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schlichte\Documents\Matlab\Excel\"/>
    </mc:Choice>
  </mc:AlternateContent>
  <xr:revisionPtr revIDLastSave="0" documentId="13_ncr:1_{1E9511B4-003F-4F1A-8352-50A13918E5EE}" xr6:coauthVersionLast="41" xr6:coauthVersionMax="41" xr10:uidLastSave="{00000000-0000-0000-0000-000000000000}"/>
  <bookViews>
    <workbookView xWindow="29940" yWindow="1185" windowWidth="25470" windowHeight="14415" xr2:uid="{E9BDF431-48B5-4635-9A87-DAFBD97814E7}"/>
  </bookViews>
  <sheets>
    <sheet name="Tabelle1" sheetId="1" r:id="rId1"/>
  </sheets>
  <definedNames>
    <definedName name="_xlnm._FilterDatabase" localSheetId="0" hidden="1">Tabelle1!$A$2:$M$137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8" i="1" l="1"/>
  <c r="M65" i="1" l="1"/>
  <c r="G62" i="1"/>
  <c r="E62" i="1"/>
  <c r="L54" i="1"/>
  <c r="L9" i="1"/>
  <c r="L28" i="1"/>
  <c r="L27" i="1"/>
  <c r="L72" i="1"/>
  <c r="L71" i="1"/>
  <c r="L69" i="1"/>
  <c r="L68" i="1"/>
  <c r="L65" i="1"/>
  <c r="L59" i="1"/>
  <c r="M57" i="1"/>
  <c r="L57" i="1"/>
  <c r="M11" i="1"/>
  <c r="K5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Eckhard Schlichte</author>
  </authors>
  <commentList>
    <comment ref="K3" authorId="0" shapeId="0" xr:uid="{955AEE14-E1AD-4349-8E65-CB9945C3C6CF}">
      <text>
        <r>
          <rPr>
            <b/>
            <sz val="9"/>
            <color indexed="81"/>
            <rFont val="Segoe UI"/>
            <charset val="1"/>
          </rPr>
          <t xml:space="preserve">Eckhard Schlichte:
</t>
        </r>
        <r>
          <rPr>
            <sz val="9"/>
            <color indexed="81"/>
            <rFont val="Segoe UI"/>
            <family val="2"/>
          </rPr>
          <t>column case_no2 always NULL</t>
        </r>
      </text>
    </comment>
    <comment ref="G5" authorId="0" shapeId="0" xr:uid="{5799366B-5967-4E9D-990D-CA7EAC94C9B6}">
      <text>
        <r>
          <rPr>
            <b/>
            <sz val="9"/>
            <color indexed="81"/>
            <rFont val="Segoe UI"/>
            <family val="2"/>
          </rPr>
          <t>Eckhard Schlichte:</t>
        </r>
        <r>
          <rPr>
            <sz val="9"/>
            <color indexed="81"/>
            <rFont val="Segoe UI"/>
            <family val="2"/>
          </rPr>
          <t xml:space="preserve">
ie do NOT skip downscaling</t>
        </r>
      </text>
    </comment>
    <comment ref="M5" authorId="0" shapeId="0" xr:uid="{2211355C-CCF3-4D44-9DDF-D9E6C52843AD}">
      <text>
        <r>
          <rPr>
            <b/>
            <sz val="9"/>
            <color indexed="81"/>
            <rFont val="Segoe UI"/>
            <family val="2"/>
          </rPr>
          <t>Eckhard Schlichte:</t>
        </r>
        <r>
          <rPr>
            <sz val="9"/>
            <color indexed="81"/>
            <rFont val="Segoe UI"/>
            <family val="2"/>
          </rPr>
          <t xml:space="preserve">
Driveability problems may occur for vehicles
with power to mass ratios close to the borderlines between Class 1 and Class 2, Class 2 and Class 3 vehicles, or very low powered vehicles in Class 1.
Since these problems are related mainly to cycle phases with a combination of high vehicle speed
and high accelerations 
rather than to the maximum speed of the cycle,
the downscaling procedure shall be applied to improve driveability.</t>
        </r>
      </text>
    </comment>
    <comment ref="M6" authorId="0" shapeId="0" xr:uid="{440A3B11-358E-4B3B-B644-A66D0F277A48}">
      <text>
        <r>
          <rPr>
            <b/>
            <sz val="9"/>
            <color indexed="81"/>
            <rFont val="Segoe UI"/>
            <family val="2"/>
          </rPr>
          <t>Eckhard Schlichte:</t>
        </r>
        <r>
          <rPr>
            <sz val="9"/>
            <color indexed="81"/>
            <rFont val="Segoe UI"/>
            <family val="2"/>
          </rPr>
          <t xml:space="preserve">
This paragraph applies,
if required by regional legislation,
to vehicles that are technically able to follow
the speed trace of the applicable cycle ...
at speeds lower than its maximum speed,
but whose maximum speed is limited to a value
lower than the maximum speed of the base cycle
for other reasons.</t>
        </r>
      </text>
    </comment>
    <comment ref="M7" authorId="0" shapeId="0" xr:uid="{9BB361E6-E6B9-449F-BF46-27F9A2615C72}">
      <text>
        <r>
          <rPr>
            <b/>
            <sz val="9"/>
            <color indexed="81"/>
            <rFont val="Segoe UI"/>
            <family val="2"/>
          </rPr>
          <t>Eckhard Schlichte:</t>
        </r>
        <r>
          <rPr>
            <sz val="9"/>
            <color indexed="81"/>
            <rFont val="Segoe UI"/>
            <family val="2"/>
          </rPr>
          <t xml:space="preserve">
In order to compensate for a difference in distance
between the base cycle and the interim capped speed cycle, corresponding time periods with v_i = vcap shall be added
to the interim capped speed cycle
as described in paragraphs 9.2.2.1. to 9.2.2.3. inclusive of this annex.</t>
        </r>
      </text>
    </comment>
    <comment ref="B9" authorId="0" shapeId="0" xr:uid="{18C2FDE2-151C-495C-9AFF-D646BAF60AAF}">
      <text>
        <r>
          <rPr>
            <b/>
            <sz val="9"/>
            <color indexed="81"/>
            <rFont val="Segoe UI"/>
            <family val="2"/>
          </rPr>
          <t>Eckhard Schlichte:</t>
        </r>
        <r>
          <rPr>
            <sz val="9"/>
            <color indexed="81"/>
            <rFont val="Segoe UI"/>
            <family val="2"/>
          </rPr>
          <t xml:space="preserve">
may override
vehicle.f_dsc
</t>
        </r>
      </text>
    </comment>
    <comment ref="B11" authorId="0" shapeId="0" xr:uid="{F8292BBC-BB3E-48D0-9796-613B4D72B291}">
      <text>
        <r>
          <rPr>
            <b/>
            <sz val="9"/>
            <color indexed="81"/>
            <rFont val="Segoe UI"/>
            <family val="2"/>
          </rPr>
          <t>Eckhard Schlichte:</t>
        </r>
        <r>
          <rPr>
            <sz val="9"/>
            <color indexed="81"/>
            <rFont val="Segoe UI"/>
            <family val="2"/>
          </rPr>
          <t xml:space="preserve">
may override vehicle.class</t>
        </r>
      </text>
    </comment>
    <comment ref="M11" authorId="0" shapeId="0" xr:uid="{05F8CE29-F5B5-46EC-9709-CDD48231469A}">
      <text>
        <r>
          <rPr>
            <b/>
            <sz val="9"/>
            <color indexed="81"/>
            <rFont val="Segoe UI"/>
            <family val="2"/>
          </rPr>
          <t>Eckhard Schlichte:</t>
        </r>
        <r>
          <rPr>
            <sz val="9"/>
            <color indexed="81"/>
            <rFont val="Segoe UI"/>
            <family val="2"/>
          </rPr>
          <t xml:space="preserve">
at the request of the manufacturer
and with approval of the responsible authority,
a vehicle may be tested on a numerically higher cycle class,
e.g. a Class 2 vehicle may be tested on a Class 3 cycle.
In this case the differences between Classes 3a and 3b
shall be respected
and the cycle may be downscaled
according to paragraphs 8. to 8.4. inclusive of this annex.</t>
        </r>
      </text>
    </comment>
    <comment ref="K16" authorId="0" shapeId="0" xr:uid="{6FE04EF1-7D14-4589-B8B5-5A5E5A7F905C}">
      <text>
        <r>
          <rPr>
            <b/>
            <sz val="9"/>
            <color indexed="81"/>
            <rFont val="Segoe UI"/>
            <charset val="1"/>
          </rPr>
          <t>Eckhard Schlichte:</t>
        </r>
        <r>
          <rPr>
            <sz val="9"/>
            <color indexed="81"/>
            <rFont val="Segoe UI"/>
            <charset val="1"/>
          </rPr>
          <t xml:space="preserve">
for all examples in HST:
column n_min_drive = column n_min_drive_set
</t>
        </r>
      </text>
    </comment>
    <comment ref="I17" authorId="0" shapeId="0" xr:uid="{5A378551-96D7-47A8-A5DE-8EB595B02569}">
      <text>
        <r>
          <rPr>
            <b/>
            <sz val="9"/>
            <color indexed="81"/>
            <rFont val="Segoe UI"/>
            <family val="2"/>
          </rPr>
          <t>Eckhard Schlichte:</t>
        </r>
        <r>
          <rPr>
            <sz val="9"/>
            <color indexed="81"/>
            <rFont val="Segoe UI"/>
            <family val="2"/>
          </rPr>
          <t xml:space="preserve">
there is another field n_min_drive_up
assume that is a calculated value</t>
        </r>
      </text>
    </comment>
    <comment ref="I18" authorId="0" shapeId="0" xr:uid="{98C1888C-5F95-4185-AFD5-0F6F5D805599}">
      <text>
        <r>
          <rPr>
            <b/>
            <sz val="9"/>
            <color indexed="81"/>
            <rFont val="Segoe UI"/>
            <family val="2"/>
          </rPr>
          <t>Eckhard Schlichte:</t>
        </r>
        <r>
          <rPr>
            <sz val="9"/>
            <color indexed="81"/>
            <rFont val="Segoe UI"/>
            <family val="2"/>
          </rPr>
          <t xml:space="preserve">
there is another fiield n_min_drive_down
assume that is a calculated value</t>
        </r>
      </text>
    </comment>
    <comment ref="G23" authorId="0" shapeId="0" xr:uid="{A704C19A-71AA-429D-A31E-F873CEE3F241}">
      <text>
        <r>
          <rPr>
            <b/>
            <sz val="9"/>
            <color indexed="81"/>
            <rFont val="Segoe UI"/>
            <charset val="1"/>
          </rPr>
          <t>Eckhard Schlichte:</t>
        </r>
        <r>
          <rPr>
            <sz val="9"/>
            <color indexed="81"/>
            <rFont val="Segoe UI"/>
            <charset val="1"/>
          </rPr>
          <t xml:space="preserve">
HST table vehicle_info, columns ndv_1..10
do NOT contain the excluded crawler gear
So MATLAB function calculateShiftpointNdvFullPC parameter ExcludeCrawlerGear must always be set to FALSE
for this HSTdata.</t>
        </r>
      </text>
    </comment>
    <comment ref="J23" authorId="0" shapeId="0" xr:uid="{EE982C4D-6F3C-4154-BB6E-87988CA72C72}">
      <text>
        <r>
          <rPr>
            <b/>
            <sz val="9"/>
            <color indexed="81"/>
            <rFont val="Segoe UI"/>
            <family val="2"/>
          </rPr>
          <t>Eckhard Schlichte:</t>
        </r>
        <r>
          <rPr>
            <sz val="9"/>
            <color indexed="81"/>
            <rFont val="Segoe UI"/>
            <family val="2"/>
          </rPr>
          <t xml:space="preserve">
no extra flag in table calculation_parameter_all
HST defines additional vehicle with one ndv value less
so ExcludeCrawlerGear must always be set to false here</t>
        </r>
      </text>
    </comment>
    <comment ref="M24" authorId="0" shapeId="0" xr:uid="{E332A634-34B8-4E92-BB9B-1BCD9DAF1C5F}">
      <text>
        <r>
          <rPr>
            <b/>
            <sz val="9"/>
            <color indexed="81"/>
            <rFont val="Segoe UI"/>
            <family val="2"/>
          </rPr>
          <t>Eckhard Schlichte:</t>
        </r>
        <r>
          <rPr>
            <sz val="9"/>
            <color indexed="81"/>
            <rFont val="Segoe UI"/>
            <family val="2"/>
          </rPr>
          <t xml:space="preserve">
The prescriptions for clutch operation shall not be applied if the clutch is operated automatically
without the need of an engagement or disengagement
of the driver.</t>
        </r>
      </text>
    </comment>
    <comment ref="J25" authorId="0" shapeId="0" xr:uid="{9872F11B-936B-4CC1-8789-5ADF21DC8B79}">
      <text>
        <r>
          <rPr>
            <b/>
            <sz val="9"/>
            <color indexed="81"/>
            <rFont val="Segoe UI"/>
            <charset val="1"/>
          </rPr>
          <t>Eckhard Schlichte:</t>
        </r>
        <r>
          <rPr>
            <sz val="9"/>
            <color indexed="81"/>
            <rFont val="Segoe UI"/>
            <charset val="1"/>
          </rPr>
          <t xml:space="preserve">
can not find n_lim in any table
but table vehicle_info has a column named vmax_determined_by_n_lim</t>
        </r>
      </text>
    </comment>
    <comment ref="L26" authorId="0" shapeId="0" xr:uid="{F1E196D9-AEC0-4CAA-97AA-CFD885B0E913}">
      <text>
        <r>
          <rPr>
            <b/>
            <sz val="9"/>
            <color indexed="81"/>
            <rFont val="Segoe UI"/>
            <family val="2"/>
          </rPr>
          <t>Eckhard Schlichte:</t>
        </r>
        <r>
          <rPr>
            <sz val="9"/>
            <color indexed="81"/>
            <rFont val="Segoe UI"/>
            <family val="2"/>
          </rPr>
          <t xml:space="preserve">
old regulation [1]
GRPE-72-10-Rev.2.pdf
ECE/TRANS/WP.29/GRPE/2016/3</t>
        </r>
      </text>
    </comment>
    <comment ref="B33" authorId="0" shapeId="0" xr:uid="{93924AFC-FFFA-43DF-B530-285A4769984D}">
      <text>
        <r>
          <rPr>
            <b/>
            <sz val="9"/>
            <color indexed="81"/>
            <rFont val="Segoe UI"/>
            <family val="2"/>
          </rPr>
          <t>Eckhard Schlichte:</t>
        </r>
        <r>
          <rPr>
            <sz val="9"/>
            <color indexed="81"/>
            <rFont val="Segoe UI"/>
            <family val="2"/>
          </rPr>
          <t xml:space="preserve">
may get overriden by
case.class</t>
        </r>
      </text>
    </comment>
    <comment ref="B34" authorId="0" shapeId="0" xr:uid="{50130270-05A1-4C43-8466-A62543254BE7}">
      <text>
        <r>
          <rPr>
            <b/>
            <sz val="9"/>
            <color indexed="81"/>
            <rFont val="Segoe UI"/>
            <family val="2"/>
          </rPr>
          <t>Eckhard Schlichte:</t>
        </r>
        <r>
          <rPr>
            <sz val="9"/>
            <color indexed="81"/>
            <rFont val="Segoe UI"/>
            <family val="2"/>
          </rPr>
          <t xml:space="preserve">
may get overridden by case.f_dsc
</t>
        </r>
      </text>
    </comment>
    <comment ref="D35" authorId="0" shapeId="0" xr:uid="{07BDDAEA-9FEB-4DC2-8EA3-06DCB7DCEBCF}">
      <text>
        <r>
          <rPr>
            <b/>
            <sz val="9"/>
            <color indexed="81"/>
            <rFont val="Segoe UI"/>
            <family val="2"/>
          </rPr>
          <t>Eckhard Schlichte:</t>
        </r>
        <r>
          <rPr>
            <sz val="9"/>
            <color indexed="81"/>
            <rFont val="Segoe UI"/>
            <family val="2"/>
          </rPr>
          <t xml:space="preserve">
also scaleTrace IN 14
</t>
        </r>
      </text>
    </comment>
    <comment ref="D40" authorId="0" shapeId="0" xr:uid="{181AB717-3B21-411C-9181-732C9FF70A96}">
      <text>
        <r>
          <rPr>
            <b/>
            <sz val="9"/>
            <color indexed="81"/>
            <rFont val="Segoe UI"/>
            <family val="2"/>
          </rPr>
          <t>Eckhard Schlichte:</t>
        </r>
        <r>
          <rPr>
            <sz val="9"/>
            <color indexed="81"/>
            <rFont val="Segoe UI"/>
            <family val="2"/>
          </rPr>
          <t xml:space="preserve">
also ScaleTrace IN 15
</t>
        </r>
      </text>
    </comment>
    <comment ref="D43" authorId="0" shapeId="0" xr:uid="{835897DE-1B88-457E-B6D6-99F9A6F889CD}">
      <text>
        <r>
          <rPr>
            <b/>
            <sz val="9"/>
            <color indexed="81"/>
            <rFont val="Segoe UI"/>
            <family val="2"/>
          </rPr>
          <t>Eckhard Schlichte:</t>
        </r>
        <r>
          <rPr>
            <sz val="9"/>
            <color indexed="81"/>
            <rFont val="Segoe UI"/>
            <family val="2"/>
          </rPr>
          <t xml:space="preserve">
also ScaleTrace IN 16</t>
        </r>
      </text>
    </comment>
    <comment ref="D44" authorId="0" shapeId="0" xr:uid="{2AF23CED-B23C-4C88-81A9-C3065CCB37B9}">
      <text>
        <r>
          <rPr>
            <b/>
            <sz val="9"/>
            <color indexed="81"/>
            <rFont val="Segoe UI"/>
            <family val="2"/>
          </rPr>
          <t>Eckhard Schlichte:</t>
        </r>
        <r>
          <rPr>
            <sz val="9"/>
            <color indexed="81"/>
            <rFont val="Segoe UI"/>
            <family val="2"/>
          </rPr>
          <t xml:space="preserve">
also ScaleTrace IN 17</t>
        </r>
      </text>
    </comment>
    <comment ref="D45" authorId="0" shapeId="0" xr:uid="{0D503DF6-2082-40F6-AAEA-EFB0C1377431}">
      <text>
        <r>
          <rPr>
            <b/>
            <sz val="9"/>
            <color indexed="81"/>
            <rFont val="Segoe UI"/>
            <family val="2"/>
          </rPr>
          <t>Eckhard Schlichte:</t>
        </r>
        <r>
          <rPr>
            <sz val="9"/>
            <color indexed="81"/>
            <rFont val="Segoe UI"/>
            <family val="2"/>
          </rPr>
          <t xml:space="preserve">
also D´ScaleTrace IN 18</t>
        </r>
      </text>
    </comment>
    <comment ref="B46" authorId="0" shapeId="0" xr:uid="{1C5CDD56-48B5-4A6F-A1FA-5A8579797D0F}">
      <text>
        <r>
          <rPr>
            <b/>
            <sz val="9"/>
            <color indexed="81"/>
            <rFont val="Segoe UI"/>
            <family val="2"/>
          </rPr>
          <t>Eckhard Schlichte:</t>
        </r>
        <r>
          <rPr>
            <sz val="9"/>
            <color indexed="81"/>
            <rFont val="Segoe UI"/>
            <family val="2"/>
          </rPr>
          <t xml:space="preserve">
HST stores it in power curve but the same value shall be used for all engine speeds</t>
        </r>
      </text>
    </comment>
    <comment ref="K54" authorId="0" shapeId="0" xr:uid="{A90F3A51-DF5E-43A8-A5DB-58A35E314C5E}">
      <text>
        <r>
          <rPr>
            <b/>
            <sz val="9"/>
            <color indexed="81"/>
            <rFont val="Segoe UI"/>
            <charset val="1"/>
          </rPr>
          <t>Eckhard Schlichte:</t>
        </r>
        <r>
          <rPr>
            <sz val="9"/>
            <color indexed="81"/>
            <rFont val="Segoe UI"/>
            <charset val="1"/>
          </rPr>
          <t xml:space="preserve">
HST table vehicle_info, columns ndv_1..10
do NOT contain the excluded crawler gear
So MATLAB function calculateShiftpointNdvFullPC parameter ExcludeCrawlerGear must always be set to FALSE for this HSTdata.</t>
        </r>
      </text>
    </comment>
    <comment ref="D58" authorId="0" shapeId="0" xr:uid="{A3EAE314-2386-42D5-BE23-D9B6C5C380E2}">
      <text>
        <r>
          <rPr>
            <b/>
            <sz val="9"/>
            <color indexed="81"/>
            <rFont val="Segoe UI"/>
            <family val="2"/>
          </rPr>
          <t>Eckhard Schlichte:</t>
        </r>
        <r>
          <rPr>
            <sz val="9"/>
            <color indexed="81"/>
            <rFont val="Segoe UI"/>
            <family val="2"/>
          </rPr>
          <t xml:space="preserve">
also scaleTrace OUT 10
OriginalTrace</t>
        </r>
      </text>
    </comment>
    <comment ref="D59" authorId="0" shapeId="0" xr:uid="{6764ABE2-C19A-4585-887A-9F9A261B96D3}">
      <text>
        <r>
          <rPr>
            <b/>
            <sz val="9"/>
            <color indexed="81"/>
            <rFont val="Segoe UI"/>
            <family val="2"/>
          </rPr>
          <t>Eckhard Schlichte:</t>
        </r>
        <r>
          <rPr>
            <sz val="9"/>
            <color indexed="81"/>
            <rFont val="Segoe UI"/>
            <family val="2"/>
          </rPr>
          <t xml:space="preserve">
also scaleTrace OUT 10
OriginalTrace</t>
        </r>
      </text>
    </comment>
    <comment ref="M75" authorId="0" shapeId="0" xr:uid="{18B84CC9-FF16-47FD-8198-F7E2250790C8}">
      <text>
        <r>
          <rPr>
            <b/>
            <sz val="9"/>
            <color indexed="81"/>
            <rFont val="Segoe UI"/>
            <family val="2"/>
          </rPr>
          <t xml:space="preserve">Eckhard Schlichte:
</t>
        </r>
        <r>
          <rPr>
            <sz val="9"/>
            <color indexed="81"/>
            <rFont val="Segoe UI"/>
            <family val="2"/>
          </rPr>
          <t xml:space="preserve">The downscaling factor f_dsc is a function of the ratio r_max
between the maximum required power of the cycle phases
where the downscaling is to be applied
and the rated power of the vehicle, P_rated
r_max shall be calculated using the following equation:
r_max = P_req,max,i / P_rated  
P_req,max,i = ( f_0 * v_i )+ f_1 * v_i²  + f_2 * v_i³  + 1.03 *TM * v_i *  a_i ) / 3,600
The downscaling factor, f_dsc, shall be calculated using the following equations:
if r_max &lt;    r_0, then f_dsc = 0  and no downscaling shall be applied.
If r_max &gt;= r_0, then f_dsc = a_1 * r_max + b_1.
</t>
        </r>
      </text>
    </comment>
    <comment ref="M79" authorId="0" shapeId="0" xr:uid="{E6025930-70EA-4E4F-860F-D9C568F25309}">
      <text>
        <r>
          <rPr>
            <b/>
            <sz val="9"/>
            <color indexed="81"/>
            <rFont val="Segoe UI"/>
            <family val="2"/>
          </rPr>
          <t>Eckhard Schlichte:</t>
        </r>
        <r>
          <rPr>
            <sz val="9"/>
            <color indexed="81"/>
            <rFont val="Segoe UI"/>
            <family val="2"/>
          </rPr>
          <t xml:space="preserve">
but this are unscaled
checksums</t>
        </r>
      </text>
    </comment>
    <comment ref="I84" authorId="0" shapeId="0" xr:uid="{369BB715-921C-4750-A211-827438FA61BA}">
      <text>
        <r>
          <rPr>
            <b/>
            <sz val="9"/>
            <color indexed="81"/>
            <rFont val="Segoe UI"/>
            <family val="2"/>
          </rPr>
          <t>Eckhard Schlichte:</t>
        </r>
        <r>
          <rPr>
            <sz val="9"/>
            <color indexed="81"/>
            <rFont val="Segoe UI"/>
            <family val="2"/>
          </rPr>
          <t xml:space="preserve">
is this a calculated value ?</t>
        </r>
      </text>
    </comment>
    <comment ref="I85" authorId="0" shapeId="0" xr:uid="{0B445874-5A89-4D20-AFBC-4DD045BE41D5}">
      <text>
        <r>
          <rPr>
            <b/>
            <sz val="9"/>
            <color indexed="81"/>
            <rFont val="Segoe UI"/>
            <family val="2"/>
          </rPr>
          <t>Eckhard Schlichte:</t>
        </r>
        <r>
          <rPr>
            <sz val="9"/>
            <color indexed="81"/>
            <rFont val="Segoe UI"/>
            <family val="2"/>
          </rPr>
          <t xml:space="preserve">
is this a calculated value ?</t>
        </r>
      </text>
    </comment>
    <comment ref="I89" authorId="0" shapeId="0" xr:uid="{A9E9781E-E1C6-4FEE-93AC-40B88E8A751E}">
      <text>
        <r>
          <rPr>
            <b/>
            <sz val="9"/>
            <color indexed="81"/>
            <rFont val="Segoe UI"/>
            <family val="2"/>
          </rPr>
          <t>Eckhard Schlichte:</t>
        </r>
        <r>
          <rPr>
            <sz val="9"/>
            <color indexed="81"/>
            <rFont val="Segoe UI"/>
            <family val="2"/>
          </rPr>
          <t xml:space="preserve">
is this a calculated value ?</t>
        </r>
      </text>
    </comment>
    <comment ref="L100" authorId="0" shapeId="0" xr:uid="{DBF7B8B6-E3EF-4043-B808-508CC19EB66E}">
      <text>
        <r>
          <rPr>
            <b/>
            <sz val="9"/>
            <color indexed="81"/>
            <rFont val="Segoe UI"/>
            <family val="2"/>
          </rPr>
          <t>Eckhard Schlichte:</t>
        </r>
        <r>
          <rPr>
            <sz val="9"/>
            <color indexed="81"/>
            <rFont val="Segoe UI"/>
            <family val="2"/>
          </rPr>
          <t xml:space="preserve">
calculated from
old regulation [1]
GRPE-72-10-Rev.2.pdf
ECE/TRANS/WP.29/GRPE/2016/3
ASM_0, t_start, t_end,</t>
        </r>
      </text>
    </comment>
    <comment ref="D103" authorId="0" shapeId="0" xr:uid="{6568C23B-0918-4CFD-94EC-19B4DE8B9BD7}">
      <text>
        <r>
          <rPr>
            <b/>
            <sz val="9"/>
            <color indexed="81"/>
            <rFont val="Segoe UI"/>
            <family val="2"/>
          </rPr>
          <t>Eckhard Schlichte:</t>
        </r>
        <r>
          <rPr>
            <sz val="9"/>
            <color indexed="81"/>
            <rFont val="Segoe UI"/>
            <family val="2"/>
          </rPr>
          <t xml:space="preserve">
also calculateShiftpointsNdvFullPC.m IN ??</t>
        </r>
      </text>
    </comment>
    <comment ref="D104" authorId="0" shapeId="0" xr:uid="{AA025E03-6CB5-4CA4-A553-D124216A54F3}">
      <text>
        <r>
          <rPr>
            <b/>
            <sz val="9"/>
            <color indexed="81"/>
            <rFont val="Segoe UI"/>
            <charset val="1"/>
          </rPr>
          <t>Eckhard Schlichte:</t>
        </r>
        <r>
          <rPr>
            <sz val="9"/>
            <color indexed="81"/>
            <rFont val="Segoe UI"/>
            <charset val="1"/>
          </rPr>
          <t xml:space="preserve">
also calculateShiftpointsNdvFullPC.m IN ??</t>
        </r>
      </text>
    </comment>
    <comment ref="D107" authorId="0" shapeId="0" xr:uid="{55966E3A-2A8D-40A8-AEAE-5242E072D47A}">
      <text>
        <r>
          <rPr>
            <b/>
            <sz val="9"/>
            <color indexed="81"/>
            <rFont val="Segoe UI"/>
            <family val="2"/>
          </rPr>
          <t>Eckhard Schlichte:</t>
        </r>
        <r>
          <rPr>
            <sz val="9"/>
            <color indexed="81"/>
            <rFont val="Segoe UI"/>
            <family val="2"/>
          </rPr>
          <t xml:space="preserve">
also calculateShiftpointsNdvFullPC.m IN ??</t>
        </r>
      </text>
    </comment>
    <comment ref="D108" authorId="0" shapeId="0" xr:uid="{32945DBB-A60D-4B79-957D-C74960608CE0}">
      <text>
        <r>
          <rPr>
            <b/>
            <sz val="9"/>
            <color indexed="81"/>
            <rFont val="Segoe UI"/>
            <charset val="1"/>
          </rPr>
          <t>Eckhard Schlichte:</t>
        </r>
        <r>
          <rPr>
            <sz val="9"/>
            <color indexed="81"/>
            <rFont val="Segoe UI"/>
            <charset val="1"/>
          </rPr>
          <t xml:space="preserve">
also calculateShiftpointsNdvFullPC.m IN ??</t>
        </r>
      </text>
    </comment>
  </commentList>
</comments>
</file>

<file path=xl/sharedStrings.xml><?xml version="1.0" encoding="utf-8"?>
<sst xmlns="http://schemas.openxmlformats.org/spreadsheetml/2006/main" count="988" uniqueCount="414">
  <si>
    <t>chapter</t>
  </si>
  <si>
    <t>Regulation</t>
  </si>
  <si>
    <t>table</t>
  </si>
  <si>
    <t>MATLAB</t>
  </si>
  <si>
    <t>colum</t>
  </si>
  <si>
    <t>case</t>
  </si>
  <si>
    <t>vehicle</t>
  </si>
  <si>
    <t>min_drive_up</t>
  </si>
  <si>
    <t>min_drive_down</t>
  </si>
  <si>
    <t>t_start_phase</t>
  </si>
  <si>
    <t xml:space="preserve">min_drive_start_up  </t>
  </si>
  <si>
    <t>min_drive_start_down</t>
  </si>
  <si>
    <t>suppress_0</t>
  </si>
  <si>
    <t>f_dsc</t>
  </si>
  <si>
    <t xml:space="preserve">ExcludeCrawlerGear      </t>
  </si>
  <si>
    <t>AutomaticClutchOperation</t>
  </si>
  <si>
    <t xml:space="preserve">EngineSpeedLimitVMax    </t>
  </si>
  <si>
    <t>vehicle_no</t>
  </si>
  <si>
    <t>RatedEnginePower</t>
  </si>
  <si>
    <t>RatedEngineSpeed</t>
  </si>
  <si>
    <t>IdlingEngineSpeed</t>
  </si>
  <si>
    <t xml:space="preserve">NoOfGears </t>
  </si>
  <si>
    <t xml:space="preserve">VehicleTestMass </t>
  </si>
  <si>
    <t>f0</t>
  </si>
  <si>
    <t>f1</t>
  </si>
  <si>
    <t>f2</t>
  </si>
  <si>
    <t>class</t>
  </si>
  <si>
    <t>gear</t>
  </si>
  <si>
    <t>Ndv</t>
  </si>
  <si>
    <t>ASM</t>
  </si>
  <si>
    <t>phase</t>
  </si>
  <si>
    <t>length</t>
  </si>
  <si>
    <t>trace</t>
  </si>
  <si>
    <t>r0</t>
  </si>
  <si>
    <t>a1</t>
  </si>
  <si>
    <t>b1</t>
  </si>
  <si>
    <t>RequiredVehicleSpeedsOutput</t>
  </si>
  <si>
    <t xml:space="preserve">RequiredPowersOutput </t>
  </si>
  <si>
    <t>clutch</t>
  </si>
  <si>
    <t>AverageGearOutput</t>
  </si>
  <si>
    <t>ChecksumVxGearOutput</t>
  </si>
  <si>
    <t>AdjustedMax95EngineSpeed</t>
  </si>
  <si>
    <t>MaxEngineSpeedCycleOutput</t>
  </si>
  <si>
    <t>MaxVehicleSpeedReachableOutput</t>
  </si>
  <si>
    <t>MinDriveEngineSpeed1stOutput</t>
  </si>
  <si>
    <t>MinDriveEngineSpeed1stTo2ndOutput</t>
  </si>
  <si>
    <t>MinDriveEngineSpeed2ndDecelOutput</t>
  </si>
  <si>
    <t>MinDriveEngineSpeed2ndOutput</t>
  </si>
  <si>
    <t>MinDriveEngineSpeedGreater2ndOutput</t>
  </si>
  <si>
    <t>engine</t>
  </si>
  <si>
    <t>rated_speed</t>
  </si>
  <si>
    <t>rated_power</t>
  </si>
  <si>
    <t>idling_speed</t>
  </si>
  <si>
    <t>no_of_gears</t>
  </si>
  <si>
    <t>test_mass</t>
  </si>
  <si>
    <t>f_dsc_req</t>
  </si>
  <si>
    <t>vehicle_info</t>
  </si>
  <si>
    <t>col ndv_1..10</t>
  </si>
  <si>
    <t>val ndv_1..10</t>
  </si>
  <si>
    <t>TB_Pwot</t>
  </si>
  <si>
    <t>n</t>
  </si>
  <si>
    <t>Pwot</t>
  </si>
  <si>
    <t>SM</t>
  </si>
  <si>
    <t>WLTC_new</t>
  </si>
  <si>
    <t>part text</t>
  </si>
  <si>
    <t>tim</t>
  </si>
  <si>
    <t>v</t>
  </si>
  <si>
    <t>calculation_parameter_all</t>
  </si>
  <si>
    <t>case_no</t>
  </si>
  <si>
    <t>t_end_start_phase</t>
  </si>
  <si>
    <t>v_cap</t>
  </si>
  <si>
    <t>suppress gear 0 during downshifts</t>
  </si>
  <si>
    <t>component</t>
  </si>
  <si>
    <t>description</t>
  </si>
  <si>
    <t>(case_no)</t>
  </si>
  <si>
    <t>col n/P_1..10</t>
  </si>
  <si>
    <t>val n_1..10</t>
  </si>
  <si>
    <t>val P_1..10</t>
  </si>
  <si>
    <t>gearshift_table_all</t>
  </si>
  <si>
    <t>P_tot</t>
  </si>
  <si>
    <t>gear_modification</t>
  </si>
  <si>
    <t>average_gear</t>
  </si>
  <si>
    <t>capped speed</t>
  </si>
  <si>
    <t>test mass</t>
  </si>
  <si>
    <t>idling speed</t>
  </si>
  <si>
    <t>rated speed</t>
  </si>
  <si>
    <t>no of gears</t>
  </si>
  <si>
    <t>min_drive_set</t>
  </si>
  <si>
    <t>different vehicle class cycle</t>
  </si>
  <si>
    <t>f_DSC_req</t>
  </si>
  <si>
    <t>min_drive</t>
  </si>
  <si>
    <t>IDclass_cycle</t>
  </si>
  <si>
    <t>no_engine</t>
  </si>
  <si>
    <t>additional safety margin</t>
  </si>
  <si>
    <t>safety margin</t>
  </si>
  <si>
    <t>Pwot_original</t>
  </si>
  <si>
    <t>GearsOutput</t>
  </si>
  <si>
    <t>ClutchHSTOutput</t>
  </si>
  <si>
    <t>col</t>
  </si>
  <si>
    <t>row</t>
  </si>
  <si>
    <t>val</t>
  </si>
  <si>
    <t>MinDriveEngineSpeedGreater2nd</t>
  </si>
  <si>
    <t>MinDriveEngineSpeedGreater2ndAccel</t>
  </si>
  <si>
    <t>MinDriveEngineSpeedGreater2ndDecel</t>
  </si>
  <si>
    <t>MinDriveEngineSpeedGreater2ndAccelStartPhase</t>
  </si>
  <si>
    <t>MinDriveEngineSpeedGreater2ndDecelStartPhase</t>
  </si>
  <si>
    <t>TimeEndOfStartPhase</t>
  </si>
  <si>
    <t>SuppressGear0DuringDownshifts</t>
  </si>
  <si>
    <t xml:space="preserve">EngineSpeedLimitVMax </t>
  </si>
  <si>
    <t>FullPowerCurve</t>
  </si>
  <si>
    <t>1st col val</t>
  </si>
  <si>
    <t>3rd col val</t>
  </si>
  <si>
    <t>2nd col val</t>
  </si>
  <si>
    <t>Trace</t>
  </si>
  <si>
    <t>SafetyMargin</t>
  </si>
  <si>
    <t>DownscalingPercentage</t>
  </si>
  <si>
    <t xml:space="preserve">function </t>
  </si>
  <si>
    <t>scaleTrace</t>
  </si>
  <si>
    <t>PhaseLengths</t>
  </si>
  <si>
    <t>VehicleClass</t>
  </si>
  <si>
    <t>CappedSpeed</t>
  </si>
  <si>
    <t>ApplyDownscaling</t>
  </si>
  <si>
    <t>ApplySpeedCap</t>
  </si>
  <si>
    <t>ApplyDistanceCompensation</t>
  </si>
  <si>
    <t>ScalingStartTimes</t>
  </si>
  <si>
    <t>ScalingCorrectionTimes</t>
  </si>
  <si>
    <t>ScalingEndTimes</t>
  </si>
  <si>
    <t>Annex 1, 3.</t>
  </si>
  <si>
    <t>Class 1, 2, 3a, 3b</t>
  </si>
  <si>
    <t>Annex 1, Table A1..12</t>
  </si>
  <si>
    <t>Speed</t>
  </si>
  <si>
    <t>Time</t>
  </si>
  <si>
    <t>Gear</t>
  </si>
  <si>
    <t>Annex 1, Table A13</t>
  </si>
  <si>
    <t>Checksum of 1Hz target vehicle speeds</t>
  </si>
  <si>
    <t>Annex 2, 2.(k)(3)</t>
  </si>
  <si>
    <t>min_drive_up_start</t>
  </si>
  <si>
    <t>min_drive_up_down</t>
  </si>
  <si>
    <t>Annex 2, 5.(b)</t>
  </si>
  <si>
    <t>Annex 1, 8.3 (a)</t>
  </si>
  <si>
    <t>CalculatedDownscalingPercentage</t>
  </si>
  <si>
    <t>TotalChecksum</t>
  </si>
  <si>
    <t>RequiredToRatedPowerRatio</t>
  </si>
  <si>
    <t>MaxVehicleSpeed</t>
  </si>
  <si>
    <t>TotalDistance</t>
  </si>
  <si>
    <t>UseCalculatedDownscalingPercentage</t>
  </si>
  <si>
    <t>OriginalTrace</t>
  </si>
  <si>
    <t>n_min_drive for gear=1</t>
  </si>
  <si>
    <t>n_min_drive for gear=2 for tansition 1st to 2nd gear</t>
  </si>
  <si>
    <t>n_min_drive for gear=2 for deceleration to standstill</t>
  </si>
  <si>
    <t>n_min_drive for gear=2 for other driving conditions</t>
  </si>
  <si>
    <t>Annex 2, 2.(k)(1)</t>
  </si>
  <si>
    <t>Annex 2, 2.(k)(2)(i)</t>
  </si>
  <si>
    <t>Annex 2, 2.(k)(2)(ii)</t>
  </si>
  <si>
    <t>Annex 2, 2.(k)(2)(iii)</t>
  </si>
  <si>
    <t>Annex 1, 9</t>
  </si>
  <si>
    <t>Annex 2, 2.(j)</t>
  </si>
  <si>
    <t>Exclusion of a crawler gear</t>
  </si>
  <si>
    <t>Annex 2, 1.5</t>
  </si>
  <si>
    <t>clutch is operated automatically</t>
  </si>
  <si>
    <t>r_0</t>
  </si>
  <si>
    <t>a_1</t>
  </si>
  <si>
    <t>b_1</t>
  </si>
  <si>
    <t>Anne 1, 8.3</t>
  </si>
  <si>
    <t>with i = &lt;t_start_dsc&gt; to ...</t>
  </si>
  <si>
    <t>with i = &lt;t_start_dsc&gt; to ... &lt;t_max_dsc&gt;-1&gt;</t>
  </si>
  <si>
    <t>For i =  ... to &lt;t_end_dsc&gt;</t>
  </si>
  <si>
    <t>Annex 1, 8.2.1..3</t>
  </si>
  <si>
    <t>Annex 2, 2.(i)</t>
  </si>
  <si>
    <t>Annex 2, 2.(a)</t>
  </si>
  <si>
    <t>Annex 2, 2.(e)</t>
  </si>
  <si>
    <t>n_lim</t>
  </si>
  <si>
    <t>Annex 2, 3.4</t>
  </si>
  <si>
    <t>ASM_0</t>
  </si>
  <si>
    <t>n_start</t>
  </si>
  <si>
    <t>n_end</t>
  </si>
  <si>
    <t>apply speed cap &lt; v_max cycle</t>
  </si>
  <si>
    <t>???</t>
  </si>
  <si>
    <t>if f_DSC_req = 0 (?)</t>
  </si>
  <si>
    <t>compensate for difference in distance (MANDATORY)</t>
  </si>
  <si>
    <t>in cases where v_cap is applied</t>
  </si>
  <si>
    <t>Annex 1, 9.2.2</t>
  </si>
  <si>
    <t>Annex 1, 9.1</t>
  </si>
  <si>
    <t>Annex 1, 8.1</t>
  </si>
  <si>
    <t>drivability problems for low power vehicle</t>
  </si>
  <si>
    <t/>
  </si>
  <si>
    <t>MaxTorque (UNUSED)</t>
  </si>
  <si>
    <t>d_cycle</t>
  </si>
  <si>
    <t>ApplicableTrace</t>
  </si>
  <si>
    <t>Annex 1, 9.2.2.1..3</t>
  </si>
  <si>
    <t>n_add,[medium|high|exhigh]</t>
  </si>
  <si>
    <t>Annex 1, 9.2.3</t>
  </si>
  <si>
    <t>Annex 1, 10.1</t>
  </si>
  <si>
    <t>(n/v)_i</t>
  </si>
  <si>
    <t>gear i</t>
  </si>
  <si>
    <t>AdditionalSafetyMargin0 (LEGACY)</t>
  </si>
  <si>
    <t>StartEngineSpeed (LEGACY)</t>
  </si>
  <si>
    <t>EndEngineSpeed (LEGACY)</t>
  </si>
  <si>
    <t>r_max</t>
  </si>
  <si>
    <t>OUT</t>
  </si>
  <si>
    <t>IN</t>
  </si>
  <si>
    <t>PowerCurveOutput</t>
  </si>
  <si>
    <t>TraceTimesOutput</t>
  </si>
  <si>
    <t>RequiredEngineSpeedsOutput</t>
  </si>
  <si>
    <t>RequiredEngineSpeedsOutput | AvailablePower</t>
  </si>
  <si>
    <t>7 | 8</t>
  </si>
  <si>
    <t>MaxEngineSpeedOutput</t>
  </si>
  <si>
    <t>MaxVehicleSpeedCycleOutput</t>
  </si>
  <si>
    <t>MaxEngineSpeedReachableOutput</t>
  </si>
  <si>
    <t>GearMaxVehicleSpeedReachableOutput</t>
  </si>
  <si>
    <t>MinDriveEngineSpeed1st (LEGACY)</t>
  </si>
  <si>
    <t>MinDriveEngineSpeed1stTo2nd (LEGACY)</t>
  </si>
  <si>
    <t>MinDriveEngineSpeed2ndDecel (LEGACY)</t>
  </si>
  <si>
    <t>MinDriveEngineSpeed2nd (LEGACY)</t>
  </si>
  <si>
    <t>ClutchDisengagedOutput</t>
  </si>
  <si>
    <t>ClutchUndefinedOutput</t>
  </si>
  <si>
    <t>Max95EngineSpeed (LEGACY)</t>
  </si>
  <si>
    <t>ScalingAlgorithms</t>
  </si>
  <si>
    <t>RequiredToRatedPowerRatios</t>
  </si>
  <si>
    <t>CalculatedDownscalingPercentages</t>
  </si>
  <si>
    <t>downscaled</t>
  </si>
  <si>
    <t>4th col val</t>
  </si>
  <si>
    <t>capped</t>
  </si>
  <si>
    <t>5th col val</t>
  </si>
  <si>
    <t>compensated</t>
  </si>
  <si>
    <t>calculateShiftpointsNdvFullPC</t>
  </si>
  <si>
    <t>Annex 1, 8.2</t>
  </si>
  <si>
    <t>downscaling procedure</t>
  </si>
  <si>
    <t>Annex 1, 8.3</t>
  </si>
  <si>
    <t>v_max</t>
  </si>
  <si>
    <t>Annex 1, 8.3 (b)</t>
  </si>
  <si>
    <t>Annex 1, 8.3 (c)</t>
  </si>
  <si>
    <t>exclude_1</t>
  </si>
  <si>
    <t>clutch_merged</t>
  </si>
  <si>
    <t>clutch_automatic</t>
  </si>
  <si>
    <t>average gear</t>
  </si>
  <si>
    <t>Annex 2, 5.(c)</t>
  </si>
  <si>
    <t>Annex 2, 5.(c) (planned)</t>
  </si>
  <si>
    <t>checksum v * gear</t>
  </si>
  <si>
    <t>Annex 2, 2.(g)</t>
  </si>
  <si>
    <t>n_max1 = n95_high</t>
  </si>
  <si>
    <t>ng_vmax</t>
  </si>
  <si>
    <t>n_max1</t>
  </si>
  <si>
    <t>v_max,cycle</t>
  </si>
  <si>
    <t>g</t>
  </si>
  <si>
    <t>v_max = v_max,vehicle</t>
  </si>
  <si>
    <t>Annex 2, 2.(i), (g)</t>
  </si>
  <si>
    <t>n_max</t>
  </si>
  <si>
    <t>n_max2</t>
  </si>
  <si>
    <t>n_max3</t>
  </si>
  <si>
    <t>v_max_cycle</t>
  </si>
  <si>
    <t>v_max_vehicle</t>
  </si>
  <si>
    <t>g_v_max_vehicle</t>
  </si>
  <si>
    <t>P_rated</t>
  </si>
  <si>
    <t>p_rated</t>
  </si>
  <si>
    <t>Annex 2, 2.(d)</t>
  </si>
  <si>
    <t>Annex 2, 2.(b)</t>
  </si>
  <si>
    <t>n_rated</t>
  </si>
  <si>
    <t>n_idle</t>
  </si>
  <si>
    <t>Annex 2, 2.(c)</t>
  </si>
  <si>
    <t>ng</t>
  </si>
  <si>
    <t>nbr_of_g</t>
  </si>
  <si>
    <t>Annex 2, 2.(l)</t>
  </si>
  <si>
    <t>TM</t>
  </si>
  <si>
    <t>m_test</t>
  </si>
  <si>
    <t>m_ro</t>
  </si>
  <si>
    <t>Annex 2, 2.(f)</t>
  </si>
  <si>
    <t>f_0</t>
  </si>
  <si>
    <t>f_1</t>
  </si>
  <si>
    <t>f_2</t>
  </si>
  <si>
    <t>P_wot</t>
  </si>
  <si>
    <t>t</t>
  </si>
  <si>
    <t>algorithm</t>
  </si>
  <si>
    <t>p</t>
  </si>
  <si>
    <t>clutch_disengaged</t>
  </si>
  <si>
    <t>clutch_undefined</t>
  </si>
  <si>
    <t>clutch_HST</t>
  </si>
  <si>
    <t>g_corrections</t>
  </si>
  <si>
    <t>gear_or_clutch</t>
  </si>
  <si>
    <t>Annex 2, 3.3</t>
  </si>
  <si>
    <t>"undefined"</t>
  </si>
  <si>
    <t>Annex 2, 3.2</t>
  </si>
  <si>
    <t>"disengaged"</t>
  </si>
  <si>
    <t>Annex 2, 3.3 ff</t>
  </si>
  <si>
    <t>Annex 2, 3</t>
  </si>
  <si>
    <t>P_required,j</t>
  </si>
  <si>
    <t>Annex 2, 4</t>
  </si>
  <si>
    <t>(a)..(f)</t>
  </si>
  <si>
    <t>n_i,j</t>
  </si>
  <si>
    <t>time j</t>
  </si>
  <si>
    <t>P_available_i,j</t>
  </si>
  <si>
    <t>condensed time</t>
  </si>
  <si>
    <t>changed gear or clutch</t>
  </si>
  <si>
    <t>nbr</t>
  </si>
  <si>
    <t>dir</t>
  </si>
  <si>
    <t>name</t>
  </si>
  <si>
    <t>pararameter</t>
  </si>
  <si>
    <t>only one value used</t>
  </si>
  <si>
    <t>skip down scaling</t>
  </si>
  <si>
    <t>var a2</t>
  </si>
  <si>
    <t>var b2</t>
  </si>
  <si>
    <t>CalculatedGearsOutput</t>
  </si>
  <si>
    <t>scale</t>
  </si>
  <si>
    <t>trace_scaled</t>
  </si>
  <si>
    <t>shift</t>
  </si>
  <si>
    <t>gearbox</t>
  </si>
  <si>
    <t>shift_power</t>
  </si>
  <si>
    <t>shift_condensed</t>
  </si>
  <si>
    <t>phase_result</t>
  </si>
  <si>
    <t>case_result</t>
  </si>
  <si>
    <t>engine_result</t>
  </si>
  <si>
    <t>n_min_drive_1</t>
  </si>
  <si>
    <t>n_min_drive_1_to_2</t>
  </si>
  <si>
    <t>n_min_drive_2_decel</t>
  </si>
  <si>
    <t>n_min_drive_2</t>
  </si>
  <si>
    <t>n_min_drive_3</t>
  </si>
  <si>
    <t>do_down_scale</t>
  </si>
  <si>
    <t>do_speed_cap</t>
  </si>
  <si>
    <t>do_dist_comp</t>
  </si>
  <si>
    <t>use_f_dsc_calc</t>
  </si>
  <si>
    <t>ndv</t>
  </si>
  <si>
    <t>n_min_drive</t>
  </si>
  <si>
    <t>n_min_drive_up</t>
  </si>
  <si>
    <t>n_min_drive_down</t>
  </si>
  <si>
    <t xml:space="preserve">n_min_drive_start_up  </t>
  </si>
  <si>
    <t>n_min_drive_start_down</t>
  </si>
  <si>
    <t>Description = "... 1. gear is crawler"</t>
  </si>
  <si>
    <t>n_min_1</t>
  </si>
  <si>
    <t>n_min_1_to_2</t>
  </si>
  <si>
    <t>n_min_2_decel</t>
  </si>
  <si>
    <t>n_min_2</t>
  </si>
  <si>
    <t>n_min_3</t>
  </si>
  <si>
    <t>n_min_3_accel</t>
  </si>
  <si>
    <t>n_min_3_decel</t>
  </si>
  <si>
    <t>n_min_3_accel_start</t>
  </si>
  <si>
    <t>n_min_3_decel_start</t>
  </si>
  <si>
    <t>v_checksum</t>
  </si>
  <si>
    <t>g_average</t>
  </si>
  <si>
    <t>v_x_g_checksum</t>
  </si>
  <si>
    <t>t_dist_comp</t>
  </si>
  <si>
    <t>trace_interpolated</t>
  </si>
  <si>
    <t>PhaseChecksums | DistanceCompenatedPhaseLengths</t>
  </si>
  <si>
    <t>DistanceCompensatedPhaseLengths</t>
  </si>
  <si>
    <t>AvailablePowersOutput</t>
  </si>
  <si>
    <t>asm_0</t>
  </si>
  <si>
    <t>n_asm_end</t>
  </si>
  <si>
    <t>n_asm_start</t>
  </si>
  <si>
    <t>veh</t>
  </si>
  <si>
    <t>do_dsc</t>
  </si>
  <si>
    <t>do_cap</t>
  </si>
  <si>
    <t>do_cmp</t>
  </si>
  <si>
    <t>calc_dsc</t>
  </si>
  <si>
    <t>n_min1</t>
  </si>
  <si>
    <t>n_min12</t>
  </si>
  <si>
    <t>n_min2d</t>
  </si>
  <si>
    <t>n_min3</t>
  </si>
  <si>
    <t>n_min3a</t>
  </si>
  <si>
    <t>n_min3d</t>
  </si>
  <si>
    <t>n_min3as</t>
  </si>
  <si>
    <t>n_min3ds</t>
  </si>
  <si>
    <t>t_start</t>
  </si>
  <si>
    <t>supp0</t>
  </si>
  <si>
    <t>excl1</t>
  </si>
  <si>
    <t>autom</t>
  </si>
  <si>
    <t>n_asm_b</t>
  </si>
  <si>
    <t>n_asm_e</t>
  </si>
  <si>
    <t>#g</t>
  </si>
  <si>
    <t>algo</t>
  </si>
  <si>
    <t>t_beg</t>
  </si>
  <si>
    <t>t_max</t>
  </si>
  <si>
    <t>t_end</t>
  </si>
  <si>
    <t>t_start_dsc</t>
  </si>
  <si>
    <t>t_max_dsc</t>
  </si>
  <si>
    <t>t_end_dsc</t>
  </si>
  <si>
    <t>v_sum</t>
  </si>
  <si>
    <t>v_x_g_sum</t>
  </si>
  <si>
    <t>n_min2</t>
  </si>
  <si>
    <t>p_req</t>
  </si>
  <si>
    <t>g_avg</t>
  </si>
  <si>
    <t>merge</t>
  </si>
  <si>
    <t>v_max_c</t>
  </si>
  <si>
    <t>v_max_v</t>
  </si>
  <si>
    <t>g_v_max</t>
  </si>
  <si>
    <t>is_dsc</t>
  </si>
  <si>
    <t>is_cap</t>
  </si>
  <si>
    <t>is_cmp</t>
  </si>
  <si>
    <t>t_cmp</t>
  </si>
  <si>
    <t>p_avail</t>
  </si>
  <si>
    <t>undef</t>
  </si>
  <si>
    <t>f_dsc_req &gt; 0 AND NOT skip_downscaling</t>
  </si>
  <si>
    <t>v_cap &gt; 0 AND NOT skip_downscaling</t>
  </si>
  <si>
    <t>r_max &gt; r_0</t>
  </si>
  <si>
    <t>phase Low, Medium, High, Extra High</t>
  </si>
  <si>
    <t>Annex 1, 3.4</t>
  </si>
  <si>
    <t>duration cycle phase</t>
  </si>
  <si>
    <t>(not necessary as trace given second by second)</t>
  </si>
  <si>
    <t>t (final capped speed cycle)</t>
  </si>
  <si>
    <t>v (final capped speed cycle)</t>
  </si>
  <si>
    <t>Annex 1, 9.2.1</t>
  </si>
  <si>
    <t>in downscaled range</t>
  </si>
  <si>
    <t>(hard coded)</t>
  </si>
  <si>
    <t xml:space="preserve">v_i (downscaled) &gt; v_cap </t>
  </si>
  <si>
    <t>in additional tme period (delta_t)</t>
  </si>
  <si>
    <t>Annex 1, Table A1/13</t>
  </si>
  <si>
    <t>checksum v</t>
  </si>
  <si>
    <t>abbrev.</t>
  </si>
  <si>
    <t>Gearshift Calculation Tool (by Heinz Steven)</t>
  </si>
  <si>
    <t>dialog parameter</t>
  </si>
  <si>
    <t>MATLAB test case input and output CSV file</t>
  </si>
  <si>
    <t>var r0</t>
  </si>
  <si>
    <t>VBA calculate f_dsc_req</t>
  </si>
  <si>
    <t>DoNotMergeCluchIntoGearsOutput (HORIBA SPECIAL)</t>
  </si>
  <si>
    <t>GearCorrectionsOutput (TEST ONLY)</t>
  </si>
  <si>
    <t>(HORIBA SPECIAL)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</si>
</sst>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theme="0"/>
      <name val="Calibri"/>
      <family val="2"/>
      <scheme val="minor"/>
    </font>
    <font>
      <sz val="9"/>
      <color indexed="81"/>
      <name val="Segoe UI"/>
      <family val="2"/>
    </font>
    <font>
      <b/>
      <sz val="9"/>
      <color indexed="81"/>
      <name val="Segoe UI"/>
      <family val="2"/>
    </font>
    <font>
      <sz val="9"/>
      <color indexed="81"/>
      <name val="Segoe UI"/>
      <charset val="1"/>
    </font>
    <font>
      <b/>
      <sz val="9"/>
      <color indexed="81"/>
      <name val="Segoe UI"/>
      <charset val="1"/>
    </font>
    <font>
      <b/>
      <sz val="11"/>
      <name val="Calibri"/>
      <family val="2"/>
      <scheme val="minor"/>
    </font>
    <font>
      <sz val="11"/>
      <name val="Calibri"/>
      <family val="2"/>
      <scheme val="minor"/>
    </font>
    <font>
      <sz val="11"/>
      <color theme="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rgb="FF0070C0"/>
        <bgColor indexed="64"/>
      </patternFill>
    </fill>
    <fill>
      <patternFill patternType="solid">
        <fgColor theme="1"/>
        <bgColor indexed="64"/>
      </patternFill>
    </fill>
    <fill>
      <patternFill patternType="solid">
        <fgColor rgb="FF00B050"/>
        <bgColor indexed="64"/>
      </patternFill>
    </fill>
    <fill>
      <patternFill patternType="solid">
        <fgColor theme="4" tint="0.79998168889431442"/>
        <bgColor indexed="64"/>
      </patternFill>
    </fill>
    <fill>
      <patternFill patternType="solid">
        <fgColor rgb="FFFFCCCC"/>
        <bgColor indexed="64"/>
      </patternFill>
    </fill>
    <fill>
      <patternFill patternType="solid">
        <fgColor theme="9" tint="0.79998168889431442"/>
        <bgColor indexed="64"/>
      </patternFill>
    </fill>
    <fill>
      <patternFill patternType="solid">
        <fgColor theme="0" tint="-4.9989318521683403E-2"/>
        <bgColor indexed="64"/>
      </patternFill>
    </fill>
  </fills>
  <borders count="17">
    <border>
      <left/>
      <right/>
      <top/>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theme="0"/>
      </right>
      <top style="thin">
        <color theme="0"/>
      </top>
      <bottom/>
      <diagonal/>
    </border>
    <border>
      <left style="thin">
        <color theme="0"/>
      </left>
      <right style="thin">
        <color theme="0"/>
      </right>
      <top style="thin">
        <color theme="0"/>
      </top>
      <bottom/>
      <diagonal/>
    </border>
    <border>
      <left/>
      <right style="thin">
        <color theme="0"/>
      </right>
      <top style="thin">
        <color theme="0"/>
      </top>
      <bottom/>
      <diagonal/>
    </border>
    <border>
      <left/>
      <right style="thin">
        <color indexed="64"/>
      </right>
      <top style="thin">
        <color indexed="64"/>
      </top>
      <bottom style="thin">
        <color indexed="64"/>
      </bottom>
      <diagonal/>
    </border>
    <border>
      <left/>
      <right style="thin">
        <color indexed="64"/>
      </right>
      <top/>
      <bottom/>
      <diagonal/>
    </border>
    <border>
      <left style="thin">
        <color theme="0"/>
      </left>
      <right/>
      <top style="medium">
        <color indexed="64"/>
      </top>
      <bottom style="thin">
        <color theme="0"/>
      </bottom>
      <diagonal/>
    </border>
    <border>
      <left/>
      <right style="thin">
        <color theme="0"/>
      </right>
      <top style="medium">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indexed="64"/>
      </top>
      <bottom/>
      <diagonal/>
    </border>
    <border>
      <left style="thin">
        <color theme="0"/>
      </left>
      <right style="thin">
        <color theme="0"/>
      </right>
      <top style="thin">
        <color indexed="64"/>
      </top>
      <bottom style="thin">
        <color indexed="64"/>
      </bottom>
      <diagonal/>
    </border>
  </borders>
  <cellStyleXfs count="1">
    <xf numFmtId="0" fontId="0" fillId="0" borderId="0"/>
  </cellStyleXfs>
  <cellXfs count="48">
    <xf numFmtId="0" fontId="0" fillId="0" borderId="0" xfId="0"/>
    <xf numFmtId="0" fontId="0" fillId="0" borderId="0" xfId="0" applyFont="1"/>
    <xf numFmtId="0" fontId="0" fillId="2" borderId="0" xfId="0" applyFill="1"/>
    <xf numFmtId="0" fontId="2" fillId="0" borderId="0" xfId="0" applyFont="1"/>
    <xf numFmtId="0" fontId="2" fillId="5" borderId="1" xfId="0" applyFont="1" applyFill="1" applyBorder="1"/>
    <xf numFmtId="0" fontId="2" fillId="4" borderId="2" xfId="0" applyFont="1" applyFill="1" applyBorder="1"/>
    <xf numFmtId="0" fontId="2" fillId="6" borderId="2" xfId="0" applyFont="1" applyFill="1" applyBorder="1"/>
    <xf numFmtId="0" fontId="2" fillId="5" borderId="4" xfId="0" applyFont="1" applyFill="1" applyBorder="1"/>
    <xf numFmtId="0" fontId="2" fillId="4" borderId="5" xfId="0" applyFont="1" applyFill="1" applyBorder="1"/>
    <xf numFmtId="0" fontId="2" fillId="3" borderId="5" xfId="0" applyFont="1" applyFill="1" applyBorder="1"/>
    <xf numFmtId="0" fontId="2" fillId="6" borderId="5" xfId="0" applyFont="1" applyFill="1" applyBorder="1"/>
    <xf numFmtId="0" fontId="0" fillId="10" borderId="3" xfId="0" applyFill="1" applyBorder="1"/>
    <xf numFmtId="0" fontId="0" fillId="7" borderId="3" xfId="0" applyFill="1" applyBorder="1"/>
    <xf numFmtId="0" fontId="0" fillId="8" borderId="3" xfId="0" applyFill="1" applyBorder="1"/>
    <xf numFmtId="0" fontId="1" fillId="9" borderId="3" xfId="0" applyFont="1" applyFill="1" applyBorder="1"/>
    <xf numFmtId="0" fontId="0" fillId="9" borderId="3" xfId="0" applyFont="1" applyFill="1" applyBorder="1"/>
    <xf numFmtId="0" fontId="0" fillId="9" borderId="3" xfId="0" applyFill="1" applyBorder="1"/>
    <xf numFmtId="0" fontId="0" fillId="10" borderId="3" xfId="0" applyFont="1" applyFill="1" applyBorder="1"/>
    <xf numFmtId="0" fontId="0" fillId="0" borderId="3" xfId="0" applyBorder="1"/>
    <xf numFmtId="0" fontId="7" fillId="9" borderId="3" xfId="0" applyFont="1" applyFill="1" applyBorder="1"/>
    <xf numFmtId="0" fontId="8" fillId="9" borderId="3" xfId="0" applyFont="1" applyFill="1" applyBorder="1"/>
    <xf numFmtId="0" fontId="2" fillId="3" borderId="5" xfId="0" applyFont="1" applyFill="1" applyBorder="1" applyAlignment="1">
      <alignment horizontal="center"/>
    </xf>
    <xf numFmtId="0" fontId="0" fillId="8" borderId="3" xfId="0" applyFill="1" applyBorder="1" applyAlignment="1">
      <alignment horizontal="center"/>
    </xf>
    <xf numFmtId="0" fontId="0" fillId="0" borderId="0" xfId="0" applyAlignment="1">
      <alignment horizontal="center"/>
    </xf>
    <xf numFmtId="0" fontId="2" fillId="4" borderId="6" xfId="0" applyFont="1" applyFill="1" applyBorder="1"/>
    <xf numFmtId="0" fontId="0" fillId="7" borderId="7" xfId="0" applyFill="1" applyBorder="1"/>
    <xf numFmtId="0" fontId="2" fillId="5" borderId="8" xfId="0" applyFont="1" applyFill="1" applyBorder="1"/>
    <xf numFmtId="0" fontId="2" fillId="6" borderId="6" xfId="0" applyFont="1" applyFill="1" applyBorder="1"/>
    <xf numFmtId="0" fontId="2" fillId="3" borderId="11" xfId="0" applyFont="1" applyFill="1" applyBorder="1"/>
    <xf numFmtId="0" fontId="2" fillId="3" borderId="12" xfId="0" applyFont="1" applyFill="1" applyBorder="1"/>
    <xf numFmtId="0" fontId="2" fillId="6" borderId="10" xfId="0" applyFont="1" applyFill="1" applyBorder="1"/>
    <xf numFmtId="0" fontId="2" fillId="6" borderId="12" xfId="0" applyFont="1" applyFill="1" applyBorder="1"/>
    <xf numFmtId="0" fontId="0" fillId="8" borderId="13" xfId="0" applyFill="1" applyBorder="1"/>
    <xf numFmtId="0" fontId="2" fillId="3" borderId="6" xfId="0" applyFont="1" applyFill="1" applyBorder="1"/>
    <xf numFmtId="0" fontId="2" fillId="4" borderId="12" xfId="0" applyFont="1" applyFill="1" applyBorder="1"/>
    <xf numFmtId="0" fontId="2" fillId="5" borderId="10" xfId="0" applyFont="1" applyFill="1" applyBorder="1"/>
    <xf numFmtId="0" fontId="2" fillId="5" borderId="12" xfId="0" applyFont="1" applyFill="1" applyBorder="1"/>
    <xf numFmtId="0" fontId="2" fillId="3" borderId="16" xfId="0" applyFont="1" applyFill="1" applyBorder="1"/>
    <xf numFmtId="0" fontId="9" fillId="4" borderId="10" xfId="0" applyFont="1" applyFill="1" applyBorder="1"/>
    <xf numFmtId="0" fontId="0" fillId="7" borderId="3" xfId="0" applyFont="1" applyFill="1" applyBorder="1"/>
    <xf numFmtId="0" fontId="0" fillId="7" borderId="15" xfId="0" applyFont="1" applyFill="1" applyBorder="1"/>
    <xf numFmtId="0" fontId="0" fillId="7" borderId="14" xfId="0" applyFont="1" applyFill="1" applyBorder="1"/>
    <xf numFmtId="0" fontId="9" fillId="4" borderId="16" xfId="0" applyFont="1" applyFill="1" applyBorder="1"/>
    <xf numFmtId="0" fontId="2" fillId="6" borderId="16" xfId="0" applyFont="1" applyFill="1" applyBorder="1"/>
    <xf numFmtId="0" fontId="2" fillId="3" borderId="11" xfId="0" applyFont="1" applyFill="1" applyBorder="1" applyAlignment="1">
      <alignment horizontal="left"/>
    </xf>
    <xf numFmtId="0" fontId="2" fillId="3" borderId="9" xfId="0" applyFont="1" applyFill="1" applyBorder="1" applyAlignment="1">
      <alignment horizontal="left"/>
    </xf>
    <xf numFmtId="0" fontId="2" fillId="3" borderId="2" xfId="0" applyFont="1" applyFill="1" applyBorder="1" applyAlignment="1">
      <alignment horizontal="left"/>
    </xf>
    <xf numFmtId="0" fontId="2" fillId="3" borderId="10" xfId="0" applyFont="1" applyFill="1" applyBorder="1" applyAlignment="1">
      <alignment horizontal="left"/>
    </xf>
  </cellXfs>
  <cellStyles count="1">
    <cellStyle name="Standard" xfId="0" builtinId="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A95DF-FF71-4E95-81CE-474589296AA3}">
  <dimension ref="A1:M137"/>
  <sheetViews>
    <sheetView tabSelected="1" workbookViewId="0">
      <pane xSplit="3" ySplit="2" topLeftCell="D3" activePane="bottomRight" state="frozen"/>
      <selection pane="topRight" activeCell="D1" sqref="D1"/>
      <selection pane="bottomLeft" activeCell="A3" sqref="A3"/>
      <selection pane="bottomRight" activeCell="A3" sqref="A3"/>
    </sheetView>
  </sheetViews>
  <sheetFormatPr baseColWidth="10" defaultRowHeight="15" x14ac:dyDescent="0.25"/>
  <cols>
    <col min="1" max="1" width="17.5703125" customWidth="1"/>
    <col min="2" max="2" width="19.85546875" customWidth="1"/>
    <col min="3" max="3" width="10.85546875" customWidth="1"/>
    <col min="4" max="4" width="18.5703125" customWidth="1"/>
    <col min="5" max="5" width="5.42578125" style="23" customWidth="1"/>
    <col min="6" max="6" width="6.140625" style="23" customWidth="1"/>
    <col min="7" max="7" width="48.7109375" customWidth="1"/>
    <col min="9" max="9" width="25.7109375" customWidth="1"/>
    <col min="10" max="10" width="24" customWidth="1"/>
    <col min="11" max="11" width="31.5703125" style="1" customWidth="1"/>
    <col min="12" max="12" width="22.28515625" customWidth="1"/>
    <col min="13" max="13" width="47" customWidth="1"/>
  </cols>
  <sheetData>
    <row r="1" spans="1:13" s="3" customFormat="1" x14ac:dyDescent="0.25">
      <c r="A1" s="6" t="s">
        <v>408</v>
      </c>
      <c r="B1" s="6"/>
      <c r="C1" s="30"/>
      <c r="D1" s="33" t="s">
        <v>3</v>
      </c>
      <c r="E1" s="45" t="s">
        <v>296</v>
      </c>
      <c r="F1" s="46"/>
      <c r="G1" s="46"/>
      <c r="H1" s="47"/>
      <c r="I1" s="5" t="s">
        <v>406</v>
      </c>
      <c r="J1" s="5"/>
      <c r="K1" s="38"/>
      <c r="L1" s="4" t="s">
        <v>1</v>
      </c>
      <c r="M1" s="35"/>
    </row>
    <row r="2" spans="1:13" s="3" customFormat="1" x14ac:dyDescent="0.25">
      <c r="A2" s="27" t="s">
        <v>2</v>
      </c>
      <c r="B2" s="10" t="s">
        <v>4</v>
      </c>
      <c r="C2" s="31" t="s">
        <v>405</v>
      </c>
      <c r="D2" s="33" t="s">
        <v>116</v>
      </c>
      <c r="E2" s="44" t="s">
        <v>294</v>
      </c>
      <c r="F2" s="44" t="s">
        <v>293</v>
      </c>
      <c r="G2" s="28" t="s">
        <v>295</v>
      </c>
      <c r="H2" s="29" t="s">
        <v>72</v>
      </c>
      <c r="I2" s="24" t="s">
        <v>407</v>
      </c>
      <c r="J2" s="8" t="s">
        <v>2</v>
      </c>
      <c r="K2" s="34" t="s">
        <v>4</v>
      </c>
      <c r="L2" s="7" t="s">
        <v>0</v>
      </c>
      <c r="M2" s="36" t="s">
        <v>73</v>
      </c>
    </row>
    <row r="3" spans="1:13" x14ac:dyDescent="0.25">
      <c r="A3" s="14" t="s">
        <v>5</v>
      </c>
      <c r="B3" s="14" t="s">
        <v>5</v>
      </c>
      <c r="C3" s="14"/>
      <c r="D3" s="13"/>
      <c r="E3" s="22"/>
      <c r="F3" s="22"/>
      <c r="G3" s="13"/>
      <c r="H3" s="13"/>
      <c r="I3" s="25"/>
      <c r="J3" s="12" t="s">
        <v>67</v>
      </c>
      <c r="K3" s="39" t="s">
        <v>68</v>
      </c>
      <c r="L3" s="11"/>
      <c r="M3" s="11"/>
    </row>
    <row r="4" spans="1:13" x14ac:dyDescent="0.25">
      <c r="A4" s="15" t="s">
        <v>5</v>
      </c>
      <c r="B4" s="16" t="s">
        <v>6</v>
      </c>
      <c r="C4" s="16" t="s">
        <v>347</v>
      </c>
      <c r="D4" s="13"/>
      <c r="E4" s="22"/>
      <c r="F4" s="22"/>
      <c r="G4" s="13"/>
      <c r="H4" s="13"/>
      <c r="I4" s="25" t="s">
        <v>17</v>
      </c>
      <c r="J4" s="12" t="s">
        <v>67</v>
      </c>
      <c r="K4" s="39" t="s">
        <v>17</v>
      </c>
      <c r="L4" s="11"/>
      <c r="M4" s="11"/>
    </row>
    <row r="5" spans="1:13" x14ac:dyDescent="0.25">
      <c r="A5" s="15" t="s">
        <v>5</v>
      </c>
      <c r="B5" s="15" t="s">
        <v>316</v>
      </c>
      <c r="C5" s="16" t="s">
        <v>348</v>
      </c>
      <c r="D5" s="13" t="s">
        <v>117</v>
      </c>
      <c r="E5" s="22" t="s">
        <v>200</v>
      </c>
      <c r="F5" s="22">
        <v>1</v>
      </c>
      <c r="G5" s="13" t="s">
        <v>121</v>
      </c>
      <c r="H5" s="13"/>
      <c r="I5" s="25" t="s">
        <v>298</v>
      </c>
      <c r="J5" s="12" t="s">
        <v>67</v>
      </c>
      <c r="K5" s="39" t="s">
        <v>389</v>
      </c>
      <c r="L5" s="11" t="s">
        <v>183</v>
      </c>
      <c r="M5" s="11" t="s">
        <v>184</v>
      </c>
    </row>
    <row r="6" spans="1:13" x14ac:dyDescent="0.25">
      <c r="A6" s="15" t="s">
        <v>5</v>
      </c>
      <c r="B6" s="15" t="s">
        <v>317</v>
      </c>
      <c r="C6" s="16" t="s">
        <v>349</v>
      </c>
      <c r="D6" s="13" t="s">
        <v>117</v>
      </c>
      <c r="E6" s="22" t="s">
        <v>200</v>
      </c>
      <c r="F6" s="22">
        <v>2</v>
      </c>
      <c r="G6" s="13" t="s">
        <v>122</v>
      </c>
      <c r="H6" s="13"/>
      <c r="I6" s="25" t="s">
        <v>176</v>
      </c>
      <c r="J6" s="12" t="s">
        <v>67</v>
      </c>
      <c r="K6" s="39" t="s">
        <v>390</v>
      </c>
      <c r="L6" s="11" t="s">
        <v>182</v>
      </c>
      <c r="M6" s="11" t="s">
        <v>180</v>
      </c>
    </row>
    <row r="7" spans="1:13" x14ac:dyDescent="0.25">
      <c r="A7" s="15" t="s">
        <v>5</v>
      </c>
      <c r="B7" s="15" t="s">
        <v>318</v>
      </c>
      <c r="C7" s="16" t="s">
        <v>350</v>
      </c>
      <c r="D7" s="13" t="s">
        <v>117</v>
      </c>
      <c r="E7" s="22" t="s">
        <v>200</v>
      </c>
      <c r="F7" s="22">
        <v>3</v>
      </c>
      <c r="G7" s="13" t="s">
        <v>123</v>
      </c>
      <c r="H7" s="13"/>
      <c r="I7" s="25" t="s">
        <v>185</v>
      </c>
      <c r="J7" s="12" t="s">
        <v>67</v>
      </c>
      <c r="K7" s="39" t="s">
        <v>390</v>
      </c>
      <c r="L7" s="11" t="s">
        <v>181</v>
      </c>
      <c r="M7" s="11" t="s">
        <v>179</v>
      </c>
    </row>
    <row r="8" spans="1:13" x14ac:dyDescent="0.25">
      <c r="A8" s="15" t="s">
        <v>5</v>
      </c>
      <c r="B8" s="15" t="s">
        <v>319</v>
      </c>
      <c r="C8" s="16" t="s">
        <v>351</v>
      </c>
      <c r="D8" s="13" t="s">
        <v>117</v>
      </c>
      <c r="E8" s="22" t="s">
        <v>200</v>
      </c>
      <c r="F8" s="22">
        <v>4</v>
      </c>
      <c r="G8" s="13" t="s">
        <v>145</v>
      </c>
      <c r="H8" s="13"/>
      <c r="I8" s="25" t="s">
        <v>178</v>
      </c>
      <c r="J8" s="12"/>
      <c r="K8" s="39"/>
      <c r="L8" s="11" t="str">
        <f>L75</f>
        <v>Annex 1, 8.3</v>
      </c>
      <c r="M8" s="11" t="s">
        <v>391</v>
      </c>
    </row>
    <row r="9" spans="1:13" x14ac:dyDescent="0.25">
      <c r="A9" s="15" t="s">
        <v>5</v>
      </c>
      <c r="B9" s="16" t="s">
        <v>13</v>
      </c>
      <c r="C9" s="16"/>
      <c r="D9" s="13" t="s">
        <v>117</v>
      </c>
      <c r="E9" s="22" t="s">
        <v>200</v>
      </c>
      <c r="F9" s="22">
        <v>5</v>
      </c>
      <c r="G9" s="13" t="s">
        <v>115</v>
      </c>
      <c r="H9" s="13"/>
      <c r="I9" s="25" t="s">
        <v>89</v>
      </c>
      <c r="J9" s="12" t="s">
        <v>67</v>
      </c>
      <c r="K9" s="39" t="s">
        <v>55</v>
      </c>
      <c r="L9" s="11" t="str">
        <f>L76</f>
        <v>Annex 1, 8.3 (a)</v>
      </c>
      <c r="M9" s="11" t="s">
        <v>13</v>
      </c>
    </row>
    <row r="10" spans="1:13" x14ac:dyDescent="0.25">
      <c r="A10" s="15" t="s">
        <v>5</v>
      </c>
      <c r="B10" s="16" t="s">
        <v>70</v>
      </c>
      <c r="C10" s="16"/>
      <c r="D10" s="13" t="s">
        <v>117</v>
      </c>
      <c r="E10" s="22" t="s">
        <v>200</v>
      </c>
      <c r="F10" s="22">
        <v>10</v>
      </c>
      <c r="G10" s="13" t="s">
        <v>120</v>
      </c>
      <c r="H10" s="13"/>
      <c r="I10" s="25" t="s">
        <v>82</v>
      </c>
      <c r="J10" s="12" t="s">
        <v>67</v>
      </c>
      <c r="K10" s="39" t="s">
        <v>70</v>
      </c>
      <c r="L10" s="11" t="s">
        <v>155</v>
      </c>
      <c r="M10" s="11" t="s">
        <v>70</v>
      </c>
    </row>
    <row r="11" spans="1:13" x14ac:dyDescent="0.25">
      <c r="A11" s="15" t="s">
        <v>5</v>
      </c>
      <c r="B11" s="15" t="s">
        <v>26</v>
      </c>
      <c r="C11" s="16"/>
      <c r="D11" s="13" t="s">
        <v>117</v>
      </c>
      <c r="E11" s="22" t="s">
        <v>200</v>
      </c>
      <c r="F11" s="22">
        <v>13</v>
      </c>
      <c r="G11" s="13" t="s">
        <v>119</v>
      </c>
      <c r="H11" s="13"/>
      <c r="I11" s="25" t="s">
        <v>88</v>
      </c>
      <c r="J11" s="12" t="s">
        <v>67</v>
      </c>
      <c r="K11" s="39" t="s">
        <v>91</v>
      </c>
      <c r="L11" s="11" t="s">
        <v>192</v>
      </c>
      <c r="M11" s="11" t="str">
        <f>M61</f>
        <v>Class 1, 2, 3a, 3b</v>
      </c>
    </row>
    <row r="12" spans="1:13" x14ac:dyDescent="0.25">
      <c r="A12" s="15" t="s">
        <v>5</v>
      </c>
      <c r="B12" s="16" t="s">
        <v>327</v>
      </c>
      <c r="C12" s="16" t="s">
        <v>352</v>
      </c>
      <c r="D12" s="13" t="s">
        <v>225</v>
      </c>
      <c r="E12" s="22" t="s">
        <v>200</v>
      </c>
      <c r="F12" s="22">
        <v>17</v>
      </c>
      <c r="G12" s="13" t="s">
        <v>210</v>
      </c>
      <c r="H12" s="13"/>
      <c r="I12" s="25"/>
      <c r="J12" s="12"/>
      <c r="K12" s="39"/>
      <c r="L12" s="11" t="s">
        <v>151</v>
      </c>
      <c r="M12" s="11" t="s">
        <v>147</v>
      </c>
    </row>
    <row r="13" spans="1:13" x14ac:dyDescent="0.25">
      <c r="A13" s="15" t="s">
        <v>5</v>
      </c>
      <c r="B13" s="16" t="s">
        <v>328</v>
      </c>
      <c r="C13" s="16" t="s">
        <v>353</v>
      </c>
      <c r="D13" s="13" t="s">
        <v>225</v>
      </c>
      <c r="E13" s="22" t="s">
        <v>200</v>
      </c>
      <c r="F13" s="22">
        <v>18</v>
      </c>
      <c r="G13" s="13" t="s">
        <v>211</v>
      </c>
      <c r="H13" s="13"/>
      <c r="I13" s="25"/>
      <c r="J13" s="12"/>
      <c r="K13" s="39"/>
      <c r="L13" s="11" t="s">
        <v>152</v>
      </c>
      <c r="M13" s="11" t="s">
        <v>148</v>
      </c>
    </row>
    <row r="14" spans="1:13" x14ac:dyDescent="0.25">
      <c r="A14" s="15" t="s">
        <v>5</v>
      </c>
      <c r="B14" s="16" t="s">
        <v>329</v>
      </c>
      <c r="C14" s="16" t="s">
        <v>354</v>
      </c>
      <c r="D14" s="13" t="s">
        <v>225</v>
      </c>
      <c r="E14" s="22" t="s">
        <v>200</v>
      </c>
      <c r="F14" s="22">
        <v>19</v>
      </c>
      <c r="G14" s="13" t="s">
        <v>212</v>
      </c>
      <c r="H14" s="13"/>
      <c r="I14" s="25"/>
      <c r="J14" s="12"/>
      <c r="K14" s="39"/>
      <c r="L14" s="11" t="s">
        <v>153</v>
      </c>
      <c r="M14" s="11" t="s">
        <v>149</v>
      </c>
    </row>
    <row r="15" spans="1:13" x14ac:dyDescent="0.25">
      <c r="A15" s="15" t="s">
        <v>5</v>
      </c>
      <c r="B15" s="16" t="s">
        <v>330</v>
      </c>
      <c r="C15" s="16" t="s">
        <v>354</v>
      </c>
      <c r="D15" s="13" t="s">
        <v>225</v>
      </c>
      <c r="E15" s="22" t="s">
        <v>200</v>
      </c>
      <c r="F15" s="22">
        <v>20</v>
      </c>
      <c r="G15" s="13" t="s">
        <v>213</v>
      </c>
      <c r="H15" s="13"/>
      <c r="I15" s="25"/>
      <c r="J15" s="12"/>
      <c r="K15" s="39"/>
      <c r="L15" s="11" t="s">
        <v>154</v>
      </c>
      <c r="M15" s="11" t="s">
        <v>150</v>
      </c>
    </row>
    <row r="16" spans="1:13" x14ac:dyDescent="0.25">
      <c r="A16" s="15" t="s">
        <v>5</v>
      </c>
      <c r="B16" s="15" t="s">
        <v>331</v>
      </c>
      <c r="C16" s="16" t="s">
        <v>355</v>
      </c>
      <c r="D16" s="32" t="s">
        <v>225</v>
      </c>
      <c r="E16" s="22" t="s">
        <v>200</v>
      </c>
      <c r="F16" s="22">
        <v>21</v>
      </c>
      <c r="G16" s="13" t="s">
        <v>101</v>
      </c>
      <c r="H16" s="13"/>
      <c r="I16" s="25" t="s">
        <v>87</v>
      </c>
      <c r="J16" s="12" t="s">
        <v>67</v>
      </c>
      <c r="K16" s="39" t="s">
        <v>321</v>
      </c>
      <c r="L16" s="17" t="s">
        <v>135</v>
      </c>
      <c r="M16" s="11" t="s">
        <v>87</v>
      </c>
    </row>
    <row r="17" spans="1:13" x14ac:dyDescent="0.25">
      <c r="A17" s="15" t="s">
        <v>5</v>
      </c>
      <c r="B17" s="16" t="s">
        <v>332</v>
      </c>
      <c r="C17" s="16" t="s">
        <v>356</v>
      </c>
      <c r="D17" s="13" t="s">
        <v>225</v>
      </c>
      <c r="E17" s="22" t="s">
        <v>200</v>
      </c>
      <c r="F17" s="22">
        <v>27</v>
      </c>
      <c r="G17" s="13" t="s">
        <v>102</v>
      </c>
      <c r="H17" s="13"/>
      <c r="I17" s="25" t="s">
        <v>7</v>
      </c>
      <c r="J17" s="12" t="s">
        <v>67</v>
      </c>
      <c r="K17" s="39" t="s">
        <v>322</v>
      </c>
      <c r="L17" s="11" t="s">
        <v>135</v>
      </c>
      <c r="M17" s="11" t="s">
        <v>7</v>
      </c>
    </row>
    <row r="18" spans="1:13" x14ac:dyDescent="0.25">
      <c r="A18" s="15" t="s">
        <v>5</v>
      </c>
      <c r="B18" s="16" t="s">
        <v>333</v>
      </c>
      <c r="C18" s="16" t="s">
        <v>357</v>
      </c>
      <c r="D18" s="13" t="s">
        <v>225</v>
      </c>
      <c r="E18" s="22" t="s">
        <v>200</v>
      </c>
      <c r="F18" s="22">
        <v>28</v>
      </c>
      <c r="G18" s="13" t="s">
        <v>103</v>
      </c>
      <c r="H18" s="13"/>
      <c r="I18" s="25" t="s">
        <v>8</v>
      </c>
      <c r="J18" s="12" t="s">
        <v>67</v>
      </c>
      <c r="K18" s="39" t="s">
        <v>323</v>
      </c>
      <c r="L18" s="11" t="s">
        <v>135</v>
      </c>
      <c r="M18" s="11" t="s">
        <v>8</v>
      </c>
    </row>
    <row r="19" spans="1:13" x14ac:dyDescent="0.25">
      <c r="A19" s="15" t="s">
        <v>5</v>
      </c>
      <c r="B19" s="16" t="s">
        <v>334</v>
      </c>
      <c r="C19" s="16" t="s">
        <v>358</v>
      </c>
      <c r="D19" s="13" t="s">
        <v>225</v>
      </c>
      <c r="E19" s="22" t="s">
        <v>200</v>
      </c>
      <c r="F19" s="22">
        <v>29</v>
      </c>
      <c r="G19" s="13" t="s">
        <v>104</v>
      </c>
      <c r="H19" s="13"/>
      <c r="I19" s="25" t="s">
        <v>10</v>
      </c>
      <c r="J19" s="12" t="s">
        <v>67</v>
      </c>
      <c r="K19" s="40" t="s">
        <v>324</v>
      </c>
      <c r="L19" s="11" t="s">
        <v>135</v>
      </c>
      <c r="M19" s="11" t="s">
        <v>136</v>
      </c>
    </row>
    <row r="20" spans="1:13" x14ac:dyDescent="0.25">
      <c r="A20" s="15" t="s">
        <v>5</v>
      </c>
      <c r="B20" s="16" t="s">
        <v>335</v>
      </c>
      <c r="C20" s="16" t="s">
        <v>359</v>
      </c>
      <c r="D20" s="13" t="s">
        <v>225</v>
      </c>
      <c r="E20" s="22" t="s">
        <v>200</v>
      </c>
      <c r="F20" s="22">
        <v>30</v>
      </c>
      <c r="G20" s="13" t="s">
        <v>105</v>
      </c>
      <c r="H20" s="13"/>
      <c r="I20" s="25" t="s">
        <v>11</v>
      </c>
      <c r="J20" s="12" t="s">
        <v>67</v>
      </c>
      <c r="K20" s="41" t="s">
        <v>325</v>
      </c>
      <c r="L20" s="11" t="s">
        <v>135</v>
      </c>
      <c r="M20" s="11" t="s">
        <v>137</v>
      </c>
    </row>
    <row r="21" spans="1:13" x14ac:dyDescent="0.25">
      <c r="A21" s="15" t="s">
        <v>5</v>
      </c>
      <c r="B21" s="16" t="s">
        <v>9</v>
      </c>
      <c r="C21" s="16" t="s">
        <v>360</v>
      </c>
      <c r="D21" s="13" t="s">
        <v>225</v>
      </c>
      <c r="E21" s="22" t="s">
        <v>200</v>
      </c>
      <c r="F21" s="22">
        <v>31</v>
      </c>
      <c r="G21" s="13" t="s">
        <v>106</v>
      </c>
      <c r="H21" s="13"/>
      <c r="I21" s="25" t="s">
        <v>69</v>
      </c>
      <c r="J21" s="12" t="s">
        <v>67</v>
      </c>
      <c r="K21" s="39" t="s">
        <v>69</v>
      </c>
      <c r="L21" s="11" t="s">
        <v>135</v>
      </c>
      <c r="M21" s="11" t="s">
        <v>9</v>
      </c>
    </row>
    <row r="22" spans="1:13" x14ac:dyDescent="0.25">
      <c r="A22" s="15" t="s">
        <v>5</v>
      </c>
      <c r="B22" s="16" t="s">
        <v>12</v>
      </c>
      <c r="C22" s="16" t="s">
        <v>361</v>
      </c>
      <c r="D22" s="13" t="s">
        <v>225</v>
      </c>
      <c r="E22" s="22" t="s">
        <v>200</v>
      </c>
      <c r="F22" s="22">
        <v>26</v>
      </c>
      <c r="G22" s="13" t="s">
        <v>107</v>
      </c>
      <c r="H22" s="13"/>
      <c r="I22" s="25" t="s">
        <v>71</v>
      </c>
      <c r="J22" s="12" t="s">
        <v>67</v>
      </c>
      <c r="K22" s="39" t="s">
        <v>71</v>
      </c>
      <c r="L22" s="11" t="s">
        <v>138</v>
      </c>
      <c r="M22" s="11" t="s">
        <v>71</v>
      </c>
    </row>
    <row r="23" spans="1:13" x14ac:dyDescent="0.25">
      <c r="A23" s="15" t="s">
        <v>5</v>
      </c>
      <c r="B23" s="16" t="s">
        <v>232</v>
      </c>
      <c r="C23" s="16" t="s">
        <v>362</v>
      </c>
      <c r="D23" s="13" t="s">
        <v>225</v>
      </c>
      <c r="E23" s="22" t="s">
        <v>200</v>
      </c>
      <c r="F23" s="22">
        <v>24</v>
      </c>
      <c r="G23" s="13" t="s">
        <v>14</v>
      </c>
      <c r="H23" s="13"/>
      <c r="I23" s="25"/>
      <c r="J23" s="12" t="s">
        <v>67</v>
      </c>
      <c r="K23" s="39" t="s">
        <v>326</v>
      </c>
      <c r="L23" s="11" t="s">
        <v>156</v>
      </c>
      <c r="M23" s="11" t="s">
        <v>157</v>
      </c>
    </row>
    <row r="24" spans="1:13" x14ac:dyDescent="0.25">
      <c r="A24" s="15" t="s">
        <v>5</v>
      </c>
      <c r="B24" s="16" t="s">
        <v>234</v>
      </c>
      <c r="C24" s="16" t="s">
        <v>363</v>
      </c>
      <c r="D24" s="13" t="s">
        <v>225</v>
      </c>
      <c r="E24" s="22" t="s">
        <v>200</v>
      </c>
      <c r="F24" s="22">
        <v>25</v>
      </c>
      <c r="G24" s="13" t="s">
        <v>15</v>
      </c>
      <c r="H24" s="13"/>
      <c r="I24" s="25"/>
      <c r="J24" s="12"/>
      <c r="K24" s="39"/>
      <c r="L24" s="11" t="s">
        <v>158</v>
      </c>
      <c r="M24" s="11" t="s">
        <v>159</v>
      </c>
    </row>
    <row r="25" spans="1:13" x14ac:dyDescent="0.25">
      <c r="A25" s="15" t="s">
        <v>5</v>
      </c>
      <c r="B25" s="16" t="s">
        <v>171</v>
      </c>
      <c r="C25" s="16"/>
      <c r="D25" s="13" t="s">
        <v>225</v>
      </c>
      <c r="E25" s="22" t="s">
        <v>200</v>
      </c>
      <c r="F25" s="22">
        <v>22</v>
      </c>
      <c r="G25" s="13" t="s">
        <v>16</v>
      </c>
      <c r="H25" s="13"/>
      <c r="I25" s="25"/>
      <c r="J25" s="12"/>
      <c r="K25" s="39"/>
      <c r="L25" s="11" t="s">
        <v>168</v>
      </c>
      <c r="M25" s="11" t="s">
        <v>171</v>
      </c>
    </row>
    <row r="26" spans="1:13" x14ac:dyDescent="0.25">
      <c r="A26" s="15" t="s">
        <v>5</v>
      </c>
      <c r="B26" s="16" t="s">
        <v>344</v>
      </c>
      <c r="C26" s="16"/>
      <c r="D26" s="13" t="s">
        <v>225</v>
      </c>
      <c r="E26" s="22" t="s">
        <v>200</v>
      </c>
      <c r="F26" s="22">
        <v>14</v>
      </c>
      <c r="G26" s="13" t="s">
        <v>195</v>
      </c>
      <c r="H26" s="13"/>
      <c r="I26" s="25"/>
      <c r="J26" s="12"/>
      <c r="K26" s="39"/>
      <c r="L26" s="17" t="s">
        <v>172</v>
      </c>
      <c r="M26" s="11" t="s">
        <v>173</v>
      </c>
    </row>
    <row r="27" spans="1:13" x14ac:dyDescent="0.25">
      <c r="A27" s="15" t="s">
        <v>5</v>
      </c>
      <c r="B27" s="16" t="s">
        <v>346</v>
      </c>
      <c r="C27" s="16" t="s">
        <v>364</v>
      </c>
      <c r="D27" s="13" t="s">
        <v>225</v>
      </c>
      <c r="E27" s="22" t="s">
        <v>200</v>
      </c>
      <c r="F27" s="22">
        <v>15</v>
      </c>
      <c r="G27" s="13" t="s">
        <v>196</v>
      </c>
      <c r="H27" s="13"/>
      <c r="I27" s="25"/>
      <c r="J27" s="12"/>
      <c r="K27" s="39"/>
      <c r="L27" s="11" t="str">
        <f>L26</f>
        <v>Annex 2, 3.4</v>
      </c>
      <c r="M27" s="11" t="s">
        <v>174</v>
      </c>
    </row>
    <row r="28" spans="1:13" x14ac:dyDescent="0.25">
      <c r="A28" s="15" t="s">
        <v>5</v>
      </c>
      <c r="B28" s="16" t="s">
        <v>345</v>
      </c>
      <c r="C28" s="16" t="s">
        <v>365</v>
      </c>
      <c r="D28" s="13" t="s">
        <v>225</v>
      </c>
      <c r="E28" s="22" t="s">
        <v>200</v>
      </c>
      <c r="F28" s="22">
        <v>16</v>
      </c>
      <c r="G28" s="13" t="s">
        <v>197</v>
      </c>
      <c r="H28" s="13"/>
      <c r="I28" s="25"/>
      <c r="J28" s="12"/>
      <c r="K28" s="39"/>
      <c r="L28" s="11" t="str">
        <f>L26</f>
        <v>Annex 2, 3.4</v>
      </c>
      <c r="M28" s="11" t="s">
        <v>175</v>
      </c>
    </row>
    <row r="29" spans="1:13" x14ac:dyDescent="0.25">
      <c r="A29" s="15"/>
      <c r="B29" s="16"/>
      <c r="C29" s="16"/>
      <c r="D29" s="13" t="s">
        <v>225</v>
      </c>
      <c r="E29" s="22" t="s">
        <v>200</v>
      </c>
      <c r="F29" s="22">
        <v>23</v>
      </c>
      <c r="G29" s="13" t="s">
        <v>186</v>
      </c>
      <c r="H29" s="13"/>
      <c r="I29" s="25"/>
      <c r="J29" s="12"/>
      <c r="K29" s="39"/>
      <c r="L29" s="11"/>
      <c r="M29" s="11"/>
    </row>
    <row r="30" spans="1:13" x14ac:dyDescent="0.25">
      <c r="A30" s="15" t="s">
        <v>5</v>
      </c>
      <c r="B30" s="16" t="s">
        <v>233</v>
      </c>
      <c r="C30" s="16" t="s">
        <v>379</v>
      </c>
      <c r="D30" s="13" t="s">
        <v>225</v>
      </c>
      <c r="E30" s="22" t="s">
        <v>200</v>
      </c>
      <c r="F30" s="22">
        <v>32</v>
      </c>
      <c r="G30" s="13" t="s">
        <v>411</v>
      </c>
      <c r="H30" s="13"/>
      <c r="I30" s="25"/>
      <c r="J30" s="12"/>
      <c r="K30" s="39"/>
      <c r="L30" s="11"/>
      <c r="M30" s="11"/>
    </row>
    <row r="31" spans="1:13" s="2" customFormat="1" x14ac:dyDescent="0.25">
      <c r="A31" s="27"/>
      <c r="B31" s="10"/>
      <c r="C31" s="43"/>
      <c r="D31" s="33"/>
      <c r="E31" s="21"/>
      <c r="F31" s="21"/>
      <c r="G31" s="9"/>
      <c r="H31" s="37"/>
      <c r="I31" s="24"/>
      <c r="J31" s="8"/>
      <c r="K31" s="42"/>
      <c r="L31" s="7"/>
      <c r="M31" s="26"/>
    </row>
    <row r="32" spans="1:13" x14ac:dyDescent="0.25">
      <c r="A32" s="14" t="s">
        <v>6</v>
      </c>
      <c r="B32" s="14" t="s">
        <v>6</v>
      </c>
      <c r="C32" s="14" t="s">
        <v>347</v>
      </c>
      <c r="D32" s="13"/>
      <c r="E32" s="22"/>
      <c r="F32" s="22"/>
      <c r="G32" s="13"/>
      <c r="H32" s="13"/>
      <c r="I32" s="25" t="s">
        <v>17</v>
      </c>
      <c r="J32" s="12" t="s">
        <v>56</v>
      </c>
      <c r="K32" s="39" t="s">
        <v>17</v>
      </c>
      <c r="L32" s="18"/>
      <c r="M32" s="18"/>
    </row>
    <row r="33" spans="1:13" x14ac:dyDescent="0.25">
      <c r="A33" s="15" t="s">
        <v>6</v>
      </c>
      <c r="B33" s="15" t="s">
        <v>26</v>
      </c>
      <c r="C33" s="15"/>
      <c r="D33" s="13" t="s">
        <v>117</v>
      </c>
      <c r="E33" s="22" t="s">
        <v>200</v>
      </c>
      <c r="F33" s="22">
        <v>13</v>
      </c>
      <c r="G33" s="13" t="s">
        <v>119</v>
      </c>
      <c r="H33" s="13"/>
      <c r="I33" s="25" t="s">
        <v>26</v>
      </c>
      <c r="J33" s="12" t="s">
        <v>56</v>
      </c>
      <c r="K33" s="39" t="s">
        <v>26</v>
      </c>
      <c r="L33" s="11" t="s">
        <v>192</v>
      </c>
      <c r="M33" s="11" t="s">
        <v>128</v>
      </c>
    </row>
    <row r="34" spans="1:13" x14ac:dyDescent="0.25">
      <c r="A34" s="15" t="s">
        <v>6</v>
      </c>
      <c r="B34" s="15" t="s">
        <v>13</v>
      </c>
      <c r="C34" s="15"/>
      <c r="D34" s="13" t="s">
        <v>117</v>
      </c>
      <c r="E34" s="22" t="s">
        <v>200</v>
      </c>
      <c r="F34" s="22">
        <v>5</v>
      </c>
      <c r="G34" s="13" t="s">
        <v>115</v>
      </c>
      <c r="H34" s="13"/>
      <c r="I34" s="25" t="s">
        <v>55</v>
      </c>
      <c r="J34" s="12" t="s">
        <v>56</v>
      </c>
      <c r="K34" s="39" t="s">
        <v>55</v>
      </c>
      <c r="L34" s="11" t="s">
        <v>139</v>
      </c>
      <c r="M34" s="11" t="s">
        <v>13</v>
      </c>
    </row>
    <row r="35" spans="1:13" x14ac:dyDescent="0.25">
      <c r="A35" s="15" t="s">
        <v>6</v>
      </c>
      <c r="B35" s="15" t="s">
        <v>254</v>
      </c>
      <c r="C35" s="15"/>
      <c r="D35" s="13" t="s">
        <v>225</v>
      </c>
      <c r="E35" s="22" t="s">
        <v>200</v>
      </c>
      <c r="F35" s="22">
        <v>1</v>
      </c>
      <c r="G35" s="13" t="s">
        <v>18</v>
      </c>
      <c r="H35" s="13"/>
      <c r="I35" s="25" t="s">
        <v>51</v>
      </c>
      <c r="J35" s="12" t="s">
        <v>56</v>
      </c>
      <c r="K35" s="39" t="s">
        <v>51</v>
      </c>
      <c r="L35" s="11" t="s">
        <v>169</v>
      </c>
      <c r="M35" s="11" t="s">
        <v>253</v>
      </c>
    </row>
    <row r="36" spans="1:13" x14ac:dyDescent="0.25">
      <c r="A36" s="15" t="s">
        <v>6</v>
      </c>
      <c r="B36" s="15" t="s">
        <v>257</v>
      </c>
      <c r="C36" s="15"/>
      <c r="D36" s="13" t="s">
        <v>225</v>
      </c>
      <c r="E36" s="22" t="s">
        <v>200</v>
      </c>
      <c r="F36" s="22">
        <v>2</v>
      </c>
      <c r="G36" s="13" t="s">
        <v>19</v>
      </c>
      <c r="H36" s="13"/>
      <c r="I36" s="25" t="s">
        <v>85</v>
      </c>
      <c r="J36" s="12" t="s">
        <v>56</v>
      </c>
      <c r="K36" s="39" t="s">
        <v>50</v>
      </c>
      <c r="L36" s="11" t="s">
        <v>256</v>
      </c>
      <c r="M36" s="11" t="s">
        <v>257</v>
      </c>
    </row>
    <row r="37" spans="1:13" x14ac:dyDescent="0.25">
      <c r="A37" s="15" t="s">
        <v>6</v>
      </c>
      <c r="B37" s="15" t="s">
        <v>258</v>
      </c>
      <c r="C37" s="15"/>
      <c r="D37" s="13" t="s">
        <v>225</v>
      </c>
      <c r="E37" s="22" t="s">
        <v>200</v>
      </c>
      <c r="F37" s="22">
        <v>3</v>
      </c>
      <c r="G37" s="13" t="s">
        <v>20</v>
      </c>
      <c r="H37" s="13"/>
      <c r="I37" s="25" t="s">
        <v>84</v>
      </c>
      <c r="J37" s="12" t="s">
        <v>56</v>
      </c>
      <c r="K37" s="39" t="s">
        <v>52</v>
      </c>
      <c r="L37" s="11" t="s">
        <v>259</v>
      </c>
      <c r="M37" s="11" t="s">
        <v>258</v>
      </c>
    </row>
    <row r="38" spans="1:13" x14ac:dyDescent="0.25">
      <c r="A38" s="15" t="s">
        <v>6</v>
      </c>
      <c r="B38" s="15" t="s">
        <v>242</v>
      </c>
      <c r="C38" s="15"/>
      <c r="D38" s="13" t="s">
        <v>225</v>
      </c>
      <c r="E38" s="22" t="s">
        <v>200</v>
      </c>
      <c r="F38" s="22">
        <v>4</v>
      </c>
      <c r="G38" s="13" t="s">
        <v>216</v>
      </c>
      <c r="H38" s="13"/>
      <c r="I38" s="25"/>
      <c r="J38" s="12"/>
      <c r="K38" s="39"/>
      <c r="L38" s="11" t="s">
        <v>239</v>
      </c>
      <c r="M38" s="11" t="s">
        <v>240</v>
      </c>
    </row>
    <row r="39" spans="1:13" x14ac:dyDescent="0.25">
      <c r="A39" s="15" t="s">
        <v>6</v>
      </c>
      <c r="B39" s="15" t="s">
        <v>261</v>
      </c>
      <c r="C39" s="15" t="s">
        <v>366</v>
      </c>
      <c r="D39" s="13" t="s">
        <v>225</v>
      </c>
      <c r="E39" s="22" t="s">
        <v>200</v>
      </c>
      <c r="F39" s="22">
        <v>5</v>
      </c>
      <c r="G39" s="13" t="s">
        <v>21</v>
      </c>
      <c r="H39" s="13"/>
      <c r="I39" s="25" t="s">
        <v>86</v>
      </c>
      <c r="J39" s="12" t="s">
        <v>56</v>
      </c>
      <c r="K39" s="39" t="s">
        <v>53</v>
      </c>
      <c r="L39" s="11" t="s">
        <v>255</v>
      </c>
      <c r="M39" s="11" t="s">
        <v>260</v>
      </c>
    </row>
    <row r="40" spans="1:13" x14ac:dyDescent="0.25">
      <c r="A40" s="15" t="s">
        <v>6</v>
      </c>
      <c r="B40" s="15" t="s">
        <v>264</v>
      </c>
      <c r="C40" s="15"/>
      <c r="D40" s="13" t="s">
        <v>225</v>
      </c>
      <c r="E40" s="22" t="s">
        <v>200</v>
      </c>
      <c r="F40" s="22">
        <v>6</v>
      </c>
      <c r="G40" s="13" t="s">
        <v>22</v>
      </c>
      <c r="H40" s="13"/>
      <c r="I40" s="25" t="s">
        <v>83</v>
      </c>
      <c r="J40" s="12" t="s">
        <v>56</v>
      </c>
      <c r="K40" s="39" t="s">
        <v>54</v>
      </c>
      <c r="L40" s="11" t="s">
        <v>262</v>
      </c>
      <c r="M40" s="11" t="s">
        <v>263</v>
      </c>
    </row>
    <row r="41" spans="1:13" x14ac:dyDescent="0.25">
      <c r="A41" s="15" t="s">
        <v>6</v>
      </c>
      <c r="B41" s="15" t="s">
        <v>265</v>
      </c>
      <c r="C41" s="15"/>
      <c r="D41" s="13"/>
      <c r="E41" s="22"/>
      <c r="F41" s="22"/>
      <c r="G41" s="13"/>
      <c r="H41" s="13"/>
      <c r="I41" s="25"/>
      <c r="J41" s="12"/>
      <c r="K41" s="39"/>
      <c r="L41" s="11" t="s">
        <v>156</v>
      </c>
      <c r="M41" s="11" t="s">
        <v>265</v>
      </c>
    </row>
    <row r="42" spans="1:13" x14ac:dyDescent="0.25">
      <c r="A42" s="15" t="s">
        <v>6</v>
      </c>
      <c r="B42" s="15" t="s">
        <v>171</v>
      </c>
      <c r="C42" s="15"/>
      <c r="D42" s="13" t="s">
        <v>225</v>
      </c>
      <c r="E42" s="22" t="s">
        <v>200</v>
      </c>
      <c r="F42" s="22"/>
      <c r="G42" s="13" t="s">
        <v>108</v>
      </c>
      <c r="H42" s="13"/>
      <c r="I42" s="25"/>
      <c r="J42" s="12"/>
      <c r="K42" s="39"/>
      <c r="L42" s="11" t="s">
        <v>168</v>
      </c>
      <c r="M42" s="11" t="s">
        <v>171</v>
      </c>
    </row>
    <row r="43" spans="1:13" x14ac:dyDescent="0.25">
      <c r="A43" s="15" t="s">
        <v>6</v>
      </c>
      <c r="B43" s="15" t="s">
        <v>23</v>
      </c>
      <c r="C43" s="15"/>
      <c r="D43" s="13" t="s">
        <v>225</v>
      </c>
      <c r="E43" s="22" t="s">
        <v>200</v>
      </c>
      <c r="F43" s="22">
        <v>7</v>
      </c>
      <c r="G43" s="13" t="s">
        <v>23</v>
      </c>
      <c r="H43" s="13"/>
      <c r="I43" s="25"/>
      <c r="J43" s="12" t="s">
        <v>56</v>
      </c>
      <c r="K43" s="39" t="s">
        <v>23</v>
      </c>
      <c r="L43" s="11" t="s">
        <v>266</v>
      </c>
      <c r="M43" s="11" t="s">
        <v>267</v>
      </c>
    </row>
    <row r="44" spans="1:13" x14ac:dyDescent="0.25">
      <c r="A44" s="15" t="s">
        <v>6</v>
      </c>
      <c r="B44" s="15" t="s">
        <v>24</v>
      </c>
      <c r="C44" s="15"/>
      <c r="D44" s="13" t="s">
        <v>225</v>
      </c>
      <c r="E44" s="22" t="s">
        <v>200</v>
      </c>
      <c r="F44" s="22">
        <v>8</v>
      </c>
      <c r="G44" s="13" t="s">
        <v>24</v>
      </c>
      <c r="H44" s="13"/>
      <c r="I44" s="25"/>
      <c r="J44" s="12" t="s">
        <v>56</v>
      </c>
      <c r="K44" s="39" t="s">
        <v>24</v>
      </c>
      <c r="L44" s="11" t="s">
        <v>266</v>
      </c>
      <c r="M44" s="11" t="s">
        <v>268</v>
      </c>
    </row>
    <row r="45" spans="1:13" x14ac:dyDescent="0.25">
      <c r="A45" s="15" t="s">
        <v>6</v>
      </c>
      <c r="B45" s="15" t="s">
        <v>25</v>
      </c>
      <c r="C45" s="15"/>
      <c r="D45" s="13" t="s">
        <v>225</v>
      </c>
      <c r="E45" s="22" t="s">
        <v>200</v>
      </c>
      <c r="F45" s="22">
        <v>9</v>
      </c>
      <c r="G45" s="13" t="s">
        <v>25</v>
      </c>
      <c r="H45" s="13"/>
      <c r="I45" s="25"/>
      <c r="J45" s="12" t="s">
        <v>56</v>
      </c>
      <c r="K45" s="39" t="s">
        <v>25</v>
      </c>
      <c r="L45" s="11" t="s">
        <v>266</v>
      </c>
      <c r="M45" s="11" t="s">
        <v>269</v>
      </c>
    </row>
    <row r="46" spans="1:13" x14ac:dyDescent="0.25">
      <c r="A46" s="15" t="s">
        <v>6</v>
      </c>
      <c r="B46" s="15" t="s">
        <v>62</v>
      </c>
      <c r="C46" s="15"/>
      <c r="D46" s="13" t="s">
        <v>225</v>
      </c>
      <c r="E46" s="22" t="s">
        <v>200</v>
      </c>
      <c r="F46" s="22">
        <v>13</v>
      </c>
      <c r="G46" s="13" t="s">
        <v>114</v>
      </c>
      <c r="H46" s="13"/>
      <c r="I46" s="25" t="s">
        <v>94</v>
      </c>
      <c r="J46" s="12" t="s">
        <v>59</v>
      </c>
      <c r="K46" s="39" t="s">
        <v>62</v>
      </c>
      <c r="L46" s="11" t="s">
        <v>172</v>
      </c>
      <c r="M46" s="11" t="s">
        <v>62</v>
      </c>
    </row>
    <row r="47" spans="1:13" s="2" customFormat="1" x14ac:dyDescent="0.25">
      <c r="A47" s="27"/>
      <c r="B47" s="10"/>
      <c r="C47" s="43"/>
      <c r="D47" s="33"/>
      <c r="E47" s="21"/>
      <c r="F47" s="21"/>
      <c r="G47" s="9"/>
      <c r="H47" s="37"/>
      <c r="I47" s="24"/>
      <c r="J47" s="8"/>
      <c r="K47" s="42"/>
      <c r="L47" s="7"/>
      <c r="M47" s="26"/>
    </row>
    <row r="48" spans="1:13" x14ac:dyDescent="0.25">
      <c r="A48" s="14" t="s">
        <v>49</v>
      </c>
      <c r="B48" s="14" t="s">
        <v>6</v>
      </c>
      <c r="C48" s="14" t="s">
        <v>347</v>
      </c>
      <c r="D48" s="13"/>
      <c r="E48" s="22"/>
      <c r="F48" s="22"/>
      <c r="G48" s="13"/>
      <c r="H48" s="13"/>
      <c r="I48" s="25" t="s">
        <v>92</v>
      </c>
      <c r="J48" s="12" t="s">
        <v>59</v>
      </c>
      <c r="K48" s="39" t="s">
        <v>92</v>
      </c>
      <c r="L48" s="11"/>
      <c r="M48" s="11"/>
    </row>
    <row r="49" spans="1:13" x14ac:dyDescent="0.25">
      <c r="A49" s="14" t="s">
        <v>49</v>
      </c>
      <c r="B49" s="14" t="s">
        <v>60</v>
      </c>
      <c r="C49" s="15"/>
      <c r="D49" s="13" t="s">
        <v>225</v>
      </c>
      <c r="E49" s="22" t="s">
        <v>200</v>
      </c>
      <c r="F49" s="22">
        <v>11</v>
      </c>
      <c r="G49" s="13" t="s">
        <v>109</v>
      </c>
      <c r="H49" s="13" t="s">
        <v>110</v>
      </c>
      <c r="I49" s="25" t="s">
        <v>60</v>
      </c>
      <c r="J49" s="12" t="s">
        <v>59</v>
      </c>
      <c r="K49" s="39" t="s">
        <v>60</v>
      </c>
      <c r="L49" s="11" t="s">
        <v>172</v>
      </c>
      <c r="M49" s="11" t="s">
        <v>60</v>
      </c>
    </row>
    <row r="50" spans="1:13" x14ac:dyDescent="0.25">
      <c r="A50" s="15" t="s">
        <v>49</v>
      </c>
      <c r="B50" s="15" t="s">
        <v>273</v>
      </c>
      <c r="C50" s="15"/>
      <c r="D50" s="13" t="s">
        <v>225</v>
      </c>
      <c r="E50" s="22" t="s">
        <v>200</v>
      </c>
      <c r="F50" s="22">
        <v>11</v>
      </c>
      <c r="G50" s="13" t="s">
        <v>109</v>
      </c>
      <c r="H50" s="13" t="s">
        <v>112</v>
      </c>
      <c r="I50" s="25" t="s">
        <v>95</v>
      </c>
      <c r="J50" s="12" t="s">
        <v>59</v>
      </c>
      <c r="K50" s="39" t="s">
        <v>61</v>
      </c>
      <c r="L50" s="11" t="s">
        <v>172</v>
      </c>
      <c r="M50" s="11" t="s">
        <v>270</v>
      </c>
    </row>
    <row r="51" spans="1:13" x14ac:dyDescent="0.25">
      <c r="A51" s="15" t="s">
        <v>49</v>
      </c>
      <c r="B51" s="15" t="s">
        <v>29</v>
      </c>
      <c r="C51" s="15"/>
      <c r="D51" s="13" t="s">
        <v>225</v>
      </c>
      <c r="E51" s="22" t="s">
        <v>200</v>
      </c>
      <c r="F51" s="22">
        <v>11</v>
      </c>
      <c r="G51" s="13" t="s">
        <v>109</v>
      </c>
      <c r="H51" s="13" t="s">
        <v>111</v>
      </c>
      <c r="I51" s="25" t="s">
        <v>93</v>
      </c>
      <c r="J51" s="12" t="s">
        <v>59</v>
      </c>
      <c r="K51" s="39" t="s">
        <v>29</v>
      </c>
      <c r="L51" s="11" t="s">
        <v>172</v>
      </c>
      <c r="M51" s="11" t="s">
        <v>29</v>
      </c>
    </row>
    <row r="52" spans="1:13" s="2" customFormat="1" x14ac:dyDescent="0.25">
      <c r="A52" s="27"/>
      <c r="B52" s="10"/>
      <c r="C52" s="43"/>
      <c r="D52" s="33"/>
      <c r="E52" s="21"/>
      <c r="F52" s="21"/>
      <c r="G52" s="9"/>
      <c r="H52" s="37"/>
      <c r="I52" s="24"/>
      <c r="J52" s="8"/>
      <c r="K52" s="42"/>
      <c r="L52" s="7"/>
      <c r="M52" s="26"/>
    </row>
    <row r="53" spans="1:13" x14ac:dyDescent="0.25">
      <c r="A53" s="14" t="s">
        <v>305</v>
      </c>
      <c r="B53" s="14" t="s">
        <v>6</v>
      </c>
      <c r="C53" s="14" t="s">
        <v>347</v>
      </c>
      <c r="D53" s="13"/>
      <c r="E53" s="22"/>
      <c r="F53" s="22"/>
      <c r="G53" s="13"/>
      <c r="H53" s="13"/>
      <c r="I53" s="25"/>
      <c r="J53" s="12" t="s">
        <v>56</v>
      </c>
      <c r="K53" s="39" t="str">
        <f>K32</f>
        <v>vehicle_no</v>
      </c>
      <c r="L53" s="11"/>
      <c r="M53" s="11"/>
    </row>
    <row r="54" spans="1:13" x14ac:dyDescent="0.25">
      <c r="A54" s="14" t="s">
        <v>305</v>
      </c>
      <c r="B54" s="14" t="s">
        <v>244</v>
      </c>
      <c r="C54" s="14"/>
      <c r="D54" s="13" t="s">
        <v>225</v>
      </c>
      <c r="E54" s="22" t="s">
        <v>200</v>
      </c>
      <c r="F54" s="22">
        <v>10</v>
      </c>
      <c r="G54" s="13" t="s">
        <v>28</v>
      </c>
      <c r="H54" s="13" t="s">
        <v>110</v>
      </c>
      <c r="I54" s="25"/>
      <c r="J54" s="12" t="s">
        <v>56</v>
      </c>
      <c r="K54" s="39" t="s">
        <v>57</v>
      </c>
      <c r="L54" s="11" t="str">
        <f>L55</f>
        <v>Annex 2, 2.(e)</v>
      </c>
      <c r="M54" s="11" t="s">
        <v>194</v>
      </c>
    </row>
    <row r="55" spans="1:13" x14ac:dyDescent="0.25">
      <c r="A55" s="15" t="s">
        <v>305</v>
      </c>
      <c r="B55" s="15" t="s">
        <v>320</v>
      </c>
      <c r="C55" s="15"/>
      <c r="D55" s="13" t="s">
        <v>225</v>
      </c>
      <c r="E55" s="22" t="s">
        <v>200</v>
      </c>
      <c r="F55" s="22">
        <v>10</v>
      </c>
      <c r="G55" s="13" t="s">
        <v>28</v>
      </c>
      <c r="H55" s="13" t="s">
        <v>112</v>
      </c>
      <c r="I55" s="25"/>
      <c r="J55" s="12" t="s">
        <v>56</v>
      </c>
      <c r="K55" s="39" t="s">
        <v>58</v>
      </c>
      <c r="L55" s="17" t="s">
        <v>170</v>
      </c>
      <c r="M55" s="11" t="s">
        <v>193</v>
      </c>
    </row>
    <row r="56" spans="1:13" s="2" customFormat="1" x14ac:dyDescent="0.25">
      <c r="A56" s="27"/>
      <c r="B56" s="10"/>
      <c r="C56" s="43"/>
      <c r="D56" s="33"/>
      <c r="E56" s="21"/>
      <c r="F56" s="21"/>
      <c r="G56" s="9"/>
      <c r="H56" s="37"/>
      <c r="I56" s="24"/>
      <c r="J56" s="8"/>
      <c r="K56" s="42"/>
      <c r="L56" s="7"/>
      <c r="M56" s="26"/>
    </row>
    <row r="57" spans="1:13" x14ac:dyDescent="0.25">
      <c r="A57" s="19" t="s">
        <v>32</v>
      </c>
      <c r="B57" s="19" t="s">
        <v>26</v>
      </c>
      <c r="C57" s="20"/>
      <c r="D57" s="13" t="s">
        <v>117</v>
      </c>
      <c r="E57" s="22" t="s">
        <v>200</v>
      </c>
      <c r="F57" s="22">
        <v>13</v>
      </c>
      <c r="G57" s="13" t="s">
        <v>119</v>
      </c>
      <c r="H57" s="13"/>
      <c r="I57" s="25"/>
      <c r="J57" s="12" t="s">
        <v>63</v>
      </c>
      <c r="K57" s="39" t="s">
        <v>26</v>
      </c>
      <c r="L57" s="11" t="str">
        <f>L61</f>
        <v>Annex 1, 3.</v>
      </c>
      <c r="M57" s="11" t="str">
        <f>M61</f>
        <v>Class 1, 2, 3a, 3b</v>
      </c>
    </row>
    <row r="58" spans="1:13" x14ac:dyDescent="0.25">
      <c r="A58" s="19" t="s">
        <v>32</v>
      </c>
      <c r="B58" s="19" t="s">
        <v>271</v>
      </c>
      <c r="C58" s="20"/>
      <c r="D58" s="13" t="s">
        <v>117</v>
      </c>
      <c r="E58" s="22" t="s">
        <v>200</v>
      </c>
      <c r="F58" s="22">
        <v>12</v>
      </c>
      <c r="G58" s="13" t="s">
        <v>113</v>
      </c>
      <c r="H58" s="13" t="s">
        <v>110</v>
      </c>
      <c r="I58" s="25"/>
      <c r="J58" s="12" t="s">
        <v>63</v>
      </c>
      <c r="K58" s="39" t="s">
        <v>65</v>
      </c>
      <c r="L58" s="17" t="s">
        <v>129</v>
      </c>
      <c r="M58" s="11" t="s">
        <v>131</v>
      </c>
    </row>
    <row r="59" spans="1:13" x14ac:dyDescent="0.25">
      <c r="A59" s="20" t="s">
        <v>32</v>
      </c>
      <c r="B59" s="20" t="s">
        <v>66</v>
      </c>
      <c r="C59" s="20"/>
      <c r="D59" s="13" t="s">
        <v>117</v>
      </c>
      <c r="E59" s="22" t="s">
        <v>200</v>
      </c>
      <c r="F59" s="22">
        <v>12</v>
      </c>
      <c r="G59" s="13" t="s">
        <v>113</v>
      </c>
      <c r="H59" s="13" t="s">
        <v>112</v>
      </c>
      <c r="I59" s="25"/>
      <c r="J59" s="12" t="s">
        <v>63</v>
      </c>
      <c r="K59" s="39" t="s">
        <v>66</v>
      </c>
      <c r="L59" s="11" t="str">
        <f>L58</f>
        <v>Annex 1, Table A1..12</v>
      </c>
      <c r="M59" s="11" t="s">
        <v>130</v>
      </c>
    </row>
    <row r="60" spans="1:13" s="2" customFormat="1" x14ac:dyDescent="0.25">
      <c r="A60" s="27"/>
      <c r="B60" s="10"/>
      <c r="C60" s="43"/>
      <c r="D60" s="33"/>
      <c r="E60" s="21"/>
      <c r="F60" s="21"/>
      <c r="G60" s="9"/>
      <c r="H60" s="37"/>
      <c r="I60" s="24"/>
      <c r="J60" s="8"/>
      <c r="K60" s="42"/>
      <c r="L60" s="7"/>
      <c r="M60" s="26"/>
    </row>
    <row r="61" spans="1:13" x14ac:dyDescent="0.25">
      <c r="A61" s="14" t="s">
        <v>30</v>
      </c>
      <c r="B61" s="14" t="s">
        <v>26</v>
      </c>
      <c r="C61" s="16"/>
      <c r="D61" s="13" t="s">
        <v>117</v>
      </c>
      <c r="E61" s="22" t="s">
        <v>200</v>
      </c>
      <c r="F61" s="22">
        <v>13</v>
      </c>
      <c r="G61" s="13" t="s">
        <v>119</v>
      </c>
      <c r="H61" s="13"/>
      <c r="I61" s="25"/>
      <c r="J61" s="12" t="s">
        <v>63</v>
      </c>
      <c r="K61" s="39" t="s">
        <v>26</v>
      </c>
      <c r="L61" s="17" t="s">
        <v>127</v>
      </c>
      <c r="M61" s="17" t="s">
        <v>128</v>
      </c>
    </row>
    <row r="62" spans="1:13" x14ac:dyDescent="0.25">
      <c r="A62" s="14" t="s">
        <v>30</v>
      </c>
      <c r="B62" s="14" t="s">
        <v>30</v>
      </c>
      <c r="C62" s="16"/>
      <c r="D62" s="13" t="s">
        <v>117</v>
      </c>
      <c r="E62" s="22" t="str">
        <f>E63</f>
        <v>IN</v>
      </c>
      <c r="F62" s="22">
        <v>11</v>
      </c>
      <c r="G62" s="13" t="str">
        <f>G63</f>
        <v>PhaseLengths</v>
      </c>
      <c r="H62" s="13" t="s">
        <v>99</v>
      </c>
      <c r="I62" s="25"/>
      <c r="J62" s="12" t="s">
        <v>63</v>
      </c>
      <c r="K62" s="39" t="s">
        <v>64</v>
      </c>
      <c r="L62" s="17" t="s">
        <v>127</v>
      </c>
      <c r="M62" s="17" t="s">
        <v>392</v>
      </c>
    </row>
    <row r="63" spans="1:13" x14ac:dyDescent="0.25">
      <c r="A63" s="15" t="s">
        <v>30</v>
      </c>
      <c r="B63" s="16" t="s">
        <v>31</v>
      </c>
      <c r="C63" s="16"/>
      <c r="D63" s="13" t="s">
        <v>117</v>
      </c>
      <c r="E63" s="22" t="s">
        <v>200</v>
      </c>
      <c r="F63" s="22">
        <v>11</v>
      </c>
      <c r="G63" s="13" t="s">
        <v>118</v>
      </c>
      <c r="H63" s="13" t="s">
        <v>100</v>
      </c>
      <c r="I63" s="25"/>
      <c r="J63" s="12"/>
      <c r="K63" s="39"/>
      <c r="L63" s="11" t="s">
        <v>393</v>
      </c>
      <c r="M63" s="11" t="s">
        <v>394</v>
      </c>
    </row>
    <row r="64" spans="1:13" s="2" customFormat="1" x14ac:dyDescent="0.25">
      <c r="A64" s="27"/>
      <c r="B64" s="10"/>
      <c r="C64" s="43"/>
      <c r="D64" s="33"/>
      <c r="E64" s="21"/>
      <c r="F64" s="21"/>
      <c r="G64" s="9"/>
      <c r="H64" s="37"/>
      <c r="I64" s="24"/>
      <c r="J64" s="8"/>
      <c r="K64" s="42"/>
      <c r="L64" s="7"/>
      <c r="M64" s="26"/>
    </row>
    <row r="65" spans="1:13" x14ac:dyDescent="0.25">
      <c r="A65" s="14" t="s">
        <v>302</v>
      </c>
      <c r="B65" s="14" t="s">
        <v>26</v>
      </c>
      <c r="C65" s="16"/>
      <c r="D65" s="13" t="s">
        <v>117</v>
      </c>
      <c r="E65" s="22" t="s">
        <v>200</v>
      </c>
      <c r="F65" s="22">
        <v>13</v>
      </c>
      <c r="G65" s="13" t="s">
        <v>119</v>
      </c>
      <c r="H65" s="13"/>
      <c r="I65" s="25"/>
      <c r="J65" s="12"/>
      <c r="K65" s="39"/>
      <c r="L65" s="11" t="str">
        <f>L61</f>
        <v>Annex 1, 3.</v>
      </c>
      <c r="M65" s="11" t="str">
        <f>M61</f>
        <v>Class 1, 2, 3a, 3b</v>
      </c>
    </row>
    <row r="66" spans="1:13" x14ac:dyDescent="0.25">
      <c r="A66" s="15" t="s">
        <v>302</v>
      </c>
      <c r="B66" s="15" t="s">
        <v>272</v>
      </c>
      <c r="C66" s="15" t="s">
        <v>367</v>
      </c>
      <c r="D66" s="13" t="s">
        <v>117</v>
      </c>
      <c r="E66" s="22" t="s">
        <v>200</v>
      </c>
      <c r="F66" s="22">
        <v>9</v>
      </c>
      <c r="G66" s="13" t="s">
        <v>217</v>
      </c>
      <c r="H66" s="13" t="s">
        <v>297</v>
      </c>
      <c r="I66" s="25"/>
      <c r="J66" s="12"/>
      <c r="K66" s="39"/>
      <c r="L66" s="11" t="s">
        <v>226</v>
      </c>
      <c r="M66" s="11" t="s">
        <v>227</v>
      </c>
    </row>
    <row r="67" spans="1:13" x14ac:dyDescent="0.25">
      <c r="A67" s="15" t="s">
        <v>302</v>
      </c>
      <c r="B67" s="16" t="s">
        <v>371</v>
      </c>
      <c r="C67" s="16" t="s">
        <v>368</v>
      </c>
      <c r="D67" s="13" t="s">
        <v>117</v>
      </c>
      <c r="E67" s="22" t="s">
        <v>200</v>
      </c>
      <c r="F67" s="22">
        <v>6</v>
      </c>
      <c r="G67" s="13" t="s">
        <v>124</v>
      </c>
      <c r="H67" s="13" t="s">
        <v>297</v>
      </c>
      <c r="I67" s="25"/>
      <c r="J67" s="12"/>
      <c r="K67" s="39"/>
      <c r="L67" s="17" t="s">
        <v>167</v>
      </c>
      <c r="M67" s="11" t="s">
        <v>164</v>
      </c>
    </row>
    <row r="68" spans="1:13" x14ac:dyDescent="0.25">
      <c r="A68" s="15" t="s">
        <v>302</v>
      </c>
      <c r="B68" s="16" t="s">
        <v>372</v>
      </c>
      <c r="C68" s="16" t="s">
        <v>369</v>
      </c>
      <c r="D68" s="13" t="s">
        <v>117</v>
      </c>
      <c r="E68" s="22" t="s">
        <v>200</v>
      </c>
      <c r="F68" s="22">
        <v>7</v>
      </c>
      <c r="G68" s="13" t="s">
        <v>125</v>
      </c>
      <c r="H68" s="13" t="s">
        <v>297</v>
      </c>
      <c r="I68" s="25"/>
      <c r="J68" s="12"/>
      <c r="K68" s="39"/>
      <c r="L68" s="17" t="str">
        <f>L67</f>
        <v>Annex 1, 8.2.1..3</v>
      </c>
      <c r="M68" s="11" t="s">
        <v>165</v>
      </c>
    </row>
    <row r="69" spans="1:13" x14ac:dyDescent="0.25">
      <c r="A69" s="15" t="s">
        <v>302</v>
      </c>
      <c r="B69" s="16" t="s">
        <v>373</v>
      </c>
      <c r="C69" s="16" t="s">
        <v>370</v>
      </c>
      <c r="D69" s="13" t="s">
        <v>117</v>
      </c>
      <c r="E69" s="22" t="s">
        <v>200</v>
      </c>
      <c r="F69" s="22">
        <v>8</v>
      </c>
      <c r="G69" s="13" t="s">
        <v>126</v>
      </c>
      <c r="H69" s="13" t="s">
        <v>297</v>
      </c>
      <c r="I69" s="25"/>
      <c r="J69" s="12"/>
      <c r="K69" s="39"/>
      <c r="L69" s="17" t="str">
        <f>L67</f>
        <v>Annex 1, 8.2.1..3</v>
      </c>
      <c r="M69" s="11" t="s">
        <v>166</v>
      </c>
    </row>
    <row r="70" spans="1:13" x14ac:dyDescent="0.25">
      <c r="A70" s="15" t="s">
        <v>302</v>
      </c>
      <c r="B70" s="16" t="s">
        <v>33</v>
      </c>
      <c r="C70" s="16"/>
      <c r="D70" s="13" t="s">
        <v>117</v>
      </c>
      <c r="E70" s="22"/>
      <c r="F70" s="22"/>
      <c r="G70" s="13" t="s">
        <v>400</v>
      </c>
      <c r="H70" s="13"/>
      <c r="I70" s="25"/>
      <c r="J70" s="12" t="s">
        <v>410</v>
      </c>
      <c r="K70" s="39" t="s">
        <v>409</v>
      </c>
      <c r="L70" s="17" t="s">
        <v>163</v>
      </c>
      <c r="M70" s="11" t="s">
        <v>160</v>
      </c>
    </row>
    <row r="71" spans="1:13" x14ac:dyDescent="0.25">
      <c r="A71" s="15" t="s">
        <v>302</v>
      </c>
      <c r="B71" s="16" t="s">
        <v>34</v>
      </c>
      <c r="C71" s="16"/>
      <c r="D71" s="13" t="s">
        <v>117</v>
      </c>
      <c r="E71" s="22"/>
      <c r="F71" s="22"/>
      <c r="G71" s="13" t="s">
        <v>400</v>
      </c>
      <c r="H71" s="13"/>
      <c r="I71" s="25"/>
      <c r="J71" s="12" t="s">
        <v>410</v>
      </c>
      <c r="K71" s="39" t="s">
        <v>299</v>
      </c>
      <c r="L71" s="11" t="str">
        <f>L70</f>
        <v>Anne 1, 8.3</v>
      </c>
      <c r="M71" s="11" t="s">
        <v>161</v>
      </c>
    </row>
    <row r="72" spans="1:13" x14ac:dyDescent="0.25">
      <c r="A72" s="15" t="s">
        <v>302</v>
      </c>
      <c r="B72" s="16" t="s">
        <v>35</v>
      </c>
      <c r="C72" s="16"/>
      <c r="D72" s="13" t="s">
        <v>117</v>
      </c>
      <c r="E72" s="22"/>
      <c r="F72" s="22"/>
      <c r="G72" s="13" t="s">
        <v>400</v>
      </c>
      <c r="H72" s="13"/>
      <c r="I72" s="25"/>
      <c r="J72" s="12" t="s">
        <v>410</v>
      </c>
      <c r="K72" s="39" t="s">
        <v>300</v>
      </c>
      <c r="L72" s="11" t="str">
        <f>L70</f>
        <v>Anne 1, 8.3</v>
      </c>
      <c r="M72" s="11" t="s">
        <v>162</v>
      </c>
    </row>
    <row r="73" spans="1:13" s="2" customFormat="1" x14ac:dyDescent="0.25">
      <c r="A73" s="27"/>
      <c r="B73" s="10"/>
      <c r="C73" s="43"/>
      <c r="D73" s="33"/>
      <c r="E73" s="21"/>
      <c r="F73" s="21"/>
      <c r="G73" s="9"/>
      <c r="H73" s="37"/>
      <c r="I73" s="24"/>
      <c r="J73" s="8"/>
      <c r="K73" s="42"/>
      <c r="L73" s="7"/>
      <c r="M73" s="26"/>
    </row>
    <row r="74" spans="1:13" x14ac:dyDescent="0.25">
      <c r="A74" s="14" t="s">
        <v>309</v>
      </c>
      <c r="B74" s="14" t="s">
        <v>5</v>
      </c>
      <c r="C74" s="16"/>
      <c r="D74" s="13"/>
      <c r="E74" s="22"/>
      <c r="F74" s="22"/>
      <c r="G74" s="13"/>
      <c r="H74" s="13"/>
      <c r="I74" s="25"/>
      <c r="J74" s="12" t="s">
        <v>67</v>
      </c>
      <c r="K74" s="39" t="s">
        <v>68</v>
      </c>
      <c r="L74" s="11"/>
      <c r="M74" s="11"/>
    </row>
    <row r="75" spans="1:13" x14ac:dyDescent="0.25">
      <c r="A75" s="15" t="s">
        <v>309</v>
      </c>
      <c r="B75" s="15" t="s">
        <v>198</v>
      </c>
      <c r="C75" s="16"/>
      <c r="D75" s="13" t="s">
        <v>117</v>
      </c>
      <c r="E75" s="22" t="s">
        <v>199</v>
      </c>
      <c r="F75" s="22">
        <v>1</v>
      </c>
      <c r="G75" s="13" t="s">
        <v>142</v>
      </c>
      <c r="H75" s="13"/>
      <c r="I75" s="25"/>
      <c r="J75" s="12"/>
      <c r="K75" s="39"/>
      <c r="L75" s="11" t="s">
        <v>228</v>
      </c>
      <c r="M75" s="11" t="s">
        <v>198</v>
      </c>
    </row>
    <row r="76" spans="1:13" x14ac:dyDescent="0.25">
      <c r="A76" s="15" t="s">
        <v>309</v>
      </c>
      <c r="B76" s="15" t="s">
        <v>13</v>
      </c>
      <c r="C76" s="16"/>
      <c r="D76" s="13" t="s">
        <v>117</v>
      </c>
      <c r="E76" s="22" t="s">
        <v>199</v>
      </c>
      <c r="F76" s="22">
        <v>2</v>
      </c>
      <c r="G76" s="13" t="s">
        <v>140</v>
      </c>
      <c r="H76" s="13"/>
      <c r="I76" s="25" t="s">
        <v>177</v>
      </c>
      <c r="J76" s="12"/>
      <c r="K76" s="39"/>
      <c r="L76" s="11" t="s">
        <v>139</v>
      </c>
      <c r="M76" s="11" t="s">
        <v>13</v>
      </c>
    </row>
    <row r="77" spans="1:13" x14ac:dyDescent="0.25">
      <c r="A77" s="15"/>
      <c r="B77" s="16"/>
      <c r="C77" s="16"/>
      <c r="D77" s="13" t="s">
        <v>117</v>
      </c>
      <c r="E77" s="22" t="s">
        <v>199</v>
      </c>
      <c r="F77" s="22">
        <v>3</v>
      </c>
      <c r="G77" s="13" t="s">
        <v>218</v>
      </c>
      <c r="H77" s="13" t="s">
        <v>297</v>
      </c>
      <c r="I77" s="25"/>
      <c r="J77" s="12"/>
      <c r="K77" s="39"/>
      <c r="L77" s="11" t="s">
        <v>228</v>
      </c>
      <c r="M77" s="11" t="s">
        <v>198</v>
      </c>
    </row>
    <row r="78" spans="1:13" x14ac:dyDescent="0.25">
      <c r="A78" s="15"/>
      <c r="B78" s="16"/>
      <c r="C78" s="16"/>
      <c r="D78" s="13" t="s">
        <v>117</v>
      </c>
      <c r="E78" s="22" t="s">
        <v>199</v>
      </c>
      <c r="F78" s="22">
        <v>4</v>
      </c>
      <c r="G78" s="13" t="s">
        <v>219</v>
      </c>
      <c r="H78" s="13" t="s">
        <v>297</v>
      </c>
      <c r="I78" s="25"/>
      <c r="J78" s="12"/>
      <c r="K78" s="39"/>
      <c r="L78" s="11" t="s">
        <v>139</v>
      </c>
      <c r="M78" s="11" t="s">
        <v>13</v>
      </c>
    </row>
    <row r="79" spans="1:13" x14ac:dyDescent="0.25">
      <c r="A79" s="15" t="s">
        <v>309</v>
      </c>
      <c r="B79" s="16" t="s">
        <v>336</v>
      </c>
      <c r="C79" s="16" t="s">
        <v>374</v>
      </c>
      <c r="D79" s="13" t="s">
        <v>117</v>
      </c>
      <c r="E79" s="22" t="s">
        <v>199</v>
      </c>
      <c r="F79" s="22">
        <v>5</v>
      </c>
      <c r="G79" s="13" t="s">
        <v>141</v>
      </c>
      <c r="H79" s="13"/>
      <c r="I79" s="25"/>
      <c r="J79" s="12"/>
      <c r="K79" s="39"/>
      <c r="L79" s="11" t="s">
        <v>133</v>
      </c>
      <c r="M79" s="11" t="s">
        <v>134</v>
      </c>
    </row>
    <row r="80" spans="1:13" x14ac:dyDescent="0.25">
      <c r="A80" s="15" t="s">
        <v>309</v>
      </c>
      <c r="B80" s="16" t="s">
        <v>229</v>
      </c>
      <c r="C80" s="16"/>
      <c r="D80" s="13" t="s">
        <v>117</v>
      </c>
      <c r="E80" s="22" t="s">
        <v>199</v>
      </c>
      <c r="F80" s="22">
        <v>7</v>
      </c>
      <c r="G80" s="13" t="s">
        <v>143</v>
      </c>
      <c r="H80" s="13"/>
      <c r="I80" s="25"/>
      <c r="J80" s="12"/>
      <c r="K80" s="39"/>
      <c r="L80" s="11" t="s">
        <v>230</v>
      </c>
      <c r="M80" s="11" t="s">
        <v>229</v>
      </c>
    </row>
    <row r="81" spans="1:13" x14ac:dyDescent="0.25">
      <c r="A81" s="15" t="s">
        <v>309</v>
      </c>
      <c r="B81" s="16" t="s">
        <v>187</v>
      </c>
      <c r="C81" s="16"/>
      <c r="D81" s="13" t="s">
        <v>117</v>
      </c>
      <c r="E81" s="22" t="s">
        <v>199</v>
      </c>
      <c r="F81" s="22">
        <v>8</v>
      </c>
      <c r="G81" s="13" t="s">
        <v>144</v>
      </c>
      <c r="H81" s="13"/>
      <c r="I81" s="25"/>
      <c r="J81" s="12"/>
      <c r="K81" s="39"/>
      <c r="L81" s="11" t="s">
        <v>231</v>
      </c>
      <c r="M81" s="11" t="s">
        <v>187</v>
      </c>
    </row>
    <row r="82" spans="1:13" x14ac:dyDescent="0.25">
      <c r="A82" s="15" t="s">
        <v>309</v>
      </c>
      <c r="B82" s="16" t="s">
        <v>337</v>
      </c>
      <c r="C82" s="16" t="s">
        <v>378</v>
      </c>
      <c r="D82" s="13" t="s">
        <v>225</v>
      </c>
      <c r="E82" s="22" t="s">
        <v>199</v>
      </c>
      <c r="F82" s="22">
        <v>2</v>
      </c>
      <c r="G82" s="13" t="s">
        <v>39</v>
      </c>
      <c r="H82" s="13"/>
      <c r="I82" s="25"/>
      <c r="J82" s="12" t="s">
        <v>67</v>
      </c>
      <c r="K82" s="39" t="s">
        <v>81</v>
      </c>
      <c r="L82" s="11" t="s">
        <v>236</v>
      </c>
      <c r="M82" s="11" t="s">
        <v>235</v>
      </c>
    </row>
    <row r="83" spans="1:13" x14ac:dyDescent="0.25">
      <c r="A83" s="15" t="s">
        <v>309</v>
      </c>
      <c r="B83" s="16" t="s">
        <v>338</v>
      </c>
      <c r="C83" s="16" t="s">
        <v>375</v>
      </c>
      <c r="D83" s="13" t="s">
        <v>225</v>
      </c>
      <c r="E83" s="22" t="s">
        <v>199</v>
      </c>
      <c r="F83" s="22">
        <v>26</v>
      </c>
      <c r="G83" s="13" t="s">
        <v>40</v>
      </c>
      <c r="H83" s="13"/>
      <c r="I83" s="25"/>
      <c r="J83" s="12"/>
      <c r="K83" s="39"/>
      <c r="L83" s="11" t="s">
        <v>237</v>
      </c>
      <c r="M83" s="11" t="s">
        <v>238</v>
      </c>
    </row>
    <row r="84" spans="1:13" x14ac:dyDescent="0.25">
      <c r="A84" s="15" t="s">
        <v>309</v>
      </c>
      <c r="B84" s="16" t="s">
        <v>242</v>
      </c>
      <c r="C84" s="16"/>
      <c r="D84" s="13" t="s">
        <v>225</v>
      </c>
      <c r="E84" s="22" t="s">
        <v>199</v>
      </c>
      <c r="F84" s="22">
        <v>3</v>
      </c>
      <c r="G84" s="13" t="s">
        <v>41</v>
      </c>
      <c r="H84" s="13"/>
      <c r="I84" s="25" t="s">
        <v>242</v>
      </c>
      <c r="J84" s="12"/>
      <c r="K84" s="39"/>
      <c r="L84" s="11" t="s">
        <v>239</v>
      </c>
      <c r="M84" s="11" t="s">
        <v>240</v>
      </c>
    </row>
    <row r="85" spans="1:13" x14ac:dyDescent="0.25">
      <c r="A85" s="15" t="s">
        <v>309</v>
      </c>
      <c r="B85" s="16" t="s">
        <v>248</v>
      </c>
      <c r="C85" s="16"/>
      <c r="D85" s="13" t="s">
        <v>225</v>
      </c>
      <c r="E85" s="22" t="s">
        <v>199</v>
      </c>
      <c r="F85" s="22">
        <v>10</v>
      </c>
      <c r="G85" s="13" t="s">
        <v>42</v>
      </c>
      <c r="H85" s="13"/>
      <c r="I85" s="25" t="s">
        <v>248</v>
      </c>
      <c r="J85" s="12"/>
      <c r="K85" s="39"/>
      <c r="L85" s="11" t="s">
        <v>239</v>
      </c>
      <c r="M85" s="11" t="s">
        <v>248</v>
      </c>
    </row>
    <row r="86" spans="1:13" x14ac:dyDescent="0.25">
      <c r="A86" s="15" t="s">
        <v>309</v>
      </c>
      <c r="B86" s="16" t="s">
        <v>249</v>
      </c>
      <c r="C86" s="16"/>
      <c r="D86" s="13" t="s">
        <v>225</v>
      </c>
      <c r="E86" s="22" t="s">
        <v>199</v>
      </c>
      <c r="F86" s="22">
        <v>11</v>
      </c>
      <c r="G86" s="13" t="s">
        <v>208</v>
      </c>
      <c r="H86" s="13"/>
      <c r="I86" s="25"/>
      <c r="J86" s="12"/>
      <c r="K86" s="39"/>
      <c r="L86" s="11" t="s">
        <v>239</v>
      </c>
      <c r="M86" s="11" t="s">
        <v>249</v>
      </c>
    </row>
    <row r="87" spans="1:13" x14ac:dyDescent="0.25">
      <c r="A87" s="15" t="s">
        <v>309</v>
      </c>
      <c r="B87" s="16" t="s">
        <v>247</v>
      </c>
      <c r="C87" s="16"/>
      <c r="D87" s="13" t="s">
        <v>225</v>
      </c>
      <c r="E87" s="22" t="s">
        <v>199</v>
      </c>
      <c r="F87" s="22">
        <v>12</v>
      </c>
      <c r="G87" s="13" t="s">
        <v>206</v>
      </c>
      <c r="H87" s="13"/>
      <c r="I87" s="25"/>
      <c r="J87" s="12"/>
      <c r="K87" s="39"/>
      <c r="L87" s="11" t="s">
        <v>239</v>
      </c>
      <c r="M87" s="11" t="s">
        <v>247</v>
      </c>
    </row>
    <row r="88" spans="1:13" x14ac:dyDescent="0.25">
      <c r="A88" s="15" t="s">
        <v>309</v>
      </c>
      <c r="B88" s="16" t="s">
        <v>250</v>
      </c>
      <c r="C88" s="16" t="s">
        <v>380</v>
      </c>
      <c r="D88" s="13" t="s">
        <v>225</v>
      </c>
      <c r="E88" s="22" t="s">
        <v>199</v>
      </c>
      <c r="F88" s="22">
        <v>13</v>
      </c>
      <c r="G88" s="13" t="s">
        <v>207</v>
      </c>
      <c r="H88" s="13"/>
      <c r="I88" s="25"/>
      <c r="J88" s="12"/>
      <c r="K88" s="39"/>
      <c r="L88" s="11" t="s">
        <v>239</v>
      </c>
      <c r="M88" s="11" t="s">
        <v>243</v>
      </c>
    </row>
    <row r="89" spans="1:13" x14ac:dyDescent="0.25">
      <c r="A89" s="15" t="s">
        <v>309</v>
      </c>
      <c r="B89" s="16" t="s">
        <v>251</v>
      </c>
      <c r="C89" s="16" t="s">
        <v>381</v>
      </c>
      <c r="D89" s="13" t="s">
        <v>225</v>
      </c>
      <c r="E89" s="22" t="s">
        <v>199</v>
      </c>
      <c r="F89" s="22">
        <v>14</v>
      </c>
      <c r="G89" s="13" t="s">
        <v>43</v>
      </c>
      <c r="H89" s="13"/>
      <c r="I89" s="25" t="s">
        <v>229</v>
      </c>
      <c r="J89" s="12"/>
      <c r="K89" s="39"/>
      <c r="L89" s="11" t="s">
        <v>246</v>
      </c>
      <c r="M89" s="11" t="s">
        <v>245</v>
      </c>
    </row>
    <row r="90" spans="1:13" x14ac:dyDescent="0.25">
      <c r="A90" s="15" t="s">
        <v>309</v>
      </c>
      <c r="B90" s="16" t="s">
        <v>252</v>
      </c>
      <c r="C90" s="16" t="s">
        <v>382</v>
      </c>
      <c r="D90" s="13" t="s">
        <v>225</v>
      </c>
      <c r="E90" s="22" t="s">
        <v>199</v>
      </c>
      <c r="F90" s="22">
        <v>15</v>
      </c>
      <c r="G90" s="13" t="s">
        <v>209</v>
      </c>
      <c r="H90" s="13"/>
      <c r="I90" s="25"/>
      <c r="J90" s="12"/>
      <c r="K90" s="39"/>
      <c r="L90" s="11" t="s">
        <v>168</v>
      </c>
      <c r="M90" s="11" t="s">
        <v>241</v>
      </c>
    </row>
    <row r="91" spans="1:13" x14ac:dyDescent="0.25">
      <c r="A91" s="15" t="s">
        <v>309</v>
      </c>
      <c r="B91" s="16" t="s">
        <v>311</v>
      </c>
      <c r="C91" s="16" t="s">
        <v>352</v>
      </c>
      <c r="D91" s="13" t="s">
        <v>225</v>
      </c>
      <c r="E91" s="22" t="s">
        <v>199</v>
      </c>
      <c r="F91" s="22">
        <v>16</v>
      </c>
      <c r="G91" s="13" t="s">
        <v>44</v>
      </c>
      <c r="H91" s="13"/>
      <c r="I91" s="25"/>
      <c r="J91" s="12"/>
      <c r="K91" s="39"/>
      <c r="L91" s="11" t="s">
        <v>151</v>
      </c>
      <c r="M91" s="11" t="s">
        <v>147</v>
      </c>
    </row>
    <row r="92" spans="1:13" x14ac:dyDescent="0.25">
      <c r="A92" s="15" t="s">
        <v>309</v>
      </c>
      <c r="B92" s="16" t="s">
        <v>312</v>
      </c>
      <c r="C92" s="16" t="s">
        <v>353</v>
      </c>
      <c r="D92" s="13" t="s">
        <v>225</v>
      </c>
      <c r="E92" s="22" t="s">
        <v>199</v>
      </c>
      <c r="F92" s="22">
        <v>17</v>
      </c>
      <c r="G92" s="13" t="s">
        <v>45</v>
      </c>
      <c r="H92" s="13"/>
      <c r="I92" s="25"/>
      <c r="J92" s="12"/>
      <c r="K92" s="39"/>
      <c r="L92" s="11" t="s">
        <v>152</v>
      </c>
      <c r="M92" s="11" t="s">
        <v>148</v>
      </c>
    </row>
    <row r="93" spans="1:13" x14ac:dyDescent="0.25">
      <c r="A93" s="15" t="s">
        <v>309</v>
      </c>
      <c r="B93" s="16" t="s">
        <v>313</v>
      </c>
      <c r="C93" s="16" t="s">
        <v>354</v>
      </c>
      <c r="D93" s="13" t="s">
        <v>225</v>
      </c>
      <c r="E93" s="22" t="s">
        <v>199</v>
      </c>
      <c r="F93" s="22">
        <v>18</v>
      </c>
      <c r="G93" s="13" t="s">
        <v>46</v>
      </c>
      <c r="H93" s="13"/>
      <c r="I93" s="25"/>
      <c r="J93" s="12"/>
      <c r="K93" s="39"/>
      <c r="L93" s="11" t="s">
        <v>153</v>
      </c>
      <c r="M93" s="11" t="s">
        <v>149</v>
      </c>
    </row>
    <row r="94" spans="1:13" x14ac:dyDescent="0.25">
      <c r="A94" s="15" t="s">
        <v>309</v>
      </c>
      <c r="B94" s="16" t="s">
        <v>314</v>
      </c>
      <c r="C94" s="16" t="s">
        <v>376</v>
      </c>
      <c r="D94" s="13" t="s">
        <v>225</v>
      </c>
      <c r="E94" s="22" t="s">
        <v>199</v>
      </c>
      <c r="F94" s="22">
        <v>19</v>
      </c>
      <c r="G94" s="13" t="s">
        <v>47</v>
      </c>
      <c r="H94" s="13"/>
      <c r="I94" s="25"/>
      <c r="J94" s="12"/>
      <c r="K94" s="39"/>
      <c r="L94" s="11" t="s">
        <v>154</v>
      </c>
      <c r="M94" s="11" t="s">
        <v>150</v>
      </c>
    </row>
    <row r="95" spans="1:13" x14ac:dyDescent="0.25">
      <c r="A95" s="15" t="s">
        <v>309</v>
      </c>
      <c r="B95" s="15" t="s">
        <v>315</v>
      </c>
      <c r="C95" s="16" t="s">
        <v>355</v>
      </c>
      <c r="D95" s="13" t="s">
        <v>225</v>
      </c>
      <c r="E95" s="22" t="s">
        <v>199</v>
      </c>
      <c r="F95" s="22">
        <v>20</v>
      </c>
      <c r="G95" s="13" t="s">
        <v>48</v>
      </c>
      <c r="H95" s="13"/>
      <c r="I95" s="25" t="s">
        <v>87</v>
      </c>
      <c r="J95" s="12" t="s">
        <v>67</v>
      </c>
      <c r="K95" s="39" t="s">
        <v>90</v>
      </c>
      <c r="L95" s="17" t="s">
        <v>135</v>
      </c>
      <c r="M95" s="11" t="s">
        <v>87</v>
      </c>
    </row>
    <row r="96" spans="1:13" s="2" customFormat="1" x14ac:dyDescent="0.25">
      <c r="A96" s="27"/>
      <c r="B96" s="10"/>
      <c r="C96" s="43"/>
      <c r="D96" s="33"/>
      <c r="E96" s="21"/>
      <c r="F96" s="21"/>
      <c r="G96" s="9"/>
      <c r="H96" s="37"/>
      <c r="I96" s="24"/>
      <c r="J96" s="8"/>
      <c r="K96" s="42"/>
      <c r="L96" s="7"/>
      <c r="M96" s="26"/>
    </row>
    <row r="97" spans="1:13" x14ac:dyDescent="0.25">
      <c r="A97" s="14" t="s">
        <v>310</v>
      </c>
      <c r="B97" s="14" t="s">
        <v>5</v>
      </c>
      <c r="C97" s="16"/>
      <c r="D97" s="13"/>
      <c r="E97" s="22"/>
      <c r="F97" s="22"/>
      <c r="G97" s="13" t="s">
        <v>413</v>
      </c>
      <c r="H97" s="13"/>
      <c r="I97" s="25"/>
      <c r="J97" s="12"/>
      <c r="K97" s="39"/>
      <c r="L97" s="11"/>
      <c r="M97" s="11"/>
    </row>
    <row r="98" spans="1:13" x14ac:dyDescent="0.25">
      <c r="A98" s="14" t="s">
        <v>310</v>
      </c>
      <c r="B98" s="14" t="s">
        <v>60</v>
      </c>
      <c r="C98" s="16"/>
      <c r="D98" s="13" t="s">
        <v>225</v>
      </c>
      <c r="E98" s="22" t="s">
        <v>199</v>
      </c>
      <c r="F98" s="22">
        <v>9</v>
      </c>
      <c r="G98" s="13" t="s">
        <v>201</v>
      </c>
      <c r="H98" s="13" t="s">
        <v>110</v>
      </c>
      <c r="I98" s="25"/>
      <c r="J98" s="12"/>
      <c r="K98" s="39"/>
      <c r="L98" s="11" t="s">
        <v>172</v>
      </c>
      <c r="M98" s="11" t="s">
        <v>60</v>
      </c>
    </row>
    <row r="99" spans="1:13" x14ac:dyDescent="0.25">
      <c r="A99" s="15" t="s">
        <v>310</v>
      </c>
      <c r="B99" s="16" t="s">
        <v>273</v>
      </c>
      <c r="C99" s="16"/>
      <c r="D99" s="13" t="s">
        <v>225</v>
      </c>
      <c r="E99" s="22" t="s">
        <v>199</v>
      </c>
      <c r="F99" s="22">
        <v>9</v>
      </c>
      <c r="G99" s="13" t="s">
        <v>201</v>
      </c>
      <c r="H99" s="13" t="s">
        <v>112</v>
      </c>
      <c r="I99" s="25"/>
      <c r="J99" s="12"/>
      <c r="K99" s="39"/>
      <c r="L99" s="11" t="s">
        <v>172</v>
      </c>
      <c r="M99" s="11" t="s">
        <v>270</v>
      </c>
    </row>
    <row r="100" spans="1:13" x14ac:dyDescent="0.25">
      <c r="A100" s="15" t="s">
        <v>310</v>
      </c>
      <c r="B100" s="16" t="s">
        <v>29</v>
      </c>
      <c r="C100" s="16"/>
      <c r="D100" s="13" t="s">
        <v>225</v>
      </c>
      <c r="E100" s="22" t="s">
        <v>199</v>
      </c>
      <c r="F100" s="22">
        <v>9</v>
      </c>
      <c r="G100" s="13" t="s">
        <v>201</v>
      </c>
      <c r="H100" s="13" t="s">
        <v>111</v>
      </c>
      <c r="I100" s="25"/>
      <c r="J100" s="12"/>
      <c r="K100" s="39"/>
      <c r="L100" s="11" t="s">
        <v>172</v>
      </c>
      <c r="M100" s="11" t="s">
        <v>29</v>
      </c>
    </row>
    <row r="101" spans="1:13" s="2" customFormat="1" x14ac:dyDescent="0.25">
      <c r="A101" s="27"/>
      <c r="B101" s="10"/>
      <c r="C101" s="43"/>
      <c r="D101" s="33"/>
      <c r="E101" s="21"/>
      <c r="F101" s="21"/>
      <c r="G101" s="9"/>
      <c r="H101" s="37"/>
      <c r="I101" s="24"/>
      <c r="J101" s="8"/>
      <c r="K101" s="42"/>
      <c r="L101" s="7"/>
      <c r="M101" s="26"/>
    </row>
    <row r="102" spans="1:13" x14ac:dyDescent="0.25">
      <c r="A102" s="14" t="s">
        <v>340</v>
      </c>
      <c r="B102" s="14" t="s">
        <v>5</v>
      </c>
      <c r="C102" s="16"/>
      <c r="D102" s="13"/>
      <c r="E102" s="22"/>
      <c r="F102" s="22"/>
      <c r="G102" s="13"/>
      <c r="H102" s="13"/>
      <c r="I102" s="25"/>
      <c r="J102" s="12"/>
      <c r="K102" s="39"/>
      <c r="L102" s="11"/>
      <c r="M102" s="11"/>
    </row>
    <row r="103" spans="1:13" x14ac:dyDescent="0.25">
      <c r="A103" s="14" t="s">
        <v>340</v>
      </c>
      <c r="B103" s="14" t="s">
        <v>271</v>
      </c>
      <c r="C103" s="16"/>
      <c r="D103" s="13" t="s">
        <v>117</v>
      </c>
      <c r="E103" s="22" t="s">
        <v>199</v>
      </c>
      <c r="F103" s="22">
        <v>10</v>
      </c>
      <c r="G103" s="13" t="s">
        <v>146</v>
      </c>
      <c r="H103" s="13" t="s">
        <v>110</v>
      </c>
      <c r="I103" s="25"/>
      <c r="J103" s="12"/>
      <c r="K103" s="39"/>
      <c r="L103" s="11" t="s">
        <v>395</v>
      </c>
      <c r="M103" s="11"/>
    </row>
    <row r="104" spans="1:13" x14ac:dyDescent="0.25">
      <c r="A104" s="15" t="s">
        <v>340</v>
      </c>
      <c r="B104" s="16" t="s">
        <v>66</v>
      </c>
      <c r="C104" s="16"/>
      <c r="D104" s="13" t="s">
        <v>117</v>
      </c>
      <c r="E104" s="22" t="s">
        <v>199</v>
      </c>
      <c r="F104" s="22">
        <v>10</v>
      </c>
      <c r="G104" s="13" t="s">
        <v>146</v>
      </c>
      <c r="H104" s="13" t="s">
        <v>112</v>
      </c>
      <c r="I104" s="25"/>
      <c r="J104" s="12"/>
      <c r="K104" s="39"/>
      <c r="L104" s="11"/>
      <c r="M104" s="11"/>
    </row>
    <row r="105" spans="1:13" s="2" customFormat="1" x14ac:dyDescent="0.25">
      <c r="A105" s="27"/>
      <c r="B105" s="10"/>
      <c r="C105" s="43"/>
      <c r="D105" s="33"/>
      <c r="E105" s="21"/>
      <c r="F105" s="21"/>
      <c r="G105" s="9"/>
      <c r="H105" s="37"/>
      <c r="I105" s="24"/>
      <c r="J105" s="8"/>
      <c r="K105" s="42"/>
      <c r="L105" s="7"/>
      <c r="M105" s="26"/>
    </row>
    <row r="106" spans="1:13" x14ac:dyDescent="0.25">
      <c r="A106" s="14" t="s">
        <v>303</v>
      </c>
      <c r="B106" s="14" t="s">
        <v>5</v>
      </c>
      <c r="C106" s="16"/>
      <c r="D106" s="13"/>
      <c r="E106" s="22"/>
      <c r="F106" s="22"/>
      <c r="G106" s="13"/>
      <c r="H106" s="13"/>
      <c r="I106" s="25"/>
      <c r="J106" s="12"/>
      <c r="K106" s="39"/>
      <c r="L106" s="11"/>
      <c r="M106" s="11"/>
    </row>
    <row r="107" spans="1:13" x14ac:dyDescent="0.25">
      <c r="A107" s="14" t="s">
        <v>303</v>
      </c>
      <c r="B107" s="14" t="s">
        <v>271</v>
      </c>
      <c r="C107" s="16"/>
      <c r="D107" s="13" t="s">
        <v>117</v>
      </c>
      <c r="E107" s="22" t="s">
        <v>199</v>
      </c>
      <c r="F107" s="22">
        <v>11</v>
      </c>
      <c r="G107" s="13" t="s">
        <v>188</v>
      </c>
      <c r="H107" s="13" t="s">
        <v>110</v>
      </c>
      <c r="I107" s="25"/>
      <c r="J107" s="12"/>
      <c r="K107" s="39"/>
      <c r="L107" s="11" t="s">
        <v>191</v>
      </c>
      <c r="M107" s="11" t="s">
        <v>396</v>
      </c>
    </row>
    <row r="108" spans="1:13" x14ac:dyDescent="0.25">
      <c r="A108" s="15" t="s">
        <v>303</v>
      </c>
      <c r="B108" s="16" t="s">
        <v>66</v>
      </c>
      <c r="C108" s="16"/>
      <c r="D108" s="13" t="s">
        <v>117</v>
      </c>
      <c r="E108" s="22" t="s">
        <v>199</v>
      </c>
      <c r="F108" s="22">
        <v>11</v>
      </c>
      <c r="G108" s="13" t="s">
        <v>188</v>
      </c>
      <c r="H108" s="13" t="s">
        <v>112</v>
      </c>
      <c r="I108" s="25"/>
      <c r="J108" s="12"/>
      <c r="K108" s="39"/>
      <c r="L108" s="11" t="s">
        <v>191</v>
      </c>
      <c r="M108" s="11" t="s">
        <v>397</v>
      </c>
    </row>
    <row r="109" spans="1:13" x14ac:dyDescent="0.25">
      <c r="A109" s="15" t="s">
        <v>303</v>
      </c>
      <c r="B109" s="16" t="s">
        <v>220</v>
      </c>
      <c r="C109" s="16" t="s">
        <v>383</v>
      </c>
      <c r="D109" s="13" t="s">
        <v>117</v>
      </c>
      <c r="E109" s="22" t="s">
        <v>199</v>
      </c>
      <c r="F109" s="22">
        <v>11</v>
      </c>
      <c r="G109" s="13" t="s">
        <v>188</v>
      </c>
      <c r="H109" s="13" t="s">
        <v>111</v>
      </c>
      <c r="I109" s="25"/>
      <c r="J109" s="12"/>
      <c r="K109" s="39"/>
      <c r="L109" s="11" t="s">
        <v>167</v>
      </c>
      <c r="M109" s="11" t="s">
        <v>399</v>
      </c>
    </row>
    <row r="110" spans="1:13" x14ac:dyDescent="0.25">
      <c r="A110" s="15" t="s">
        <v>303</v>
      </c>
      <c r="B110" s="16" t="s">
        <v>222</v>
      </c>
      <c r="C110" s="16" t="s">
        <v>384</v>
      </c>
      <c r="D110" s="13" t="s">
        <v>117</v>
      </c>
      <c r="E110" s="22" t="s">
        <v>199</v>
      </c>
      <c r="F110" s="22">
        <v>11</v>
      </c>
      <c r="G110" s="13" t="s">
        <v>188</v>
      </c>
      <c r="H110" s="13" t="s">
        <v>221</v>
      </c>
      <c r="I110" s="25"/>
      <c r="J110" s="12"/>
      <c r="K110" s="39"/>
      <c r="L110" s="11" t="s">
        <v>398</v>
      </c>
      <c r="M110" s="11" t="s">
        <v>401</v>
      </c>
    </row>
    <row r="111" spans="1:13" x14ac:dyDescent="0.25">
      <c r="A111" s="15" t="s">
        <v>303</v>
      </c>
      <c r="B111" s="16" t="s">
        <v>224</v>
      </c>
      <c r="C111" s="16" t="s">
        <v>385</v>
      </c>
      <c r="D111" s="13" t="s">
        <v>117</v>
      </c>
      <c r="E111" s="22" t="s">
        <v>199</v>
      </c>
      <c r="F111" s="22">
        <v>11</v>
      </c>
      <c r="G111" s="13" t="s">
        <v>188</v>
      </c>
      <c r="H111" s="13" t="s">
        <v>223</v>
      </c>
      <c r="I111" s="25"/>
      <c r="J111" s="12"/>
      <c r="K111" s="39"/>
      <c r="L111" s="11" t="s">
        <v>189</v>
      </c>
      <c r="M111" s="11" t="s">
        <v>402</v>
      </c>
    </row>
    <row r="112" spans="1:13" s="2" customFormat="1" x14ac:dyDescent="0.25">
      <c r="A112" s="27"/>
      <c r="B112" s="10"/>
      <c r="C112" s="43"/>
      <c r="D112" s="33"/>
      <c r="E112" s="21"/>
      <c r="F112" s="21"/>
      <c r="G112" s="9"/>
      <c r="H112" s="37"/>
      <c r="I112" s="24"/>
      <c r="J112" s="8"/>
      <c r="K112" s="42"/>
      <c r="L112" s="7"/>
      <c r="M112" s="26"/>
    </row>
    <row r="113" spans="1:13" x14ac:dyDescent="0.25">
      <c r="A113" s="14" t="s">
        <v>308</v>
      </c>
      <c r="B113" s="14" t="s">
        <v>5</v>
      </c>
      <c r="C113" s="16"/>
      <c r="D113" s="13"/>
      <c r="E113" s="22"/>
      <c r="F113" s="22"/>
      <c r="G113" s="13"/>
      <c r="H113" s="13"/>
      <c r="I113" s="25"/>
      <c r="J113" s="12"/>
      <c r="K113" s="39"/>
      <c r="L113" s="17"/>
      <c r="M113" s="17"/>
    </row>
    <row r="114" spans="1:13" x14ac:dyDescent="0.25">
      <c r="A114" s="14" t="s">
        <v>308</v>
      </c>
      <c r="B114" s="14" t="s">
        <v>30</v>
      </c>
      <c r="C114" s="16"/>
      <c r="D114" s="13" t="s">
        <v>117</v>
      </c>
      <c r="E114" s="22" t="s">
        <v>199</v>
      </c>
      <c r="F114" s="22">
        <v>6</v>
      </c>
      <c r="G114" s="13" t="s">
        <v>341</v>
      </c>
      <c r="H114" s="13" t="s">
        <v>99</v>
      </c>
      <c r="I114" s="25"/>
      <c r="J114" s="12"/>
      <c r="K114" s="39"/>
      <c r="L114" s="11"/>
      <c r="M114" s="11"/>
    </row>
    <row r="115" spans="1:13" x14ac:dyDescent="0.25">
      <c r="A115" s="15" t="s">
        <v>308</v>
      </c>
      <c r="B115" s="16" t="s">
        <v>336</v>
      </c>
      <c r="C115" s="16" t="s">
        <v>374</v>
      </c>
      <c r="D115" s="13" t="s">
        <v>117</v>
      </c>
      <c r="E115" s="22" t="s">
        <v>199</v>
      </c>
      <c r="F115" s="22">
        <v>6</v>
      </c>
      <c r="G115" s="13" t="s">
        <v>341</v>
      </c>
      <c r="H115" s="13" t="s">
        <v>100</v>
      </c>
      <c r="I115" s="25"/>
      <c r="J115" s="12"/>
      <c r="K115" s="39"/>
      <c r="L115" s="11" t="s">
        <v>403</v>
      </c>
      <c r="M115" s="11" t="s">
        <v>404</v>
      </c>
    </row>
    <row r="116" spans="1:13" x14ac:dyDescent="0.25">
      <c r="A116" s="15" t="s">
        <v>308</v>
      </c>
      <c r="B116" s="16" t="s">
        <v>339</v>
      </c>
      <c r="C116" s="16" t="s">
        <v>386</v>
      </c>
      <c r="D116" s="13" t="s">
        <v>117</v>
      </c>
      <c r="E116" s="22" t="s">
        <v>199</v>
      </c>
      <c r="F116" s="22">
        <v>9</v>
      </c>
      <c r="G116" s="13" t="s">
        <v>342</v>
      </c>
      <c r="H116" s="13" t="s">
        <v>100</v>
      </c>
      <c r="I116" s="25"/>
      <c r="J116" s="12"/>
      <c r="K116" s="39"/>
      <c r="L116" s="11" t="s">
        <v>189</v>
      </c>
      <c r="M116" s="11" t="s">
        <v>190</v>
      </c>
    </row>
    <row r="117" spans="1:13" s="2" customFormat="1" x14ac:dyDescent="0.25">
      <c r="A117" s="27"/>
      <c r="B117" s="10"/>
      <c r="C117" s="43"/>
      <c r="D117" s="33"/>
      <c r="E117" s="21"/>
      <c r="F117" s="21"/>
      <c r="G117" s="9"/>
      <c r="H117" s="37"/>
      <c r="I117" s="24"/>
      <c r="J117" s="8"/>
      <c r="K117" s="42"/>
      <c r="L117" s="7"/>
      <c r="M117" s="26"/>
    </row>
    <row r="118" spans="1:13" x14ac:dyDescent="0.25">
      <c r="A118" s="14" t="s">
        <v>306</v>
      </c>
      <c r="B118" s="14" t="s">
        <v>5</v>
      </c>
      <c r="C118" s="16"/>
      <c r="D118" s="13"/>
      <c r="E118" s="22"/>
      <c r="F118" s="22"/>
      <c r="G118" s="13"/>
      <c r="H118" s="13"/>
      <c r="I118" s="25"/>
      <c r="J118" s="12" t="s">
        <v>78</v>
      </c>
      <c r="K118" s="39" t="s">
        <v>74</v>
      </c>
      <c r="L118" s="11"/>
      <c r="M118" s="11"/>
    </row>
    <row r="119" spans="1:13" x14ac:dyDescent="0.25">
      <c r="A119" s="14" t="s">
        <v>306</v>
      </c>
      <c r="B119" s="14" t="s">
        <v>271</v>
      </c>
      <c r="C119" s="16"/>
      <c r="D119" s="13" t="s">
        <v>225</v>
      </c>
      <c r="E119" s="22" t="s">
        <v>199</v>
      </c>
      <c r="F119" s="22" t="s">
        <v>205</v>
      </c>
      <c r="G119" s="13" t="s">
        <v>204</v>
      </c>
      <c r="H119" s="13" t="s">
        <v>99</v>
      </c>
      <c r="I119" s="25"/>
      <c r="J119" s="12" t="s">
        <v>78</v>
      </c>
      <c r="K119" s="39" t="s">
        <v>65</v>
      </c>
      <c r="L119" s="11" t="s">
        <v>281</v>
      </c>
      <c r="M119" s="11" t="s">
        <v>289</v>
      </c>
    </row>
    <row r="120" spans="1:13" x14ac:dyDescent="0.25">
      <c r="A120" s="14" t="s">
        <v>306</v>
      </c>
      <c r="B120" s="14" t="s">
        <v>244</v>
      </c>
      <c r="C120" s="16"/>
      <c r="D120" s="13" t="s">
        <v>225</v>
      </c>
      <c r="E120" s="22" t="s">
        <v>199</v>
      </c>
      <c r="F120" s="22" t="s">
        <v>205</v>
      </c>
      <c r="G120" s="13" t="s">
        <v>204</v>
      </c>
      <c r="H120" s="13" t="s">
        <v>98</v>
      </c>
      <c r="I120" s="25"/>
      <c r="J120" s="12" t="s">
        <v>78</v>
      </c>
      <c r="K120" s="39" t="s">
        <v>75</v>
      </c>
      <c r="L120" s="11" t="s">
        <v>281</v>
      </c>
      <c r="M120" s="11" t="s">
        <v>194</v>
      </c>
    </row>
    <row r="121" spans="1:13" x14ac:dyDescent="0.25">
      <c r="A121" s="15" t="s">
        <v>306</v>
      </c>
      <c r="B121" s="16" t="s">
        <v>60</v>
      </c>
      <c r="C121" s="16"/>
      <c r="D121" s="13" t="s">
        <v>225</v>
      </c>
      <c r="E121" s="22" t="s">
        <v>199</v>
      </c>
      <c r="F121" s="22">
        <v>7</v>
      </c>
      <c r="G121" s="13" t="s">
        <v>203</v>
      </c>
      <c r="H121" s="13" t="s">
        <v>100</v>
      </c>
      <c r="I121" s="25"/>
      <c r="J121" s="12" t="s">
        <v>78</v>
      </c>
      <c r="K121" s="39" t="s">
        <v>76</v>
      </c>
      <c r="L121" s="11" t="s">
        <v>281</v>
      </c>
      <c r="M121" s="11" t="s">
        <v>288</v>
      </c>
    </row>
    <row r="122" spans="1:13" x14ac:dyDescent="0.25">
      <c r="A122" s="15" t="s">
        <v>306</v>
      </c>
      <c r="B122" s="16" t="s">
        <v>273</v>
      </c>
      <c r="C122" s="16" t="s">
        <v>387</v>
      </c>
      <c r="D122" s="13" t="s">
        <v>225</v>
      </c>
      <c r="E122" s="22" t="s">
        <v>199</v>
      </c>
      <c r="F122" s="22">
        <v>8</v>
      </c>
      <c r="G122" s="13" t="s">
        <v>343</v>
      </c>
      <c r="H122" s="13" t="s">
        <v>100</v>
      </c>
      <c r="I122" s="25"/>
      <c r="J122" s="12" t="s">
        <v>78</v>
      </c>
      <c r="K122" s="39" t="s">
        <v>77</v>
      </c>
      <c r="L122" s="11" t="s">
        <v>172</v>
      </c>
      <c r="M122" s="11" t="s">
        <v>290</v>
      </c>
    </row>
    <row r="123" spans="1:13" s="2" customFormat="1" x14ac:dyDescent="0.25">
      <c r="A123" s="27"/>
      <c r="B123" s="10"/>
      <c r="C123" s="43"/>
      <c r="D123" s="33"/>
      <c r="E123" s="21"/>
      <c r="F123" s="21"/>
      <c r="G123" s="9"/>
      <c r="H123" s="37"/>
      <c r="I123" s="24"/>
      <c r="J123" s="8"/>
      <c r="K123" s="42"/>
      <c r="L123" s="7"/>
      <c r="M123" s="26"/>
    </row>
    <row r="124" spans="1:13" x14ac:dyDescent="0.25">
      <c r="A124" s="14" t="s">
        <v>304</v>
      </c>
      <c r="B124" s="14" t="s">
        <v>5</v>
      </c>
      <c r="C124" s="16"/>
      <c r="D124" s="13"/>
      <c r="E124" s="22"/>
      <c r="F124" s="22"/>
      <c r="G124" s="13"/>
      <c r="H124" s="13"/>
      <c r="I124" s="25"/>
      <c r="J124" s="12"/>
      <c r="K124" s="39"/>
      <c r="L124" s="11"/>
      <c r="M124" s="11"/>
    </row>
    <row r="125" spans="1:13" x14ac:dyDescent="0.25">
      <c r="A125" s="14" t="s">
        <v>304</v>
      </c>
      <c r="B125" s="14" t="s">
        <v>271</v>
      </c>
      <c r="C125" s="16"/>
      <c r="D125" s="13" t="s">
        <v>225</v>
      </c>
      <c r="E125" s="22" t="s">
        <v>199</v>
      </c>
      <c r="F125" s="22">
        <v>4</v>
      </c>
      <c r="G125" s="13" t="s">
        <v>202</v>
      </c>
      <c r="H125" s="13" t="s">
        <v>99</v>
      </c>
      <c r="I125" s="25"/>
      <c r="J125" s="12" t="s">
        <v>78</v>
      </c>
      <c r="K125" s="39" t="s">
        <v>65</v>
      </c>
      <c r="L125" s="11"/>
      <c r="M125" s="11"/>
    </row>
    <row r="126" spans="1:13" x14ac:dyDescent="0.25">
      <c r="A126" s="15" t="s">
        <v>304</v>
      </c>
      <c r="B126" s="16" t="s">
        <v>66</v>
      </c>
      <c r="C126" s="16"/>
      <c r="D126" s="13" t="s">
        <v>225</v>
      </c>
      <c r="E126" s="22" t="s">
        <v>199</v>
      </c>
      <c r="F126" s="22">
        <v>5</v>
      </c>
      <c r="G126" s="13" t="s">
        <v>36</v>
      </c>
      <c r="H126" s="13" t="s">
        <v>100</v>
      </c>
      <c r="I126" s="25"/>
      <c r="J126" s="12" t="s">
        <v>78</v>
      </c>
      <c r="K126" s="39" t="s">
        <v>66</v>
      </c>
      <c r="L126" s="11"/>
      <c r="M126" s="11"/>
    </row>
    <row r="127" spans="1:13" x14ac:dyDescent="0.25">
      <c r="A127" s="15" t="s">
        <v>304</v>
      </c>
      <c r="B127" s="16" t="s">
        <v>273</v>
      </c>
      <c r="C127" s="16" t="s">
        <v>377</v>
      </c>
      <c r="D127" s="13" t="s">
        <v>225</v>
      </c>
      <c r="E127" s="22" t="s">
        <v>199</v>
      </c>
      <c r="F127" s="22">
        <v>6</v>
      </c>
      <c r="G127" s="13" t="s">
        <v>37</v>
      </c>
      <c r="H127" s="13" t="s">
        <v>100</v>
      </c>
      <c r="I127" s="25"/>
      <c r="J127" s="12" t="s">
        <v>78</v>
      </c>
      <c r="K127" s="39" t="s">
        <v>79</v>
      </c>
      <c r="L127" s="11" t="s">
        <v>284</v>
      </c>
      <c r="M127" s="11" t="s">
        <v>285</v>
      </c>
    </row>
    <row r="128" spans="1:13" x14ac:dyDescent="0.25">
      <c r="A128" s="15" t="s">
        <v>304</v>
      </c>
      <c r="B128" s="16" t="s">
        <v>244</v>
      </c>
      <c r="C128" s="16"/>
      <c r="D128" s="13" t="s">
        <v>225</v>
      </c>
      <c r="E128" s="22" t="s">
        <v>199</v>
      </c>
      <c r="F128" s="22">
        <v>21</v>
      </c>
      <c r="G128" s="13" t="s">
        <v>96</v>
      </c>
      <c r="H128" s="13" t="s">
        <v>100</v>
      </c>
      <c r="I128" s="25"/>
      <c r="J128" s="12" t="s">
        <v>78</v>
      </c>
      <c r="K128" s="39" t="s">
        <v>27</v>
      </c>
      <c r="L128" s="11" t="s">
        <v>283</v>
      </c>
      <c r="M128" s="11" t="s">
        <v>132</v>
      </c>
    </row>
    <row r="129" spans="1:13" x14ac:dyDescent="0.25">
      <c r="A129" s="15" t="s">
        <v>304</v>
      </c>
      <c r="B129" s="16" t="s">
        <v>274</v>
      </c>
      <c r="C129" s="16" t="s">
        <v>38</v>
      </c>
      <c r="D129" s="13" t="s">
        <v>225</v>
      </c>
      <c r="E129" s="22" t="s">
        <v>199</v>
      </c>
      <c r="F129" s="22">
        <v>22</v>
      </c>
      <c r="G129" s="13" t="s">
        <v>214</v>
      </c>
      <c r="H129" s="13" t="s">
        <v>100</v>
      </c>
      <c r="I129" s="25"/>
      <c r="J129" s="12"/>
      <c r="K129" s="39"/>
      <c r="L129" s="11" t="s">
        <v>281</v>
      </c>
      <c r="M129" s="11" t="s">
        <v>282</v>
      </c>
    </row>
    <row r="130" spans="1:13" x14ac:dyDescent="0.25">
      <c r="A130" s="15" t="s">
        <v>304</v>
      </c>
      <c r="B130" s="16" t="s">
        <v>275</v>
      </c>
      <c r="C130" s="16" t="s">
        <v>388</v>
      </c>
      <c r="D130" s="13" t="s">
        <v>225</v>
      </c>
      <c r="E130" s="22" t="s">
        <v>199</v>
      </c>
      <c r="F130" s="22">
        <v>23</v>
      </c>
      <c r="G130" s="13" t="s">
        <v>215</v>
      </c>
      <c r="H130" s="13" t="s">
        <v>100</v>
      </c>
      <c r="I130" s="25"/>
      <c r="J130" s="12"/>
      <c r="K130" s="39"/>
      <c r="L130" s="11" t="s">
        <v>279</v>
      </c>
      <c r="M130" s="11" t="s">
        <v>280</v>
      </c>
    </row>
    <row r="131" spans="1:13" x14ac:dyDescent="0.25">
      <c r="A131" s="15" t="s">
        <v>304</v>
      </c>
      <c r="B131" s="16" t="s">
        <v>276</v>
      </c>
      <c r="C131" s="16"/>
      <c r="D131" s="13" t="s">
        <v>225</v>
      </c>
      <c r="E131" s="22" t="s">
        <v>199</v>
      </c>
      <c r="F131" s="22">
        <v>24</v>
      </c>
      <c r="G131" s="13" t="s">
        <v>97</v>
      </c>
      <c r="H131" s="13" t="s">
        <v>100</v>
      </c>
      <c r="I131" s="25"/>
      <c r="J131" s="12" t="s">
        <v>78</v>
      </c>
      <c r="K131" s="39" t="s">
        <v>38</v>
      </c>
      <c r="L131" s="11"/>
      <c r="M131" s="11"/>
    </row>
    <row r="132" spans="1:13" x14ac:dyDescent="0.25">
      <c r="A132" s="15" t="s">
        <v>304</v>
      </c>
      <c r="B132" s="16" t="s">
        <v>277</v>
      </c>
      <c r="C132" s="16"/>
      <c r="D132" s="13" t="s">
        <v>225</v>
      </c>
      <c r="E132" s="22" t="s">
        <v>199</v>
      </c>
      <c r="F132" s="22">
        <v>25</v>
      </c>
      <c r="G132" s="13" t="s">
        <v>412</v>
      </c>
      <c r="H132" s="13" t="s">
        <v>100</v>
      </c>
      <c r="I132" s="25"/>
      <c r="J132" s="12" t="s">
        <v>78</v>
      </c>
      <c r="K132" s="39" t="s">
        <v>80</v>
      </c>
      <c r="L132" s="11" t="s">
        <v>286</v>
      </c>
      <c r="M132" s="11" t="s">
        <v>287</v>
      </c>
    </row>
    <row r="133" spans="1:13" s="2" customFormat="1" x14ac:dyDescent="0.25">
      <c r="A133" s="27"/>
      <c r="B133" s="10"/>
      <c r="C133" s="43"/>
      <c r="D133" s="33"/>
      <c r="E133" s="21"/>
      <c r="F133" s="21"/>
      <c r="G133" s="9"/>
      <c r="H133" s="37"/>
      <c r="I133" s="24"/>
      <c r="J133" s="8"/>
      <c r="K133" s="42"/>
      <c r="L133" s="7"/>
      <c r="M133" s="26"/>
    </row>
    <row r="134" spans="1:13" x14ac:dyDescent="0.25">
      <c r="A134" s="14" t="s">
        <v>307</v>
      </c>
      <c r="B134" s="14" t="s">
        <v>5</v>
      </c>
      <c r="C134" s="16"/>
      <c r="D134" s="13"/>
      <c r="E134" s="22"/>
      <c r="F134" s="22"/>
      <c r="G134" s="13" t="s">
        <v>413</v>
      </c>
      <c r="H134" s="13"/>
      <c r="I134" s="25"/>
      <c r="J134" s="12"/>
      <c r="K134" s="39"/>
      <c r="L134" s="11"/>
      <c r="M134" s="11"/>
    </row>
    <row r="135" spans="1:13" x14ac:dyDescent="0.25">
      <c r="A135" s="14" t="s">
        <v>307</v>
      </c>
      <c r="B135" s="14" t="s">
        <v>271</v>
      </c>
      <c r="C135" s="16"/>
      <c r="D135" s="13" t="s">
        <v>225</v>
      </c>
      <c r="E135" s="22" t="s">
        <v>199</v>
      </c>
      <c r="F135" s="22">
        <v>1</v>
      </c>
      <c r="G135" s="13" t="s">
        <v>301</v>
      </c>
      <c r="H135" s="13" t="s">
        <v>110</v>
      </c>
      <c r="I135" s="25"/>
      <c r="J135" s="12"/>
      <c r="K135" s="39"/>
      <c r="L135" s="11"/>
      <c r="M135" s="11" t="s">
        <v>291</v>
      </c>
    </row>
    <row r="136" spans="1:13" x14ac:dyDescent="0.25">
      <c r="A136" s="15" t="s">
        <v>307</v>
      </c>
      <c r="B136" s="16" t="s">
        <v>278</v>
      </c>
      <c r="C136" s="16"/>
      <c r="D136" s="13" t="s">
        <v>225</v>
      </c>
      <c r="E136" s="22" t="s">
        <v>199</v>
      </c>
      <c r="F136" s="22">
        <v>1</v>
      </c>
      <c r="G136" s="13" t="s">
        <v>301</v>
      </c>
      <c r="H136" s="13" t="s">
        <v>112</v>
      </c>
      <c r="I136" s="25"/>
      <c r="J136" s="12"/>
      <c r="K136" s="39"/>
      <c r="L136" s="11"/>
      <c r="M136" s="11" t="s">
        <v>292</v>
      </c>
    </row>
    <row r="137" spans="1:13" s="2" customFormat="1" x14ac:dyDescent="0.25">
      <c r="A137" s="27"/>
      <c r="B137" s="10"/>
      <c r="C137" s="43"/>
      <c r="D137" s="33"/>
      <c r="E137" s="21"/>
      <c r="F137" s="21"/>
      <c r="G137" s="9"/>
      <c r="H137" s="37"/>
      <c r="I137" s="24"/>
      <c r="J137" s="8"/>
      <c r="K137" s="42"/>
      <c r="L137" s="7"/>
      <c r="M137" s="26"/>
    </row>
  </sheetData>
  <autoFilter ref="A2:M137" xr:uid="{CE46EEF9-3D21-4E49-BF97-33F6650386D1}"/>
  <mergeCells count="1">
    <mergeCell ref="E1:H1"/>
  </mergeCell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Eckhard Schlichte</dc:creator>
  <cp:lastModifiedBy>Eckhard Schlichte</cp:lastModifiedBy>
  <dcterms:created xsi:type="dcterms:W3CDTF">2019-10-30T15:23:42Z</dcterms:created>
  <dcterms:modified xsi:type="dcterms:W3CDTF">2019-11-20T13:19:45Z</dcterms:modified>
</cp:coreProperties>
</file>