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AD\~Aquafil~\7407 - 456 Slant Blades-72 Flat Blades (Standard Size)\"/>
    </mc:Choice>
  </mc:AlternateContent>
  <xr:revisionPtr revIDLastSave="0" documentId="13_ncr:1_{7B3220C0-50D4-4DCE-A064-BC1BF84943A5}" xr6:coauthVersionLast="37" xr6:coauthVersionMax="37" xr10:uidLastSave="{00000000-0000-0000-0000-000000000000}"/>
  <bookViews>
    <workbookView xWindow="480" yWindow="90" windowWidth="22995" windowHeight="9525" xr2:uid="{00000000-000D-0000-FFFF-FFFF00000000}"/>
  </bookViews>
  <sheets>
    <sheet name="Qte - Purch Req" sheetId="1" r:id="rId1"/>
  </sheets>
  <externalReferences>
    <externalReference r:id="rId2"/>
    <externalReference r:id="rId3"/>
  </externalReferences>
  <definedNames>
    <definedName name="Cus">[1]CustomerAddresses!#REF!</definedName>
    <definedName name="Customer">[1]CustomerAddresses!$A$1:$A$298</definedName>
    <definedName name="jobnumber">[1]JobList!$D$513:$D$3999</definedName>
    <definedName name="_xlnm.Print_Area" localSheetId="0">'Qte - Purch Req'!$A$1:$K$100</definedName>
    <definedName name="ShopName">[2]Sheet2!$A$2:$A$17</definedName>
  </definedNames>
  <calcPr calcId="162913"/>
</workbook>
</file>

<file path=xl/calcChain.xml><?xml version="1.0" encoding="utf-8"?>
<calcChain xmlns="http://schemas.openxmlformats.org/spreadsheetml/2006/main">
  <c r="H8" i="1" l="1"/>
  <c r="A108" i="1" s="1"/>
  <c r="H7" i="1"/>
  <c r="A107" i="1" s="1"/>
  <c r="A102" i="1"/>
  <c r="J93" i="1"/>
  <c r="H93" i="1"/>
  <c r="G93" i="1"/>
  <c r="F93" i="1"/>
  <c r="E93" i="1"/>
  <c r="D93" i="1"/>
  <c r="C93" i="1"/>
  <c r="B93" i="1"/>
  <c r="J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K90" i="1"/>
  <c r="J90" i="1"/>
  <c r="H90" i="1"/>
  <c r="G90" i="1"/>
  <c r="F90" i="1"/>
  <c r="E90" i="1"/>
  <c r="D90" i="1"/>
  <c r="C90" i="1"/>
  <c r="B90" i="1"/>
  <c r="J89" i="1"/>
  <c r="H89" i="1"/>
  <c r="G89" i="1"/>
  <c r="F89" i="1"/>
  <c r="E89" i="1"/>
  <c r="D89" i="1"/>
  <c r="C89" i="1"/>
  <c r="B89" i="1"/>
  <c r="J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H86" i="1"/>
  <c r="G86" i="1"/>
  <c r="F86" i="1"/>
  <c r="E86" i="1"/>
  <c r="D86" i="1"/>
  <c r="C86" i="1"/>
  <c r="B86" i="1"/>
  <c r="J85" i="1"/>
  <c r="H85" i="1"/>
  <c r="G85" i="1"/>
  <c r="F85" i="1"/>
  <c r="E85" i="1"/>
  <c r="D85" i="1"/>
  <c r="C85" i="1"/>
  <c r="B85" i="1"/>
  <c r="J84" i="1"/>
  <c r="H84" i="1"/>
  <c r="G84" i="1"/>
  <c r="F84" i="1"/>
  <c r="E84" i="1"/>
  <c r="D84" i="1"/>
  <c r="C84" i="1"/>
  <c r="B84" i="1"/>
  <c r="J83" i="1"/>
  <c r="H83" i="1"/>
  <c r="G83" i="1"/>
  <c r="F83" i="1"/>
  <c r="E83" i="1"/>
  <c r="D83" i="1"/>
  <c r="C83" i="1"/>
  <c r="B83" i="1"/>
  <c r="J82" i="1"/>
  <c r="H82" i="1"/>
  <c r="G82" i="1"/>
  <c r="F82" i="1"/>
  <c r="E82" i="1"/>
  <c r="D82" i="1"/>
  <c r="C82" i="1"/>
  <c r="B82" i="1"/>
  <c r="J81" i="1"/>
  <c r="H81" i="1"/>
  <c r="G81" i="1"/>
  <c r="F81" i="1"/>
  <c r="E81" i="1"/>
  <c r="D81" i="1"/>
  <c r="C81" i="1"/>
  <c r="B81" i="1"/>
  <c r="J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H78" i="1"/>
  <c r="G78" i="1"/>
  <c r="F78" i="1"/>
  <c r="E78" i="1"/>
  <c r="D78" i="1"/>
  <c r="C78" i="1"/>
  <c r="B78" i="1"/>
  <c r="J77" i="1"/>
  <c r="H77" i="1"/>
  <c r="G77" i="1"/>
  <c r="F77" i="1"/>
  <c r="E77" i="1"/>
  <c r="D77" i="1"/>
  <c r="C77" i="1"/>
  <c r="B77" i="1"/>
  <c r="K76" i="1"/>
  <c r="J76" i="1"/>
  <c r="H76" i="1"/>
  <c r="G76" i="1"/>
  <c r="F76" i="1"/>
  <c r="E76" i="1"/>
  <c r="D76" i="1"/>
  <c r="C76" i="1"/>
  <c r="B76" i="1"/>
  <c r="J75" i="1"/>
  <c r="H75" i="1"/>
  <c r="G75" i="1"/>
  <c r="F75" i="1"/>
  <c r="E75" i="1"/>
  <c r="D75" i="1"/>
  <c r="C75" i="1"/>
  <c r="B75" i="1"/>
  <c r="J74" i="1"/>
  <c r="H74" i="1"/>
  <c r="G74" i="1"/>
  <c r="F74" i="1"/>
  <c r="E74" i="1"/>
  <c r="D74" i="1"/>
  <c r="C74" i="1"/>
  <c r="B74" i="1"/>
  <c r="J73" i="1"/>
  <c r="H73" i="1"/>
  <c r="G73" i="1"/>
  <c r="F73" i="1"/>
  <c r="E73" i="1"/>
  <c r="D73" i="1"/>
  <c r="C73" i="1"/>
  <c r="B73" i="1"/>
  <c r="K72" i="1"/>
  <c r="J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H70" i="1"/>
  <c r="G70" i="1"/>
  <c r="F70" i="1"/>
  <c r="E70" i="1"/>
  <c r="D70" i="1"/>
  <c r="C70" i="1"/>
  <c r="B70" i="1"/>
  <c r="J69" i="1"/>
  <c r="H69" i="1"/>
  <c r="G69" i="1"/>
  <c r="F69" i="1"/>
  <c r="E69" i="1"/>
  <c r="D69" i="1"/>
  <c r="C69" i="1"/>
  <c r="B69" i="1"/>
  <c r="K68" i="1"/>
  <c r="J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K61" i="1"/>
  <c r="J61" i="1"/>
  <c r="I61" i="1"/>
  <c r="H61" i="1"/>
  <c r="K60" i="1"/>
  <c r="J60" i="1"/>
  <c r="I60" i="1"/>
  <c r="H60" i="1"/>
  <c r="H59" i="1"/>
  <c r="H58" i="1"/>
  <c r="H57" i="1"/>
  <c r="I55" i="1"/>
  <c r="K42" i="1"/>
  <c r="K93" i="1" s="1"/>
  <c r="I42" i="1"/>
  <c r="I93" i="1" s="1"/>
  <c r="K41" i="1"/>
  <c r="K92" i="1" s="1"/>
  <c r="I41" i="1"/>
  <c r="I92" i="1" s="1"/>
  <c r="K40" i="1"/>
  <c r="K91" i="1" s="1"/>
  <c r="I40" i="1"/>
  <c r="K39" i="1"/>
  <c r="I39" i="1"/>
  <c r="I90" i="1" s="1"/>
  <c r="K38" i="1"/>
  <c r="K89" i="1" s="1"/>
  <c r="I38" i="1"/>
  <c r="I89" i="1" s="1"/>
  <c r="K37" i="1"/>
  <c r="K88" i="1" s="1"/>
  <c r="I37" i="1"/>
  <c r="I88" i="1" s="1"/>
  <c r="K36" i="1"/>
  <c r="K87" i="1" s="1"/>
  <c r="I36" i="1"/>
  <c r="K35" i="1"/>
  <c r="K86" i="1" s="1"/>
  <c r="I35" i="1"/>
  <c r="I86" i="1" s="1"/>
  <c r="K34" i="1"/>
  <c r="K85" i="1" s="1"/>
  <c r="I34" i="1"/>
  <c r="I85" i="1" s="1"/>
  <c r="K33" i="1"/>
  <c r="K84" i="1" s="1"/>
  <c r="I33" i="1"/>
  <c r="I84" i="1" s="1"/>
  <c r="K32" i="1"/>
  <c r="K83" i="1" s="1"/>
  <c r="I32" i="1"/>
  <c r="I83" i="1" s="1"/>
  <c r="K31" i="1"/>
  <c r="K82" i="1" s="1"/>
  <c r="I31" i="1"/>
  <c r="I82" i="1" s="1"/>
  <c r="K30" i="1"/>
  <c r="K81" i="1" s="1"/>
  <c r="I30" i="1"/>
  <c r="I81" i="1" s="1"/>
  <c r="K29" i="1"/>
  <c r="K80" i="1" s="1"/>
  <c r="I29" i="1"/>
  <c r="I80" i="1" s="1"/>
  <c r="K28" i="1"/>
  <c r="K79" i="1" s="1"/>
  <c r="I28" i="1"/>
  <c r="K27" i="1"/>
  <c r="K78" i="1" s="1"/>
  <c r="I27" i="1"/>
  <c r="I78" i="1" s="1"/>
  <c r="K26" i="1"/>
  <c r="K77" i="1" s="1"/>
  <c r="I26" i="1"/>
  <c r="I77" i="1" s="1"/>
  <c r="K25" i="1"/>
  <c r="I25" i="1"/>
  <c r="I76" i="1" s="1"/>
  <c r="K24" i="1"/>
  <c r="K75" i="1" s="1"/>
  <c r="I24" i="1"/>
  <c r="I75" i="1" s="1"/>
  <c r="K23" i="1"/>
  <c r="K74" i="1" s="1"/>
  <c r="I23" i="1"/>
  <c r="I74" i="1" s="1"/>
  <c r="K22" i="1"/>
  <c r="K73" i="1" s="1"/>
  <c r="I22" i="1"/>
  <c r="I73" i="1" s="1"/>
  <c r="K21" i="1"/>
  <c r="I21" i="1"/>
  <c r="I72" i="1" s="1"/>
  <c r="K20" i="1"/>
  <c r="K71" i="1" s="1"/>
  <c r="I20" i="1"/>
  <c r="K19" i="1"/>
  <c r="K70" i="1" s="1"/>
  <c r="I19" i="1"/>
  <c r="I70" i="1" s="1"/>
  <c r="K18" i="1"/>
  <c r="K69" i="1" s="1"/>
  <c r="I18" i="1"/>
  <c r="I69" i="1" s="1"/>
  <c r="K17" i="1"/>
  <c r="I17" i="1"/>
  <c r="I68" i="1" s="1"/>
  <c r="K16" i="1"/>
  <c r="K67" i="1" s="1"/>
  <c r="I16" i="1"/>
  <c r="K15" i="1"/>
  <c r="K66" i="1" s="1"/>
  <c r="I15" i="1"/>
  <c r="I66" i="1" s="1"/>
  <c r="K14" i="1"/>
  <c r="K65" i="1" s="1"/>
  <c r="I4" i="1"/>
  <c r="F2" i="1"/>
  <c r="F53" i="1" s="1"/>
</calcChain>
</file>

<file path=xl/sharedStrings.xml><?xml version="1.0" encoding="utf-8"?>
<sst xmlns="http://schemas.openxmlformats.org/spreadsheetml/2006/main" count="54" uniqueCount="29">
  <si>
    <t>DATE:</t>
  </si>
  <si>
    <t>ARIZONA EQUIPMENT FABRICATION</t>
  </si>
  <si>
    <t>JOB #:</t>
  </si>
  <si>
    <t>3290 W. EDGE ST.</t>
  </si>
  <si>
    <t>Customer:</t>
  </si>
  <si>
    <t>APACHE JUNCTION, AZ 85120</t>
  </si>
  <si>
    <t>Job Description</t>
  </si>
  <si>
    <t>OFFICE: 480-424-1701</t>
  </si>
  <si>
    <t>Requestor</t>
  </si>
  <si>
    <t>FAX: 480-448-7258</t>
  </si>
  <si>
    <t>Material DDDD:</t>
  </si>
  <si>
    <t>Misc.</t>
  </si>
  <si>
    <t>ITEM</t>
  </si>
  <si>
    <t>QTY</t>
  </si>
  <si>
    <t>UOM</t>
  </si>
  <si>
    <t>DESCRIPTION</t>
  </si>
  <si>
    <t>MFG'r</t>
  </si>
  <si>
    <t>MPN</t>
  </si>
  <si>
    <t>Supplier</t>
  </si>
  <si>
    <t>Contact</t>
  </si>
  <si>
    <t>PO#</t>
  </si>
  <si>
    <t>Cost EA</t>
  </si>
  <si>
    <t>Cost Ext</t>
  </si>
  <si>
    <t>QUOTE</t>
  </si>
  <si>
    <t>Additional Information</t>
  </si>
  <si>
    <t>10-12'</t>
  </si>
  <si>
    <t>1 3/4 Thick 4140 Plate cut at 3.150 Wide</t>
  </si>
  <si>
    <t>Scott</t>
  </si>
  <si>
    <t>1 1/4 Thick 4140 Plate cut at 3.150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</si>
</sst>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36"/>
      <color theme="1"/>
      <name val="Arial Rounded MT Bold"/>
      <family val="2"/>
    </font>
    <font>
      <b/>
      <sz val="11"/>
      <color theme="1"/>
      <name val="Arial Rounded MT Bold"/>
      <family val="2"/>
    </font>
    <font>
      <sz val="10"/>
      <color theme="1"/>
      <name val="Arial Rounded MT Bold"/>
      <family val="2"/>
    </font>
    <font>
      <sz val="11"/>
      <color theme="1"/>
      <name val="Arial Rounded MT Bold"/>
      <family val="2"/>
    </font>
    <font>
      <b/>
      <sz val="10"/>
      <color theme="1"/>
      <name val="Arial Rounded MT Bold"/>
      <family val="2"/>
    </font>
    <font>
      <b/>
      <sz val="11"/>
      <color rgb="FFFF0000"/>
      <name val="Arial Rounded MT Bold"/>
      <family val="2"/>
    </font>
    <font>
      <b/>
      <sz val="10"/>
      <color rgb="FFC00000"/>
      <name val="Arial Rounded MT Bold"/>
      <family val="2"/>
    </font>
    <font>
      <sz val="9"/>
      <color theme="1"/>
      <name val="Arial Rounded MT Bold"/>
      <family val="2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2"/>
      <color theme="1"/>
      <name val="Arial Rounded MT Bold"/>
      <family val="2"/>
    </font>
    <font>
      <i/>
      <sz val="9"/>
      <color theme="1"/>
      <name val="Arial Rounded MT Bold"/>
      <family val="2"/>
    </font>
    <font>
      <sz val="240"/>
      <color theme="1"/>
      <name val="Arial Black"/>
      <family val="2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2" borderId="1" xfId="0" applyFont="1" applyFill="1" applyBorder="1" applyAlignment="1" applyProtection="1"/>
    <xf numFmtId="0" fontId="3" fillId="2" borderId="2" xfId="0" applyFont="1" applyFill="1" applyBorder="1" applyAlignment="1" applyProtection="1"/>
    <xf numFmtId="0" fontId="4" fillId="2" borderId="2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Protection="1"/>
    <xf numFmtId="0" fontId="5" fillId="0" borderId="1" xfId="0" applyFont="1" applyBorder="1" applyAlignment="1" applyProtection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/>
    <xf numFmtId="0" fontId="7" fillId="0" borderId="7" xfId="0" applyFont="1" applyBorder="1" applyAlignment="1" applyProtection="1"/>
    <xf numFmtId="0" fontId="7" fillId="0" borderId="8" xfId="0" applyFont="1" applyBorder="1" applyAlignment="1" applyProtection="1"/>
    <xf numFmtId="0" fontId="7" fillId="0" borderId="0" xfId="0" applyFont="1" applyBorder="1" applyAlignment="1" applyProtection="1"/>
    <xf numFmtId="0" fontId="8" fillId="0" borderId="9" xfId="0" applyFont="1" applyBorder="1" applyAlignment="1" applyProtection="1">
      <alignment horizontal="right"/>
    </xf>
    <xf numFmtId="0" fontId="6" fillId="0" borderId="4" xfId="0" applyFont="1" applyBorder="1" applyAlignment="1" applyProtection="1"/>
    <xf numFmtId="0" fontId="0" fillId="0" borderId="0" xfId="0" applyBorder="1" applyAlignment="1" applyProtection="1"/>
    <xf numFmtId="0" fontId="0" fillId="0" borderId="5" xfId="0" applyBorder="1" applyAlignment="1" applyProtection="1"/>
    <xf numFmtId="0" fontId="8" fillId="0" borderId="13" xfId="0" applyFont="1" applyBorder="1" applyAlignment="1" applyProtection="1">
      <alignment horizontal="right"/>
    </xf>
    <xf numFmtId="0" fontId="6" fillId="0" borderId="0" xfId="0" applyFont="1" applyBorder="1" applyAlignment="1" applyProtection="1"/>
    <xf numFmtId="0" fontId="6" fillId="0" borderId="5" xfId="0" applyFont="1" applyBorder="1" applyAlignment="1" applyProtection="1"/>
    <xf numFmtId="0" fontId="6" fillId="0" borderId="17" xfId="0" applyFont="1" applyBorder="1" applyAlignment="1" applyProtection="1"/>
    <xf numFmtId="0" fontId="7" fillId="0" borderId="18" xfId="0" applyFont="1" applyBorder="1" applyAlignment="1" applyProtection="1"/>
    <xf numFmtId="0" fontId="0" fillId="0" borderId="18" xfId="0" applyBorder="1" applyAlignment="1" applyProtection="1"/>
    <xf numFmtId="0" fontId="0" fillId="0" borderId="19" xfId="0" applyBorder="1" applyAlignment="1" applyProtection="1"/>
    <xf numFmtId="0" fontId="10" fillId="0" borderId="20" xfId="0" applyFont="1" applyBorder="1" applyAlignment="1" applyProtection="1">
      <alignment horizontal="right"/>
    </xf>
    <xf numFmtId="0" fontId="11" fillId="0" borderId="4" xfId="0" applyFont="1" applyBorder="1" applyAlignment="1" applyProtection="1"/>
    <xf numFmtId="0" fontId="11" fillId="0" borderId="0" xfId="0" applyFont="1" applyBorder="1" applyAlignment="1" applyProtection="1"/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left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44" fontId="2" fillId="0" borderId="29" xfId="1" applyFont="1" applyBorder="1" applyAlignment="1" applyProtection="1">
      <alignment horizontal="left"/>
      <protection locked="0"/>
    </xf>
    <xf numFmtId="44" fontId="2" fillId="0" borderId="30" xfId="1" applyFont="1" applyBorder="1" applyAlignment="1" applyProtection="1">
      <alignment horizontal="left"/>
      <protection locked="0"/>
    </xf>
    <xf numFmtId="0" fontId="7" fillId="0" borderId="31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44" fontId="2" fillId="0" borderId="15" xfId="1" applyFont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7" fillId="0" borderId="32" xfId="0" applyFont="1" applyBorder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44" fontId="2" fillId="0" borderId="22" xfId="1" applyFont="1" applyBorder="1" applyAlignment="1" applyProtection="1">
      <alignment horizontal="left"/>
      <protection locked="0"/>
    </xf>
    <xf numFmtId="44" fontId="2" fillId="0" borderId="34" xfId="1" applyFont="1" applyBorder="1" applyAlignment="1" applyProtection="1">
      <alignment horizontal="left"/>
      <protection locked="0"/>
    </xf>
    <xf numFmtId="0" fontId="0" fillId="0" borderId="1" xfId="0" applyBorder="1"/>
    <xf numFmtId="0" fontId="11" fillId="0" borderId="2" xfId="0" applyFont="1" applyBorder="1" applyAlignment="1" applyProtection="1"/>
    <xf numFmtId="0" fontId="14" fillId="0" borderId="18" xfId="0" applyFont="1" applyBorder="1" applyAlignment="1" applyProtection="1"/>
    <xf numFmtId="0" fontId="15" fillId="0" borderId="18" xfId="0" applyFont="1" applyBorder="1" applyAlignment="1" applyProtection="1"/>
    <xf numFmtId="0" fontId="11" fillId="0" borderId="18" xfId="0" applyFont="1" applyBorder="1" applyAlignment="1" applyProtection="1"/>
    <xf numFmtId="0" fontId="11" fillId="0" borderId="18" xfId="0" applyFont="1" applyBorder="1" applyAlignment="1" applyProtection="1">
      <alignment horizontal="center"/>
    </xf>
    <xf numFmtId="0" fontId="11" fillId="0" borderId="19" xfId="0" applyFont="1" applyBorder="1" applyAlignment="1" applyProtection="1"/>
    <xf numFmtId="0" fontId="0" fillId="0" borderId="4" xfId="0" applyBorder="1"/>
    <xf numFmtId="0" fontId="7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0" fillId="0" borderId="17" xfId="0" applyBorder="1"/>
    <xf numFmtId="0" fontId="7" fillId="5" borderId="14" xfId="0" applyFont="1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left"/>
      <protection locked="0"/>
    </xf>
    <xf numFmtId="0" fontId="13" fillId="5" borderId="15" xfId="0" applyFont="1" applyFill="1" applyBorder="1" applyAlignment="1" applyProtection="1">
      <alignment horizontal="center"/>
      <protection locked="0"/>
    </xf>
    <xf numFmtId="44" fontId="2" fillId="5" borderId="29" xfId="1" applyFont="1" applyFill="1" applyBorder="1" applyAlignment="1" applyProtection="1">
      <alignment horizontal="left"/>
      <protection locked="0"/>
    </xf>
    <xf numFmtId="44" fontId="2" fillId="5" borderId="30" xfId="1" applyFont="1" applyFill="1" applyBorder="1" applyAlignment="1" applyProtection="1">
      <alignment horizontal="left"/>
      <protection locked="0"/>
    </xf>
    <xf numFmtId="0" fontId="2" fillId="5" borderId="15" xfId="0" applyFont="1" applyFill="1" applyBorder="1" applyAlignment="1" applyProtection="1">
      <alignment horizontal="left"/>
      <protection locked="0"/>
    </xf>
    <xf numFmtId="44" fontId="2" fillId="5" borderId="15" xfId="1" applyFont="1" applyFill="1" applyBorder="1" applyAlignment="1" applyProtection="1">
      <alignment horizontal="left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33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left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0" fontId="13" fillId="5" borderId="22" xfId="0" applyFont="1" applyFill="1" applyBorder="1" applyAlignment="1" applyProtection="1">
      <alignment horizontal="center"/>
      <protection locked="0"/>
    </xf>
    <xf numFmtId="44" fontId="2" fillId="5" borderId="22" xfId="1" applyFont="1" applyFill="1" applyBorder="1" applyAlignment="1" applyProtection="1">
      <alignment horizontal="left"/>
      <protection locked="0"/>
    </xf>
    <xf numFmtId="44" fontId="2" fillId="5" borderId="34" xfId="1" applyFont="1" applyFill="1" applyBorder="1" applyAlignment="1" applyProtection="1">
      <alignment horizontal="left"/>
      <protection locked="0"/>
    </xf>
    <xf numFmtId="0" fontId="0" fillId="0" borderId="35" xfId="0" applyBorder="1"/>
    <xf numFmtId="0" fontId="16" fillId="0" borderId="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 applyProtection="1">
      <alignment horizontal="center"/>
      <protection locked="0"/>
    </xf>
    <xf numFmtId="0" fontId="5" fillId="4" borderId="16" xfId="0" applyFont="1" applyFill="1" applyBorder="1" applyAlignment="1" applyProtection="1">
      <alignment horizontal="center"/>
      <protection locked="0"/>
    </xf>
    <xf numFmtId="0" fontId="5" fillId="3" borderId="14" xfId="0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 applyProtection="1">
      <alignment horizontal="center"/>
      <protection locked="0"/>
    </xf>
    <xf numFmtId="14" fontId="9" fillId="3" borderId="14" xfId="0" applyNumberFormat="1" applyFont="1" applyFill="1" applyBorder="1" applyAlignment="1" applyProtection="1">
      <alignment horizontal="center"/>
      <protection locked="0"/>
    </xf>
    <xf numFmtId="14" fontId="9" fillId="3" borderId="15" xfId="0" applyNumberFormat="1" applyFont="1" applyFill="1" applyBorder="1" applyAlignment="1" applyProtection="1">
      <alignment horizontal="center"/>
      <protection locked="0"/>
    </xf>
    <xf numFmtId="14" fontId="9" fillId="3" borderId="16" xfId="0" applyNumberFormat="1" applyFont="1" applyFill="1" applyBorder="1" applyAlignment="1" applyProtection="1">
      <alignment horizontal="center"/>
      <protection locked="0"/>
    </xf>
    <xf numFmtId="14" fontId="5" fillId="5" borderId="21" xfId="0" applyNumberFormat="1" applyFont="1" applyFill="1" applyBorder="1" applyAlignment="1" applyProtection="1">
      <alignment horizontal="center"/>
      <protection locked="0"/>
    </xf>
    <xf numFmtId="14" fontId="5" fillId="5" borderId="22" xfId="0" applyNumberFormat="1" applyFont="1" applyFill="1" applyBorder="1" applyAlignment="1" applyProtection="1">
      <alignment horizontal="center"/>
      <protection locked="0"/>
    </xf>
    <xf numFmtId="14" fontId="5" fillId="5" borderId="23" xfId="0" applyNumberFormat="1" applyFont="1" applyFill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14" fontId="9" fillId="5" borderId="14" xfId="0" applyNumberFormat="1" applyFont="1" applyFill="1" applyBorder="1" applyAlignment="1" applyProtection="1">
      <alignment horizontal="center"/>
      <protection locked="0"/>
    </xf>
    <xf numFmtId="0" fontId="9" fillId="5" borderId="15" xfId="0" applyFont="1" applyFill="1" applyBorder="1" applyAlignment="1" applyProtection="1">
      <alignment horizontal="center"/>
      <protection locked="0"/>
    </xf>
    <xf numFmtId="0" fontId="9" fillId="5" borderId="16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281627</xdr:colOff>
      <xdr:row>67</xdr:row>
      <xdr:rowOff>164203</xdr:rowOff>
    </xdr:from>
    <xdr:ext cx="10105724" cy="423641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20339238">
          <a:off x="691202" y="14975578"/>
          <a:ext cx="10105724" cy="423641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6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Copy for Job Folder</a:t>
          </a:r>
        </a:p>
      </xdr:txBody>
    </xdr:sp>
    <xdr:clientData/>
  </xdr:oneCellAnchor>
  <xdr:twoCellAnchor editAs="oneCell">
    <xdr:from>
      <xdr:col>1</xdr:col>
      <xdr:colOff>29308</xdr:colOff>
      <xdr:row>2</xdr:row>
      <xdr:rowOff>0</xdr:rowOff>
    </xdr:from>
    <xdr:to>
      <xdr:col>3</xdr:col>
      <xdr:colOff>144638</xdr:colOff>
      <xdr:row>2</xdr:row>
      <xdr:rowOff>1027</xdr:rowOff>
    </xdr:to>
    <xdr:pic>
      <xdr:nvPicPr>
        <xdr:cNvPr id="3" name="Picture 2" descr="AEF Log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883" y="628650"/>
          <a:ext cx="1115455" cy="1027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2</xdr:row>
      <xdr:rowOff>28575</xdr:rowOff>
    </xdr:from>
    <xdr:to>
      <xdr:col>5</xdr:col>
      <xdr:colOff>1924050</xdr:colOff>
      <xdr:row>11</xdr:row>
      <xdr:rowOff>38612</xdr:rowOff>
    </xdr:to>
    <xdr:pic>
      <xdr:nvPicPr>
        <xdr:cNvPr id="4" name="Picture 3" descr="AEF Logo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00625" y="657225"/>
          <a:ext cx="2638425" cy="1562612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53</xdr:row>
      <xdr:rowOff>0</xdr:rowOff>
    </xdr:from>
    <xdr:to>
      <xdr:col>3</xdr:col>
      <xdr:colOff>144638</xdr:colOff>
      <xdr:row>53</xdr:row>
      <xdr:rowOff>1027</xdr:rowOff>
    </xdr:to>
    <xdr:pic>
      <xdr:nvPicPr>
        <xdr:cNvPr id="5" name="Picture 4" descr="AEF Logo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883" y="12192000"/>
          <a:ext cx="1115455" cy="1027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53</xdr:row>
      <xdr:rowOff>28575</xdr:rowOff>
    </xdr:from>
    <xdr:to>
      <xdr:col>5</xdr:col>
      <xdr:colOff>1924050</xdr:colOff>
      <xdr:row>62</xdr:row>
      <xdr:rowOff>38612</xdr:rowOff>
    </xdr:to>
    <xdr:pic>
      <xdr:nvPicPr>
        <xdr:cNvPr id="6" name="Picture 5" descr="AEF Logo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00625" y="12220575"/>
          <a:ext cx="2638425" cy="15626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ffice%20Tasks\Job%20Manage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on\AppData\Local\Temp\111-sglif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List"/>
      <sheetName val="CustomerAddresses"/>
      <sheetName val="JobRouter FULL"/>
      <sheetName val="BOL"/>
      <sheetName val="C of C"/>
      <sheetName val="Qte - Purch Req"/>
    </sheetNames>
    <sheetDataSet>
      <sheetData sheetId="0">
        <row r="513">
          <cell r="D513">
            <v>4309</v>
          </cell>
          <cell r="E513">
            <v>41184</v>
          </cell>
          <cell r="F513" t="str">
            <v>IZ Systems, LLC</v>
          </cell>
          <cell r="G513">
            <v>2</v>
          </cell>
          <cell r="H513" t="str">
            <v>New spools</v>
          </cell>
          <cell r="I513" t="str">
            <v>Z0001635</v>
          </cell>
          <cell r="J513" t="str">
            <v>Denise Forehand</v>
          </cell>
          <cell r="K513" t="str">
            <v>Ed</v>
          </cell>
          <cell r="L513"/>
        </row>
        <row r="514">
          <cell r="D514">
            <v>4310</v>
          </cell>
          <cell r="E514">
            <v>41184</v>
          </cell>
          <cell r="F514" t="str">
            <v>Lehigh-Union Bridge Plant</v>
          </cell>
          <cell r="G514">
            <v>1</v>
          </cell>
          <cell r="H514" t="str">
            <v>Hardface RM1</v>
          </cell>
          <cell r="I514">
            <v>4500500233</v>
          </cell>
          <cell r="J514"/>
          <cell r="K514" t="str">
            <v>Scott</v>
          </cell>
          <cell r="L514"/>
        </row>
        <row r="515">
          <cell r="D515">
            <v>4311</v>
          </cell>
          <cell r="E515">
            <v>41190</v>
          </cell>
          <cell r="F515" t="str">
            <v>Nestle Purina-Flagstaff</v>
          </cell>
          <cell r="G515">
            <v>1</v>
          </cell>
          <cell r="H515" t="str">
            <v>DA Tank Piping Re-route</v>
          </cell>
          <cell r="I515">
            <v>3554</v>
          </cell>
          <cell r="J515"/>
          <cell r="K515" t="str">
            <v>Dan</v>
          </cell>
          <cell r="L515">
            <v>41206</v>
          </cell>
        </row>
        <row r="516">
          <cell r="D516">
            <v>4312</v>
          </cell>
          <cell r="E516">
            <v>41192</v>
          </cell>
          <cell r="F516" t="str">
            <v>Metso Minerals Industries Inc</v>
          </cell>
          <cell r="G516">
            <v>1</v>
          </cell>
          <cell r="H516" t="str">
            <v xml:space="preserve">Drill and tap 10-24 in seals rings </v>
          </cell>
          <cell r="I516">
            <v>7257</v>
          </cell>
          <cell r="J516"/>
          <cell r="K516" t="str">
            <v>Dan</v>
          </cell>
          <cell r="L516"/>
        </row>
        <row r="517">
          <cell r="D517">
            <v>4313</v>
          </cell>
          <cell r="E517">
            <v>41192</v>
          </cell>
          <cell r="F517" t="str">
            <v>Metso Minerals Industries Inc</v>
          </cell>
          <cell r="G517">
            <v>1</v>
          </cell>
          <cell r="H517" t="str">
            <v xml:space="preserve">Print and make a ball mill door </v>
          </cell>
          <cell r="I517">
            <v>7390</v>
          </cell>
          <cell r="J517"/>
          <cell r="K517" t="str">
            <v>Dan</v>
          </cell>
          <cell r="L517"/>
        </row>
        <row r="518">
          <cell r="D518">
            <v>4314</v>
          </cell>
          <cell r="E518">
            <v>41194</v>
          </cell>
          <cell r="F518" t="str">
            <v>Metso Minerals Industries Inc</v>
          </cell>
          <cell r="G518">
            <v>2</v>
          </cell>
          <cell r="H518" t="str">
            <v xml:space="preserve">Cheek Plates  </v>
          </cell>
          <cell r="I518">
            <v>7256</v>
          </cell>
          <cell r="J518"/>
          <cell r="K518" t="str">
            <v>Dan</v>
          </cell>
          <cell r="L518"/>
        </row>
        <row r="519">
          <cell r="D519">
            <v>4315</v>
          </cell>
          <cell r="E519">
            <v>41198</v>
          </cell>
          <cell r="F519" t="str">
            <v>Quadna</v>
          </cell>
          <cell r="G519">
            <v>2</v>
          </cell>
          <cell r="H519" t="str">
            <v>Cover</v>
          </cell>
          <cell r="I519">
            <v>2469941</v>
          </cell>
          <cell r="J519" t="str">
            <v>Tonja Parsons</v>
          </cell>
          <cell r="K519" t="str">
            <v>Ed</v>
          </cell>
          <cell r="L519"/>
        </row>
        <row r="520">
          <cell r="D520">
            <v>4316</v>
          </cell>
          <cell r="E520">
            <v>41198</v>
          </cell>
          <cell r="F520" t="str">
            <v>Sulzer/EMS Inc</v>
          </cell>
          <cell r="G520">
            <v>30</v>
          </cell>
          <cell r="H520" t="str">
            <v>3/4x1-1/2x2-3/4 Cladded ware bars</v>
          </cell>
          <cell r="I520" t="str">
            <v>20046CB</v>
          </cell>
          <cell r="J520"/>
          <cell r="K520" t="str">
            <v>Ed</v>
          </cell>
          <cell r="L520"/>
        </row>
        <row r="521">
          <cell r="D521">
            <v>4317</v>
          </cell>
          <cell r="E521">
            <v>41198</v>
          </cell>
          <cell r="F521" t="str">
            <v>Nestle Purina-Flagstaff</v>
          </cell>
          <cell r="G521">
            <v>1</v>
          </cell>
          <cell r="H521" t="str">
            <v>DA Tank Install</v>
          </cell>
          <cell r="I521" t="str">
            <v>F3560</v>
          </cell>
          <cell r="J521"/>
          <cell r="K521" t="str">
            <v>Dan</v>
          </cell>
          <cell r="L521"/>
        </row>
        <row r="522">
          <cell r="D522">
            <v>4318</v>
          </cell>
          <cell r="E522">
            <v>41197</v>
          </cell>
          <cell r="F522" t="str">
            <v>Arizona Equipment Fabrication</v>
          </cell>
          <cell r="G522">
            <v>1</v>
          </cell>
          <cell r="H522" t="str">
            <v>**New Building**</v>
          </cell>
          <cell r="I522" t="str">
            <v>AEF</v>
          </cell>
          <cell r="J522"/>
          <cell r="K522" t="str">
            <v>Scott</v>
          </cell>
          <cell r="L522">
            <v>41527</v>
          </cell>
        </row>
        <row r="523">
          <cell r="D523">
            <v>4319</v>
          </cell>
          <cell r="E523">
            <v>41200</v>
          </cell>
          <cell r="F523" t="str">
            <v>CalPortland</v>
          </cell>
          <cell r="G523">
            <v>2</v>
          </cell>
          <cell r="H523" t="str">
            <v xml:space="preserve">Air Spools </v>
          </cell>
          <cell r="I523">
            <v>4300007008</v>
          </cell>
          <cell r="J523" t="str">
            <v>David Valdez</v>
          </cell>
          <cell r="K523" t="str">
            <v>Dan</v>
          </cell>
          <cell r="L523"/>
        </row>
        <row r="524">
          <cell r="D524">
            <v>4320</v>
          </cell>
          <cell r="E524">
            <v>41200</v>
          </cell>
          <cell r="F524" t="str">
            <v>GCC</v>
          </cell>
          <cell r="G524">
            <v>3</v>
          </cell>
          <cell r="H524" t="str">
            <v xml:space="preserve">Roll Assembly Lift Brakets </v>
          </cell>
          <cell r="I524">
            <v>4900063730</v>
          </cell>
          <cell r="J524"/>
          <cell r="K524" t="str">
            <v>Dan</v>
          </cell>
          <cell r="L524">
            <v>41639</v>
          </cell>
        </row>
        <row r="525">
          <cell r="D525">
            <v>4324.5002999999997</v>
          </cell>
          <cell r="E525">
            <v>41726</v>
          </cell>
          <cell r="F525" t="str">
            <v>SRMG</v>
          </cell>
          <cell r="G525">
            <v>2</v>
          </cell>
          <cell r="H525" t="str">
            <v>#2844B8-23-600-3 Liner</v>
          </cell>
          <cell r="I525">
            <v>76117</v>
          </cell>
          <cell r="J525" t="str">
            <v>Don Hammond</v>
          </cell>
          <cell r="K525" t="str">
            <v>Dan</v>
          </cell>
          <cell r="L525"/>
        </row>
        <row r="526">
          <cell r="D526">
            <v>4333.4279999999999</v>
          </cell>
          <cell r="E526">
            <v>41148</v>
          </cell>
          <cell r="F526" t="str">
            <v>Nestle Purina-Flagstaff</v>
          </cell>
          <cell r="G526">
            <v>1</v>
          </cell>
          <cell r="H526" t="str">
            <v>Door Latch Device</v>
          </cell>
          <cell r="I526" t="str">
            <v>1070/G</v>
          </cell>
          <cell r="J526" t="str">
            <v>N/A</v>
          </cell>
          <cell r="K526" t="str">
            <v>Dan</v>
          </cell>
          <cell r="L526"/>
        </row>
        <row r="527">
          <cell r="D527">
            <v>4344</v>
          </cell>
          <cell r="E527">
            <v>41219</v>
          </cell>
          <cell r="F527" t="str">
            <v>Arizona Equipment Fabrication</v>
          </cell>
          <cell r="G527">
            <v>1</v>
          </cell>
          <cell r="H527" t="str">
            <v>Forklift Manbasket</v>
          </cell>
          <cell r="I527" t="str">
            <v>AEF</v>
          </cell>
          <cell r="J527"/>
          <cell r="K527" t="str">
            <v>Scott</v>
          </cell>
          <cell r="L527"/>
        </row>
        <row r="528">
          <cell r="D528">
            <v>4359</v>
          </cell>
          <cell r="E528">
            <v>41239</v>
          </cell>
          <cell r="F528" t="str">
            <v>Lhoist-Apex Plant</v>
          </cell>
          <cell r="G528">
            <v>1</v>
          </cell>
          <cell r="H528" t="str">
            <v>LKD Dust blending project</v>
          </cell>
          <cell r="I528">
            <v>1501338776</v>
          </cell>
          <cell r="J528"/>
          <cell r="K528" t="str">
            <v>Chris</v>
          </cell>
          <cell r="L528">
            <v>41373</v>
          </cell>
        </row>
        <row r="529">
          <cell r="D529">
            <v>4392</v>
          </cell>
          <cell r="E529">
            <v>41275</v>
          </cell>
          <cell r="F529" t="str">
            <v>Nestle Purina-Flagstaff</v>
          </cell>
          <cell r="G529">
            <v>1</v>
          </cell>
          <cell r="H529" t="str">
            <v>Slurry Kitchen Bump Board</v>
          </cell>
          <cell r="I529" t="str">
            <v>F3754</v>
          </cell>
          <cell r="J529" t="str">
            <v>Colby Huffmon</v>
          </cell>
          <cell r="K529" t="str">
            <v>Dan</v>
          </cell>
          <cell r="L529">
            <v>41591</v>
          </cell>
        </row>
        <row r="530">
          <cell r="D530">
            <v>4394</v>
          </cell>
          <cell r="E530">
            <v>40918</v>
          </cell>
          <cell r="F530" t="str">
            <v>SRMG</v>
          </cell>
          <cell r="G530">
            <v>1</v>
          </cell>
          <cell r="H530" t="str">
            <v>Spring rod - DWG#1.739518</v>
          </cell>
          <cell r="I530">
            <v>78177</v>
          </cell>
          <cell r="J530"/>
          <cell r="K530" t="str">
            <v>Dan</v>
          </cell>
          <cell r="L530"/>
        </row>
        <row r="531">
          <cell r="D531">
            <v>4404</v>
          </cell>
          <cell r="E531">
            <v>41289</v>
          </cell>
          <cell r="F531" t="str">
            <v>Nestle Purina-Flagstaff</v>
          </cell>
          <cell r="G531">
            <v>1</v>
          </cell>
          <cell r="H531" t="str">
            <v>Air takeaway modification</v>
          </cell>
          <cell r="I531" t="str">
            <v>F3655</v>
          </cell>
          <cell r="J531" t="str">
            <v>John Cain</v>
          </cell>
          <cell r="K531" t="str">
            <v>Dan</v>
          </cell>
          <cell r="L531">
            <v>41575</v>
          </cell>
        </row>
        <row r="532">
          <cell r="D532">
            <v>4405</v>
          </cell>
          <cell r="E532">
            <v>41289</v>
          </cell>
          <cell r="F532" t="str">
            <v>Phoenix Cement</v>
          </cell>
          <cell r="G532">
            <v>1</v>
          </cell>
          <cell r="H532" t="str">
            <v>U-profile covers - from stock</v>
          </cell>
          <cell r="I532">
            <v>78490</v>
          </cell>
          <cell r="J532" t="str">
            <v>Brydie Cummings</v>
          </cell>
          <cell r="K532" t="str">
            <v>Dan</v>
          </cell>
          <cell r="L532"/>
        </row>
        <row r="533">
          <cell r="D533">
            <v>4406</v>
          </cell>
          <cell r="E533">
            <v>41289</v>
          </cell>
          <cell r="F533" t="str">
            <v>Phoenix Cement</v>
          </cell>
          <cell r="G533">
            <v>6</v>
          </cell>
          <cell r="H533" t="str">
            <v>U-profile covers - for stock</v>
          </cell>
          <cell r="I533">
            <v>4500520576</v>
          </cell>
          <cell r="J533"/>
          <cell r="K533" t="str">
            <v>Dan</v>
          </cell>
          <cell r="L533"/>
        </row>
        <row r="534">
          <cell r="D534">
            <v>4407</v>
          </cell>
          <cell r="E534">
            <v>41290</v>
          </cell>
          <cell r="F534" t="str">
            <v>Freeport Henderson-Mine</v>
          </cell>
          <cell r="G534">
            <v>1</v>
          </cell>
          <cell r="H534" t="str">
            <v>Cyclone Feed &amp; Pump Box #2</v>
          </cell>
          <cell r="I534" t="str">
            <v>31111200142-001</v>
          </cell>
          <cell r="J534" t="str">
            <v>Brydie Cummings</v>
          </cell>
          <cell r="K534" t="str">
            <v>Chris</v>
          </cell>
          <cell r="L534"/>
        </row>
        <row r="535">
          <cell r="D535">
            <v>4408</v>
          </cell>
          <cell r="E535">
            <v>41290</v>
          </cell>
          <cell r="F535" t="str">
            <v>Freeport Henderson-Mine</v>
          </cell>
          <cell r="G535">
            <v>1</v>
          </cell>
          <cell r="H535" t="str">
            <v>Cyclone Feed &amp; Pump Box #3</v>
          </cell>
          <cell r="I535" t="str">
            <v>31111200142-001</v>
          </cell>
          <cell r="J535" t="str">
            <v>Brydie Cummings</v>
          </cell>
          <cell r="K535" t="str">
            <v>Scott</v>
          </cell>
          <cell r="L535">
            <v>42004</v>
          </cell>
        </row>
        <row r="536">
          <cell r="D536">
            <v>4409</v>
          </cell>
          <cell r="E536">
            <v>41290</v>
          </cell>
          <cell r="F536" t="str">
            <v>Freeport Henderson-Mine</v>
          </cell>
          <cell r="G536">
            <v>1</v>
          </cell>
          <cell r="H536" t="str">
            <v>Cyclone Feed &amp; Pump Box #4</v>
          </cell>
          <cell r="I536" t="str">
            <v>31111200142-001</v>
          </cell>
          <cell r="J536" t="str">
            <v>Brydie Cummings</v>
          </cell>
          <cell r="K536" t="str">
            <v>Chris</v>
          </cell>
          <cell r="L536"/>
        </row>
        <row r="537">
          <cell r="D537">
            <v>4411</v>
          </cell>
          <cell r="E537">
            <v>41291</v>
          </cell>
          <cell r="F537" t="str">
            <v>Arizona Equipment Fabrication</v>
          </cell>
          <cell r="G537">
            <v>1</v>
          </cell>
          <cell r="H537" t="str">
            <v>Building upgrades</v>
          </cell>
          <cell r="I537" t="str">
            <v>AEF</v>
          </cell>
          <cell r="J537"/>
          <cell r="K537" t="str">
            <v>Ed / Scott</v>
          </cell>
          <cell r="L537"/>
        </row>
        <row r="538">
          <cell r="D538">
            <v>4412</v>
          </cell>
          <cell r="E538">
            <v>41291</v>
          </cell>
          <cell r="F538" t="str">
            <v>Freeport Henderson-Mine</v>
          </cell>
          <cell r="G538">
            <v>1</v>
          </cell>
          <cell r="H538" t="str">
            <v>Cover 8'7"x8"7" Orepass</v>
          </cell>
          <cell r="I538">
            <v>4500359710</v>
          </cell>
          <cell r="J538" t="str">
            <v>Rickie Henrickson</v>
          </cell>
          <cell r="K538" t="str">
            <v>Chris</v>
          </cell>
          <cell r="L538"/>
        </row>
        <row r="539">
          <cell r="D539">
            <v>4413</v>
          </cell>
          <cell r="E539">
            <v>41295</v>
          </cell>
          <cell r="F539" t="str">
            <v>United Fibers</v>
          </cell>
          <cell r="G539">
            <v>8</v>
          </cell>
          <cell r="H539" t="str">
            <v>Paper Shredder</v>
          </cell>
          <cell r="I539" t="str">
            <v>N/A</v>
          </cell>
          <cell r="J539"/>
          <cell r="K539" t="str">
            <v>Ed</v>
          </cell>
          <cell r="L539"/>
        </row>
        <row r="540">
          <cell r="D540">
            <v>4415</v>
          </cell>
          <cell r="E540">
            <v>41296</v>
          </cell>
          <cell r="F540" t="str">
            <v>Nestle Purina-Flagstaff</v>
          </cell>
          <cell r="G540">
            <v>1</v>
          </cell>
          <cell r="H540" t="str">
            <v>Dock Plate</v>
          </cell>
          <cell r="I540" t="str">
            <v>VOID</v>
          </cell>
          <cell r="J540" t="str">
            <v>N/A</v>
          </cell>
          <cell r="K540" t="str">
            <v>Dan</v>
          </cell>
          <cell r="L540"/>
        </row>
        <row r="541">
          <cell r="D541">
            <v>4416</v>
          </cell>
          <cell r="E541">
            <v>41295</v>
          </cell>
          <cell r="F541" t="str">
            <v>Freeport Henderson-Mine</v>
          </cell>
          <cell r="G541">
            <v>1</v>
          </cell>
          <cell r="H541" t="str">
            <v>8'7"x8'7" Orepass Cover</v>
          </cell>
          <cell r="I541">
            <v>4500361840</v>
          </cell>
          <cell r="J541" t="str">
            <v>Rickie Henrickson</v>
          </cell>
          <cell r="K541" t="str">
            <v>Chris</v>
          </cell>
          <cell r="L541"/>
        </row>
        <row r="542">
          <cell r="D542">
            <v>4417</v>
          </cell>
          <cell r="E542">
            <v>41298</v>
          </cell>
          <cell r="F542" t="str">
            <v>Lhoist-Apex Plant</v>
          </cell>
          <cell r="G542">
            <v>42</v>
          </cell>
          <cell r="H542" t="str">
            <v>Guards</v>
          </cell>
          <cell r="I542">
            <v>1501366910</v>
          </cell>
          <cell r="J542" t="str">
            <v>John Pyhtila</v>
          </cell>
          <cell r="K542" t="str">
            <v>Chris</v>
          </cell>
          <cell r="L542"/>
        </row>
        <row r="543">
          <cell r="D543">
            <v>4418</v>
          </cell>
          <cell r="E543">
            <v>41299</v>
          </cell>
          <cell r="F543" t="str">
            <v>Freeport Henderson-Mine</v>
          </cell>
          <cell r="G543">
            <v>2</v>
          </cell>
          <cell r="H543" t="str">
            <v>8'7"x8'7" Orepass Cover</v>
          </cell>
          <cell r="I543">
            <v>4500365275</v>
          </cell>
          <cell r="J543" t="str">
            <v>Rickie Henrickson</v>
          </cell>
          <cell r="K543" t="str">
            <v>Chris</v>
          </cell>
          <cell r="L543"/>
        </row>
        <row r="544">
          <cell r="D544">
            <v>4419</v>
          </cell>
          <cell r="E544">
            <v>41302</v>
          </cell>
          <cell r="F544" t="str">
            <v>Metso Minerals Industries Inc</v>
          </cell>
          <cell r="G544">
            <v>2</v>
          </cell>
          <cell r="H544" t="str">
            <v>Chino Ball Mill Supports</v>
          </cell>
          <cell r="I544">
            <v>7946</v>
          </cell>
          <cell r="J544"/>
          <cell r="K544" t="str">
            <v>Dan</v>
          </cell>
          <cell r="L544"/>
        </row>
        <row r="545">
          <cell r="D545">
            <v>4420</v>
          </cell>
          <cell r="E545">
            <v>41303</v>
          </cell>
          <cell r="F545" t="str">
            <v>Metso Minerals Industries Inc</v>
          </cell>
          <cell r="G545">
            <v>1</v>
          </cell>
          <cell r="H545" t="str">
            <v>Sampler Pipe</v>
          </cell>
          <cell r="I545">
            <v>7783</v>
          </cell>
          <cell r="J545"/>
          <cell r="K545" t="str">
            <v>Dan</v>
          </cell>
          <cell r="L545"/>
        </row>
        <row r="546">
          <cell r="D546">
            <v>4431</v>
          </cell>
          <cell r="E546">
            <v>41317</v>
          </cell>
          <cell r="F546" t="str">
            <v>SRMG</v>
          </cell>
          <cell r="G546" t="str">
            <v>LIST</v>
          </cell>
          <cell r="H546" t="str">
            <v>Rebuilt Burner Pipes 1-5 w/Nozzles</v>
          </cell>
          <cell r="I546">
            <v>86608</v>
          </cell>
          <cell r="J546"/>
          <cell r="K546" t="str">
            <v>Dan</v>
          </cell>
          <cell r="L546"/>
        </row>
        <row r="547">
          <cell r="D547">
            <v>4432</v>
          </cell>
          <cell r="E547">
            <v>41319</v>
          </cell>
          <cell r="F547" t="str">
            <v>IZ Systems, LLC</v>
          </cell>
          <cell r="G547">
            <v>2</v>
          </cell>
          <cell r="H547" t="str">
            <v>HP 3x3x3 Epoxy Bypass</v>
          </cell>
          <cell r="I547" t="str">
            <v>Z0002022</v>
          </cell>
          <cell r="J547" t="str">
            <v>Denise Forehand</v>
          </cell>
          <cell r="K547" t="str">
            <v>Ed</v>
          </cell>
          <cell r="L547"/>
        </row>
        <row r="548">
          <cell r="D548">
            <v>4440</v>
          </cell>
          <cell r="E548">
            <v>41325</v>
          </cell>
          <cell r="F548" t="str">
            <v>Ash Grove Cement - Arkansas</v>
          </cell>
          <cell r="G548">
            <v>1</v>
          </cell>
          <cell r="H548" t="str">
            <v>Weld Raw Mill Table</v>
          </cell>
          <cell r="I548" t="str">
            <v>VOID</v>
          </cell>
          <cell r="J548" t="str">
            <v>N/A</v>
          </cell>
          <cell r="K548" t="str">
            <v>Dan</v>
          </cell>
          <cell r="L548"/>
        </row>
        <row r="549">
          <cell r="D549">
            <v>4445</v>
          </cell>
          <cell r="E549">
            <v>41333</v>
          </cell>
          <cell r="F549" t="str">
            <v>Nestle Purina-Flagstaff</v>
          </cell>
          <cell r="G549">
            <v>10</v>
          </cell>
          <cell r="H549" t="str">
            <v>Door Safety Latch</v>
          </cell>
          <cell r="I549" t="str">
            <v>F3426</v>
          </cell>
          <cell r="J549"/>
          <cell r="K549" t="str">
            <v>Dan</v>
          </cell>
          <cell r="L549"/>
        </row>
        <row r="550">
          <cell r="D550">
            <v>4447</v>
          </cell>
          <cell r="E550">
            <v>41333</v>
          </cell>
          <cell r="F550" t="str">
            <v>Arizona Equipment Fabrication</v>
          </cell>
          <cell r="G550">
            <v>1</v>
          </cell>
          <cell r="H550" t="str">
            <v>Modify trailer &amp; Forklift-Omega</v>
          </cell>
          <cell r="I550" t="str">
            <v>AEF</v>
          </cell>
          <cell r="J550"/>
          <cell r="K550" t="str">
            <v>Scott</v>
          </cell>
          <cell r="L550"/>
        </row>
        <row r="551">
          <cell r="D551">
            <v>4448</v>
          </cell>
          <cell r="E551">
            <v>41337</v>
          </cell>
          <cell r="F551" t="str">
            <v>Metso Minerals Industries Inc</v>
          </cell>
          <cell r="G551">
            <v>1</v>
          </cell>
          <cell r="H551" t="str">
            <v>Tank Launders</v>
          </cell>
          <cell r="I551">
            <v>8175</v>
          </cell>
          <cell r="J551"/>
          <cell r="K551" t="str">
            <v>Dan</v>
          </cell>
          <cell r="L551"/>
        </row>
        <row r="552">
          <cell r="D552">
            <v>4453.4466000000002</v>
          </cell>
          <cell r="E552">
            <v>41341</v>
          </cell>
          <cell r="F552" t="str">
            <v>Nestle Purina-Flagstaff</v>
          </cell>
          <cell r="G552">
            <v>2</v>
          </cell>
          <cell r="H552" t="str">
            <v>Non recirculation fines buggy</v>
          </cell>
          <cell r="I552">
            <v>4543312097</v>
          </cell>
          <cell r="J552"/>
          <cell r="K552" t="str">
            <v>Dan</v>
          </cell>
          <cell r="L552"/>
        </row>
        <row r="553">
          <cell r="D553">
            <v>4453.4467999999997</v>
          </cell>
          <cell r="E553">
            <v>41341</v>
          </cell>
          <cell r="F553" t="str">
            <v>Nestle Purina-Flagstaff</v>
          </cell>
          <cell r="G553">
            <v>1</v>
          </cell>
          <cell r="H553" t="str">
            <v>Tool and Dye Carts</v>
          </cell>
          <cell r="I553">
            <v>4543312097</v>
          </cell>
          <cell r="J553"/>
          <cell r="K553" t="str">
            <v>Dan</v>
          </cell>
          <cell r="L553"/>
        </row>
        <row r="554">
          <cell r="D554">
            <v>4455</v>
          </cell>
          <cell r="E554">
            <v>41335</v>
          </cell>
          <cell r="F554" t="str">
            <v>IZ Systems, LLC</v>
          </cell>
          <cell r="G554">
            <v>1</v>
          </cell>
          <cell r="H554" t="str">
            <v>3x3 HP Spool</v>
          </cell>
          <cell r="I554" t="str">
            <v>Z1709</v>
          </cell>
          <cell r="J554"/>
          <cell r="K554" t="str">
            <v>Ed</v>
          </cell>
          <cell r="L554"/>
        </row>
        <row r="555">
          <cell r="D555">
            <v>4456</v>
          </cell>
          <cell r="E555">
            <v>41337</v>
          </cell>
          <cell r="F555" t="str">
            <v>Freeport Bagdad-Mill</v>
          </cell>
          <cell r="G555">
            <v>2</v>
          </cell>
          <cell r="H555" t="str">
            <v>12" Tipping Valve</v>
          </cell>
          <cell r="I555">
            <v>4500391314</v>
          </cell>
          <cell r="J555"/>
          <cell r="K555" t="str">
            <v>Chris</v>
          </cell>
          <cell r="L555"/>
        </row>
        <row r="556">
          <cell r="D556">
            <v>4457</v>
          </cell>
          <cell r="E556">
            <v>41337</v>
          </cell>
          <cell r="F556" t="str">
            <v>Freeport Bagdad-Mill</v>
          </cell>
          <cell r="G556">
            <v>2</v>
          </cell>
          <cell r="H556" t="str">
            <v>12" Tipping Valve</v>
          </cell>
          <cell r="I556">
            <v>4500391317</v>
          </cell>
          <cell r="J556"/>
          <cell r="K556" t="str">
            <v>Chris</v>
          </cell>
          <cell r="L556"/>
        </row>
        <row r="557">
          <cell r="D557">
            <v>4460</v>
          </cell>
          <cell r="E557">
            <v>41340</v>
          </cell>
          <cell r="F557" t="str">
            <v>Lhoist-City of Industry Plant</v>
          </cell>
          <cell r="G557">
            <v>1</v>
          </cell>
          <cell r="H557" t="str">
            <v>Build &amp; Install Rail Car Tie Off Structure</v>
          </cell>
          <cell r="I557" t="str">
            <v>VOID</v>
          </cell>
          <cell r="J557" t="str">
            <v>N/A</v>
          </cell>
          <cell r="K557" t="str">
            <v>Chris</v>
          </cell>
          <cell r="L557"/>
        </row>
        <row r="558">
          <cell r="D558">
            <v>4461</v>
          </cell>
          <cell r="E558">
            <v>41340</v>
          </cell>
          <cell r="F558" t="str">
            <v>Nestle Purina-Flagstaff</v>
          </cell>
          <cell r="G558">
            <v>1</v>
          </cell>
          <cell r="H558" t="str">
            <v>Remove Boiler Tank</v>
          </cell>
          <cell r="I558" t="str">
            <v>VOID</v>
          </cell>
          <cell r="J558" t="str">
            <v>N/A</v>
          </cell>
          <cell r="K558" t="str">
            <v>Dan</v>
          </cell>
          <cell r="L558"/>
        </row>
        <row r="559">
          <cell r="D559">
            <v>4462</v>
          </cell>
          <cell r="E559">
            <v>41340</v>
          </cell>
          <cell r="F559" t="str">
            <v>GCC</v>
          </cell>
          <cell r="G559">
            <v>4</v>
          </cell>
          <cell r="H559" t="str">
            <v>Tire #1</v>
          </cell>
          <cell r="I559">
            <v>4900159895</v>
          </cell>
          <cell r="J559" t="str">
            <v>Dario Pompa</v>
          </cell>
          <cell r="K559" t="str">
            <v>Ed</v>
          </cell>
          <cell r="L559"/>
        </row>
        <row r="560">
          <cell r="D560">
            <v>4462.4462999999996</v>
          </cell>
          <cell r="E560">
            <v>41340</v>
          </cell>
          <cell r="F560" t="str">
            <v>GCC</v>
          </cell>
          <cell r="G560">
            <v>1</v>
          </cell>
          <cell r="H560" t="str">
            <v>Tire #2</v>
          </cell>
          <cell r="I560">
            <v>4900159895</v>
          </cell>
          <cell r="J560" t="str">
            <v>Dario Pompa</v>
          </cell>
          <cell r="K560" t="str">
            <v>Ed</v>
          </cell>
          <cell r="L560"/>
        </row>
        <row r="561">
          <cell r="D561">
            <v>4462.4463999999998</v>
          </cell>
          <cell r="E561">
            <v>41340</v>
          </cell>
          <cell r="F561" t="str">
            <v>GCC</v>
          </cell>
          <cell r="G561">
            <v>1</v>
          </cell>
          <cell r="H561" t="str">
            <v>Tire #3</v>
          </cell>
          <cell r="I561">
            <v>4900159895</v>
          </cell>
          <cell r="J561" t="str">
            <v>Dario Pompa</v>
          </cell>
          <cell r="K561" t="str">
            <v>Ed</v>
          </cell>
          <cell r="L561"/>
        </row>
        <row r="562">
          <cell r="D562">
            <v>4462.4465</v>
          </cell>
          <cell r="E562">
            <v>41340</v>
          </cell>
          <cell r="F562" t="str">
            <v>GCC</v>
          </cell>
          <cell r="G562">
            <v>1</v>
          </cell>
          <cell r="H562" t="str">
            <v>Tire #4</v>
          </cell>
          <cell r="I562">
            <v>4900159895</v>
          </cell>
          <cell r="J562" t="str">
            <v>Dario Pompa</v>
          </cell>
          <cell r="K562" t="str">
            <v>Ed</v>
          </cell>
          <cell r="L562"/>
        </row>
        <row r="563">
          <cell r="D563">
            <v>4469</v>
          </cell>
          <cell r="E563">
            <v>41345</v>
          </cell>
          <cell r="F563" t="str">
            <v>Nestle Purina-Flagstaff</v>
          </cell>
          <cell r="G563">
            <v>1</v>
          </cell>
          <cell r="H563" t="str">
            <v>Bank 5 Elbow</v>
          </cell>
          <cell r="I563" t="str">
            <v>F3605</v>
          </cell>
          <cell r="J563"/>
          <cell r="K563" t="str">
            <v>Dan</v>
          </cell>
          <cell r="L563"/>
        </row>
        <row r="564">
          <cell r="D564">
            <v>4470</v>
          </cell>
          <cell r="E564">
            <v>41345</v>
          </cell>
          <cell r="F564" t="str">
            <v>Nestle Purina-Flagstaff</v>
          </cell>
          <cell r="G564">
            <v>1</v>
          </cell>
          <cell r="H564" t="str">
            <v>Manufacture &amp; Install Packing Bin #8</v>
          </cell>
          <cell r="I564">
            <v>4543345729</v>
          </cell>
          <cell r="J564"/>
          <cell r="K564" t="str">
            <v>Dan</v>
          </cell>
          <cell r="L564">
            <v>41467</v>
          </cell>
        </row>
        <row r="565">
          <cell r="D565">
            <v>4471</v>
          </cell>
          <cell r="E565">
            <v>41347</v>
          </cell>
          <cell r="F565" t="str">
            <v>Metso Minerals Industries Inc</v>
          </cell>
          <cell r="G565">
            <v>2</v>
          </cell>
          <cell r="H565" t="str">
            <v>Pliers for washer install</v>
          </cell>
          <cell r="I565">
            <v>8374</v>
          </cell>
          <cell r="J565"/>
          <cell r="K565" t="str">
            <v>Ed</v>
          </cell>
          <cell r="L565"/>
        </row>
        <row r="566">
          <cell r="D566">
            <v>4475</v>
          </cell>
          <cell r="E566">
            <v>41355</v>
          </cell>
          <cell r="F566" t="str">
            <v>Asarco Hayden</v>
          </cell>
          <cell r="G566">
            <v>1</v>
          </cell>
          <cell r="H566" t="str">
            <v>Bins &amp; Liners</v>
          </cell>
          <cell r="I566" t="str">
            <v>A2-54-H77469-3</v>
          </cell>
          <cell r="J566"/>
          <cell r="K566" t="str">
            <v>Ed</v>
          </cell>
          <cell r="L566"/>
        </row>
        <row r="567">
          <cell r="D567">
            <v>4475.4476000000004</v>
          </cell>
          <cell r="E567">
            <v>41355</v>
          </cell>
          <cell r="F567" t="str">
            <v>Asarco Hayden</v>
          </cell>
          <cell r="G567">
            <v>6</v>
          </cell>
          <cell r="H567" t="str">
            <v>Dump Pocket Chutes</v>
          </cell>
          <cell r="I567" t="str">
            <v>A2-54-H77469-3</v>
          </cell>
          <cell r="J567"/>
          <cell r="K567" t="str">
            <v>Ed</v>
          </cell>
          <cell r="L567"/>
        </row>
        <row r="568">
          <cell r="D568">
            <v>4475.4476999999997</v>
          </cell>
          <cell r="E568">
            <v>41355</v>
          </cell>
          <cell r="F568" t="str">
            <v>Asarco Hayden</v>
          </cell>
          <cell r="G568">
            <v>4</v>
          </cell>
          <cell r="H568" t="str">
            <v>40" Ore Bin Frames</v>
          </cell>
          <cell r="I568" t="str">
            <v>A2-54-H77469-3</v>
          </cell>
          <cell r="J568"/>
          <cell r="K568" t="str">
            <v>Ed</v>
          </cell>
          <cell r="L568"/>
        </row>
        <row r="569">
          <cell r="D569">
            <v>4475.4477999999999</v>
          </cell>
          <cell r="E569">
            <v>41355</v>
          </cell>
          <cell r="F569" t="str">
            <v>Asarco Hayden</v>
          </cell>
          <cell r="G569">
            <v>4</v>
          </cell>
          <cell r="H569" t="str">
            <v>Sets of Ore Bin Liners</v>
          </cell>
          <cell r="I569" t="str">
            <v>A2-54-H77469-3</v>
          </cell>
          <cell r="J569"/>
          <cell r="K569" t="str">
            <v>Ed</v>
          </cell>
          <cell r="L569"/>
        </row>
        <row r="570">
          <cell r="D570">
            <v>4480</v>
          </cell>
          <cell r="E570">
            <v>41358</v>
          </cell>
          <cell r="F570" t="str">
            <v>Freeport Henderson-Mill</v>
          </cell>
          <cell r="G570">
            <v>1</v>
          </cell>
          <cell r="H570" t="str">
            <v>Orepass Cover 8'7" x 8'7"</v>
          </cell>
          <cell r="I570">
            <v>4500405696</v>
          </cell>
          <cell r="J570" t="str">
            <v>Rickie Henrickson</v>
          </cell>
          <cell r="K570" t="str">
            <v>Chris</v>
          </cell>
          <cell r="L570"/>
        </row>
        <row r="571">
          <cell r="D571">
            <v>4481</v>
          </cell>
          <cell r="E571">
            <v>41359</v>
          </cell>
          <cell r="F571" t="str">
            <v>Freeport Henderson-Mill</v>
          </cell>
          <cell r="G571">
            <v>2</v>
          </cell>
          <cell r="H571" t="str">
            <v>Orepass Cover 8'7" x 8'7"</v>
          </cell>
          <cell r="I571">
            <v>4500406891</v>
          </cell>
          <cell r="J571" t="str">
            <v>Rickie Henrickson</v>
          </cell>
          <cell r="K571" t="str">
            <v>Chris</v>
          </cell>
          <cell r="L571"/>
        </row>
        <row r="572">
          <cell r="D572">
            <v>4483</v>
          </cell>
          <cell r="E572">
            <v>41360</v>
          </cell>
          <cell r="F572" t="str">
            <v>Lhoist-Apex Plant</v>
          </cell>
          <cell r="G572">
            <v>1</v>
          </cell>
          <cell r="H572" t="str">
            <v>Fab skirtboards for crusher outage</v>
          </cell>
          <cell r="I572">
            <v>1501393675</v>
          </cell>
          <cell r="J572"/>
          <cell r="K572" t="str">
            <v>Chris</v>
          </cell>
          <cell r="L572">
            <v>41386</v>
          </cell>
        </row>
        <row r="573">
          <cell r="D573">
            <v>4484</v>
          </cell>
          <cell r="E573">
            <v>41361</v>
          </cell>
          <cell r="F573" t="str">
            <v>Nestle Purina-Flagstaff</v>
          </cell>
          <cell r="G573">
            <v>1</v>
          </cell>
          <cell r="H573" t="str">
            <v>Repair Slurry grinder Trough</v>
          </cell>
          <cell r="I573" t="str">
            <v>F3629</v>
          </cell>
          <cell r="J573"/>
          <cell r="K573" t="str">
            <v>Dan</v>
          </cell>
          <cell r="L573">
            <v>41395</v>
          </cell>
        </row>
        <row r="574">
          <cell r="D574">
            <v>4485</v>
          </cell>
          <cell r="E574">
            <v>41361</v>
          </cell>
          <cell r="F574" t="str">
            <v>IZ Systems, LLC</v>
          </cell>
          <cell r="G574">
            <v>1</v>
          </cell>
          <cell r="H574" t="str">
            <v>8x6x6x8 Dual Valve Controller</v>
          </cell>
          <cell r="I574" t="str">
            <v>Z0002344</v>
          </cell>
          <cell r="J574"/>
          <cell r="K574" t="str">
            <v>Scott</v>
          </cell>
          <cell r="L574">
            <v>41402</v>
          </cell>
        </row>
        <row r="575">
          <cell r="D575">
            <v>4486</v>
          </cell>
          <cell r="E575">
            <v>41365</v>
          </cell>
          <cell r="F575" t="str">
            <v>United Fibers</v>
          </cell>
          <cell r="G575">
            <v>1</v>
          </cell>
          <cell r="H575" t="str">
            <v>30' of covers 14ga</v>
          </cell>
          <cell r="I575" t="str">
            <v>N/A</v>
          </cell>
          <cell r="J575"/>
          <cell r="K575" t="str">
            <v>Ed</v>
          </cell>
          <cell r="L575"/>
        </row>
        <row r="576">
          <cell r="D576">
            <v>4489</v>
          </cell>
          <cell r="E576">
            <v>41366</v>
          </cell>
          <cell r="F576" t="str">
            <v>United Fibers</v>
          </cell>
          <cell r="G576">
            <v>1</v>
          </cell>
          <cell r="H576" t="str">
            <v>Stainless Steel Box 10GA</v>
          </cell>
          <cell r="I576" t="str">
            <v>N/A</v>
          </cell>
          <cell r="J576"/>
          <cell r="K576" t="str">
            <v>Ed</v>
          </cell>
          <cell r="L576"/>
        </row>
        <row r="577">
          <cell r="D577">
            <v>4490</v>
          </cell>
          <cell r="E577">
            <v>41366</v>
          </cell>
          <cell r="F577" t="str">
            <v>Nestle Purina-Flagstaff</v>
          </cell>
          <cell r="G577" t="str">
            <v>LIST</v>
          </cell>
          <cell r="H577" t="str">
            <v>2" Water Line</v>
          </cell>
          <cell r="I577" t="str">
            <v>F3633</v>
          </cell>
          <cell r="J577"/>
          <cell r="K577" t="str">
            <v>Howard</v>
          </cell>
          <cell r="L577">
            <v>41416</v>
          </cell>
        </row>
        <row r="578">
          <cell r="D578">
            <v>4493</v>
          </cell>
          <cell r="E578">
            <v>41367</v>
          </cell>
          <cell r="F578" t="str">
            <v>CalPortland</v>
          </cell>
          <cell r="G578">
            <v>1</v>
          </cell>
          <cell r="H578" t="str">
            <v>Burner Pipe (#2 for shop)</v>
          </cell>
          <cell r="I578" t="str">
            <v>N/A</v>
          </cell>
          <cell r="J578" t="str">
            <v>Rico Lorega</v>
          </cell>
          <cell r="K578" t="str">
            <v>Dan</v>
          </cell>
          <cell r="L578"/>
        </row>
        <row r="579">
          <cell r="D579">
            <v>4495</v>
          </cell>
          <cell r="E579">
            <v>41370</v>
          </cell>
          <cell r="F579" t="str">
            <v>Nestle Purina-Flagstaff</v>
          </cell>
          <cell r="G579">
            <v>1</v>
          </cell>
          <cell r="H579" t="str">
            <v>Repair FP3 Cooler intake ducting</v>
          </cell>
          <cell r="I579" t="str">
            <v>F3637</v>
          </cell>
          <cell r="J579"/>
          <cell r="K579" t="str">
            <v>Dan</v>
          </cell>
          <cell r="L579">
            <v>41416</v>
          </cell>
        </row>
        <row r="580">
          <cell r="D580">
            <v>4496</v>
          </cell>
          <cell r="E580">
            <v>41370</v>
          </cell>
          <cell r="F580" t="str">
            <v>Nestle Purina-Flagstaff</v>
          </cell>
          <cell r="G580">
            <v>1</v>
          </cell>
          <cell r="H580" t="str">
            <v>Supply &amp; Replace Hard Stock Head pulley</v>
          </cell>
          <cell r="I580" t="str">
            <v>F3638</v>
          </cell>
          <cell r="J580"/>
          <cell r="K580" t="str">
            <v>Dan</v>
          </cell>
          <cell r="L580">
            <v>41416</v>
          </cell>
        </row>
        <row r="581">
          <cell r="D581">
            <v>4497</v>
          </cell>
          <cell r="E581">
            <v>41370</v>
          </cell>
          <cell r="F581" t="str">
            <v>Nestle Purina-Flagstaff</v>
          </cell>
          <cell r="G581" t="str">
            <v>LIST</v>
          </cell>
          <cell r="H581" t="str">
            <v>(3)drag chutes (4)magnet chutes</v>
          </cell>
          <cell r="I581" t="str">
            <v>F3644</v>
          </cell>
          <cell r="J581"/>
          <cell r="K581" t="str">
            <v>Dan</v>
          </cell>
          <cell r="L581">
            <v>41492</v>
          </cell>
        </row>
        <row r="582">
          <cell r="D582">
            <v>4498</v>
          </cell>
          <cell r="E582">
            <v>41370</v>
          </cell>
          <cell r="F582" t="str">
            <v>Nestle Purina-Flagstaff</v>
          </cell>
          <cell r="G582">
            <v>1</v>
          </cell>
          <cell r="H582" t="str">
            <v>SS Counter tops in QA Room</v>
          </cell>
          <cell r="I582" t="str">
            <v>F3644</v>
          </cell>
          <cell r="J582"/>
          <cell r="K582" t="str">
            <v>Dan</v>
          </cell>
          <cell r="L582">
            <v>41555</v>
          </cell>
        </row>
        <row r="583">
          <cell r="D583">
            <v>4500</v>
          </cell>
          <cell r="E583">
            <v>41373</v>
          </cell>
          <cell r="F583" t="str">
            <v>Lhoist-Apex Plant</v>
          </cell>
          <cell r="G583">
            <v>1</v>
          </cell>
          <cell r="H583" t="str">
            <v>Field measure,fab,paint &amp; install box</v>
          </cell>
          <cell r="I583">
            <v>3000013856</v>
          </cell>
          <cell r="J583"/>
          <cell r="K583" t="str">
            <v>Chris</v>
          </cell>
          <cell r="L583">
            <v>41382</v>
          </cell>
        </row>
        <row r="584">
          <cell r="D584">
            <v>4500.4494000000004</v>
          </cell>
          <cell r="E584">
            <v>41369</v>
          </cell>
          <cell r="F584" t="str">
            <v>Lhoist-Apex Plant</v>
          </cell>
          <cell r="G584">
            <v>1</v>
          </cell>
          <cell r="H584" t="str">
            <v>Magnet Box</v>
          </cell>
          <cell r="I584">
            <v>3000013856</v>
          </cell>
          <cell r="J584"/>
          <cell r="K584" t="str">
            <v>Chris</v>
          </cell>
          <cell r="L584">
            <v>41382</v>
          </cell>
        </row>
        <row r="585">
          <cell r="D585">
            <v>4501</v>
          </cell>
          <cell r="E585">
            <v>41373</v>
          </cell>
          <cell r="F585" t="str">
            <v>Lhoist-Apex Plant</v>
          </cell>
          <cell r="G585">
            <v>1</v>
          </cell>
          <cell r="H585" t="str">
            <v>cone crusher feed cone</v>
          </cell>
          <cell r="I585">
            <v>1501401272</v>
          </cell>
          <cell r="J585"/>
          <cell r="K585" t="str">
            <v>Chris</v>
          </cell>
          <cell r="L585"/>
        </row>
        <row r="586">
          <cell r="D586">
            <v>4502</v>
          </cell>
          <cell r="E586">
            <v>41374</v>
          </cell>
          <cell r="F586" t="str">
            <v>Metso Minerals Industries Inc</v>
          </cell>
          <cell r="G586">
            <v>40</v>
          </cell>
          <cell r="H586" t="str">
            <v>Gussets</v>
          </cell>
          <cell r="I586">
            <v>8432</v>
          </cell>
          <cell r="J586" t="str">
            <v>Steve Richardson</v>
          </cell>
          <cell r="K586" t="str">
            <v>Ed</v>
          </cell>
          <cell r="L586"/>
        </row>
        <row r="587">
          <cell r="D587">
            <v>4503</v>
          </cell>
          <cell r="E587">
            <v>41375</v>
          </cell>
          <cell r="F587" t="str">
            <v>Metso Minerals Industries Inc</v>
          </cell>
          <cell r="G587">
            <v>1</v>
          </cell>
          <cell r="H587" t="str">
            <v>Chino Ball Mill Push Fixtures</v>
          </cell>
          <cell r="I587">
            <v>8387</v>
          </cell>
          <cell r="J587"/>
          <cell r="K587" t="str">
            <v>Dan</v>
          </cell>
          <cell r="L587"/>
        </row>
        <row r="588">
          <cell r="D588">
            <v>4505</v>
          </cell>
          <cell r="E588">
            <v>41375</v>
          </cell>
          <cell r="F588" t="str">
            <v>Metso Minerals Industries Inc</v>
          </cell>
          <cell r="G588">
            <v>1</v>
          </cell>
          <cell r="H588" t="str">
            <v>Motor Base</v>
          </cell>
          <cell r="I588">
            <v>8569</v>
          </cell>
          <cell r="J588"/>
          <cell r="K588" t="str">
            <v>Dan</v>
          </cell>
          <cell r="L588"/>
        </row>
        <row r="589">
          <cell r="D589">
            <v>4505.4548999999997</v>
          </cell>
          <cell r="E589">
            <v>41422</v>
          </cell>
          <cell r="F589" t="str">
            <v>Metso Minerals Industries Inc</v>
          </cell>
          <cell r="G589">
            <v>8</v>
          </cell>
          <cell r="H589" t="str">
            <v>Push Blocks for Bagdad Motor Base</v>
          </cell>
          <cell r="I589">
            <v>8569</v>
          </cell>
          <cell r="J589"/>
          <cell r="K589" t="str">
            <v>Dan</v>
          </cell>
          <cell r="L589"/>
        </row>
        <row r="590">
          <cell r="D590">
            <v>4507</v>
          </cell>
          <cell r="E590">
            <v>41375</v>
          </cell>
          <cell r="F590" t="str">
            <v>Nestle Purina-Flagstaff</v>
          </cell>
          <cell r="G590">
            <v>1</v>
          </cell>
          <cell r="H590" t="str">
            <v>Packing Line 8 Bin</v>
          </cell>
          <cell r="I590" t="str">
            <v>VOID</v>
          </cell>
          <cell r="J590" t="str">
            <v>N/A</v>
          </cell>
          <cell r="K590" t="str">
            <v>Dan</v>
          </cell>
          <cell r="L590"/>
        </row>
        <row r="591">
          <cell r="D591">
            <v>4508</v>
          </cell>
          <cell r="E591">
            <v>41376</v>
          </cell>
          <cell r="F591" t="str">
            <v>Sparks And Electricity</v>
          </cell>
          <cell r="G591">
            <v>2</v>
          </cell>
          <cell r="H591" t="str">
            <v>Light Post Base</v>
          </cell>
          <cell r="I591" t="str">
            <v>VOID</v>
          </cell>
          <cell r="J591" t="str">
            <v>N/A</v>
          </cell>
          <cell r="K591" t="str">
            <v>Scott</v>
          </cell>
          <cell r="L591"/>
        </row>
        <row r="592">
          <cell r="D592">
            <v>4509</v>
          </cell>
          <cell r="E592">
            <v>41376</v>
          </cell>
          <cell r="F592" t="str">
            <v>Metso Minerals Industries Inc</v>
          </cell>
          <cell r="G592">
            <v>1</v>
          </cell>
          <cell r="H592" t="str">
            <v>Metal Building</v>
          </cell>
          <cell r="I592">
            <v>4501342977</v>
          </cell>
          <cell r="J592" t="str">
            <v>Kim McLendon</v>
          </cell>
          <cell r="K592" t="str">
            <v>Dan</v>
          </cell>
          <cell r="L592"/>
        </row>
        <row r="593">
          <cell r="D593">
            <v>4510</v>
          </cell>
          <cell r="E593">
            <v>41376</v>
          </cell>
          <cell r="F593" t="str">
            <v>Metso Minerals Industries Inc</v>
          </cell>
          <cell r="G593">
            <v>1</v>
          </cell>
          <cell r="H593" t="str">
            <v>Pump Adaptor</v>
          </cell>
          <cell r="I593">
            <v>8385</v>
          </cell>
          <cell r="J593"/>
          <cell r="K593" t="str">
            <v>Ed</v>
          </cell>
          <cell r="L593"/>
        </row>
        <row r="594">
          <cell r="D594">
            <v>4510.4503999999997</v>
          </cell>
          <cell r="E594">
            <v>41375</v>
          </cell>
          <cell r="F594" t="str">
            <v>Metso Minerals Industries Inc</v>
          </cell>
          <cell r="G594">
            <v>1</v>
          </cell>
          <cell r="H594" t="str">
            <v>Pipe Spool (6x4 Weir Pump)</v>
          </cell>
          <cell r="I594">
            <v>8385</v>
          </cell>
          <cell r="J594"/>
          <cell r="K594" t="str">
            <v>Dan</v>
          </cell>
          <cell r="L594"/>
        </row>
        <row r="595">
          <cell r="D595">
            <v>4511</v>
          </cell>
          <cell r="E595">
            <v>41376</v>
          </cell>
          <cell r="F595" t="str">
            <v>Metso Minerals Industries Inc</v>
          </cell>
          <cell r="G595">
            <v>8</v>
          </cell>
          <cell r="H595" t="str">
            <v xml:space="preserve">Roll angle irons for Bull Gear </v>
          </cell>
          <cell r="I595">
            <v>8401</v>
          </cell>
          <cell r="J595"/>
          <cell r="K595" t="str">
            <v>Ed</v>
          </cell>
          <cell r="L595"/>
        </row>
        <row r="596">
          <cell r="D596">
            <v>4512</v>
          </cell>
          <cell r="E596">
            <v>41376</v>
          </cell>
          <cell r="F596" t="str">
            <v>Metso Minerals Industries Inc</v>
          </cell>
          <cell r="G596">
            <v>1</v>
          </cell>
          <cell r="H596" t="str">
            <v>Misc. Liners For HRC Plant</v>
          </cell>
          <cell r="I596">
            <v>8383</v>
          </cell>
          <cell r="J596"/>
          <cell r="K596" t="str">
            <v>Ed</v>
          </cell>
          <cell r="L596"/>
        </row>
        <row r="597">
          <cell r="D597">
            <v>4512.4506000000001</v>
          </cell>
          <cell r="E597">
            <v>41375</v>
          </cell>
          <cell r="F597" t="str">
            <v>Metso Minerals Industries Inc</v>
          </cell>
          <cell r="G597">
            <v>1</v>
          </cell>
          <cell r="H597" t="str">
            <v>Pilot Plant Liners</v>
          </cell>
          <cell r="I597">
            <v>8383</v>
          </cell>
          <cell r="J597" t="str">
            <v>Steve Richardson</v>
          </cell>
          <cell r="K597" t="str">
            <v>Ed</v>
          </cell>
          <cell r="L597"/>
        </row>
        <row r="598">
          <cell r="D598">
            <v>4513</v>
          </cell>
          <cell r="E598">
            <v>41377</v>
          </cell>
          <cell r="F598" t="str">
            <v>L&amp;H Industrial</v>
          </cell>
          <cell r="G598">
            <v>1</v>
          </cell>
          <cell r="H598" t="str">
            <v xml:space="preserve">Roll 1/4"x4 flatbar 95"OD Diamater </v>
          </cell>
          <cell r="I598" t="str">
            <v>P151664</v>
          </cell>
          <cell r="J598"/>
          <cell r="K598" t="str">
            <v>Scott</v>
          </cell>
          <cell r="L598"/>
        </row>
        <row r="599">
          <cell r="D599">
            <v>4514</v>
          </cell>
          <cell r="E599">
            <v>41377</v>
          </cell>
          <cell r="F599" t="str">
            <v>L&amp;H Industrial</v>
          </cell>
          <cell r="G599">
            <v>1</v>
          </cell>
          <cell r="H599" t="str">
            <v>Roll 1/2" plate to 22" OD by 17" Long</v>
          </cell>
          <cell r="I599" t="str">
            <v>P151664</v>
          </cell>
          <cell r="J599"/>
          <cell r="K599" t="str">
            <v>Scott</v>
          </cell>
          <cell r="L599"/>
        </row>
        <row r="600">
          <cell r="D600">
            <v>4515</v>
          </cell>
          <cell r="E600">
            <v>41379</v>
          </cell>
          <cell r="F600" t="str">
            <v>Metso Minerals Industries Inc</v>
          </cell>
          <cell r="G600">
            <v>1</v>
          </cell>
          <cell r="H600" t="str">
            <v>5/16" SS Shim for #5 Ball Mill</v>
          </cell>
          <cell r="I600">
            <v>8402</v>
          </cell>
          <cell r="J600"/>
          <cell r="K600" t="str">
            <v>Ed</v>
          </cell>
          <cell r="L600"/>
        </row>
        <row r="601">
          <cell r="D601">
            <v>4516</v>
          </cell>
          <cell r="E601">
            <v>41379</v>
          </cell>
          <cell r="F601" t="str">
            <v>Lhoist-Apex Plant</v>
          </cell>
          <cell r="G601">
            <v>1</v>
          </cell>
          <cell r="H601" t="str">
            <v>chute access panel (2 req) 3/8 ar 400</v>
          </cell>
          <cell r="I601" t="str">
            <v>N/A</v>
          </cell>
          <cell r="J601" t="str">
            <v>Scot Gordon</v>
          </cell>
          <cell r="K601" t="str">
            <v>Chris</v>
          </cell>
          <cell r="L601">
            <v>41396</v>
          </cell>
        </row>
        <row r="602">
          <cell r="D602">
            <v>4517</v>
          </cell>
          <cell r="E602">
            <v>41381</v>
          </cell>
          <cell r="F602" t="str">
            <v>Freeport Henderson-Mine</v>
          </cell>
          <cell r="G602">
            <v>1</v>
          </cell>
          <cell r="H602" t="str">
            <v>1-Lime Grit Tote</v>
          </cell>
          <cell r="I602">
            <v>4500420734</v>
          </cell>
          <cell r="J602" t="str">
            <v>Rickie Henrickson</v>
          </cell>
          <cell r="K602" t="str">
            <v>Chris</v>
          </cell>
          <cell r="L602"/>
        </row>
        <row r="603">
          <cell r="D603">
            <v>4518</v>
          </cell>
          <cell r="E603">
            <v>41382</v>
          </cell>
          <cell r="F603" t="str">
            <v>Primera</v>
          </cell>
          <cell r="G603">
            <v>6</v>
          </cell>
          <cell r="H603" t="str">
            <v>(6) Table Frames</v>
          </cell>
          <cell r="I603" t="str">
            <v>N/A</v>
          </cell>
          <cell r="J603"/>
          <cell r="K603" t="str">
            <v>Ed</v>
          </cell>
          <cell r="L603"/>
        </row>
        <row r="604">
          <cell r="D604">
            <v>4519</v>
          </cell>
          <cell r="E604">
            <v>41375</v>
          </cell>
          <cell r="F604" t="str">
            <v>Metso Minerals Industries Inc</v>
          </cell>
          <cell r="G604">
            <v>1</v>
          </cell>
          <cell r="H604" t="str">
            <v>Fall Protection Structure over Chino Ball Mill</v>
          </cell>
          <cell r="I604">
            <v>8389</v>
          </cell>
          <cell r="J604"/>
          <cell r="K604" t="str">
            <v>Dan</v>
          </cell>
          <cell r="L604"/>
        </row>
        <row r="605">
          <cell r="D605">
            <v>4520</v>
          </cell>
          <cell r="E605">
            <v>41383</v>
          </cell>
          <cell r="F605" t="str">
            <v>S&amp;B Trailers</v>
          </cell>
          <cell r="G605">
            <v>6</v>
          </cell>
          <cell r="H605" t="str">
            <v>(6) Rolled channel</v>
          </cell>
          <cell r="I605">
            <v>3786</v>
          </cell>
          <cell r="J605"/>
          <cell r="K605" t="str">
            <v>Scott</v>
          </cell>
          <cell r="L605"/>
        </row>
        <row r="606">
          <cell r="D606">
            <v>4521</v>
          </cell>
          <cell r="E606">
            <v>41375</v>
          </cell>
          <cell r="F606" t="str">
            <v>Lhoist-Apex Plant</v>
          </cell>
          <cell r="G606">
            <v>1</v>
          </cell>
          <cell r="H606" t="str">
            <v>BC-232 Rebuild Chute</v>
          </cell>
          <cell r="I606">
            <v>1501401272</v>
          </cell>
          <cell r="J606"/>
          <cell r="K606" t="str">
            <v>Chris</v>
          </cell>
          <cell r="L606">
            <v>41386</v>
          </cell>
        </row>
        <row r="607">
          <cell r="D607">
            <v>4522</v>
          </cell>
          <cell r="E607">
            <v>41379</v>
          </cell>
          <cell r="F607" t="str">
            <v>Lhoist-Apex Plant</v>
          </cell>
          <cell r="G607">
            <v>1</v>
          </cell>
          <cell r="H607" t="str">
            <v>Modify and Install Chute and Skirtboard</v>
          </cell>
          <cell r="I607">
            <v>1501401272</v>
          </cell>
          <cell r="J607"/>
          <cell r="K607" t="str">
            <v>Chris</v>
          </cell>
          <cell r="L607">
            <v>41387</v>
          </cell>
        </row>
        <row r="608">
          <cell r="D608">
            <v>4523</v>
          </cell>
          <cell r="E608">
            <v>41379</v>
          </cell>
          <cell r="F608" t="str">
            <v>Lhoist-Apex Plant</v>
          </cell>
          <cell r="G608">
            <v>1</v>
          </cell>
          <cell r="H608" t="str">
            <v>Build Guards at Jaw Crusher Belt</v>
          </cell>
          <cell r="I608">
            <v>1501401272</v>
          </cell>
          <cell r="J608"/>
          <cell r="K608" t="str">
            <v>Chris</v>
          </cell>
          <cell r="L608">
            <v>41387</v>
          </cell>
        </row>
        <row r="609">
          <cell r="D609">
            <v>4524</v>
          </cell>
          <cell r="E609">
            <v>41387</v>
          </cell>
          <cell r="F609" t="str">
            <v>IZ Systems, LLC</v>
          </cell>
          <cell r="G609">
            <v>1</v>
          </cell>
          <cell r="H609" t="str">
            <v>1) lp 4x4x4/4"lp 340 pipes only</v>
          </cell>
          <cell r="I609" t="str">
            <v>Z0002391</v>
          </cell>
          <cell r="J609" t="str">
            <v>Denise Forehand</v>
          </cell>
          <cell r="K609" t="str">
            <v>Ed</v>
          </cell>
          <cell r="L609"/>
        </row>
        <row r="610">
          <cell r="D610">
            <v>4524.4579000000003</v>
          </cell>
          <cell r="E610">
            <v>41449</v>
          </cell>
          <cell r="F610" t="str">
            <v>IZ Systems, LLC</v>
          </cell>
          <cell r="G610">
            <v>1</v>
          </cell>
          <cell r="H610" t="str">
            <v>4" SS Extra Spool Piece</v>
          </cell>
          <cell r="I610" t="str">
            <v>Z0002391</v>
          </cell>
          <cell r="J610" t="str">
            <v>Denise Forehand</v>
          </cell>
          <cell r="K610" t="str">
            <v>Ed</v>
          </cell>
          <cell r="L610"/>
        </row>
        <row r="611">
          <cell r="D611">
            <v>4525</v>
          </cell>
          <cell r="E611">
            <v>41388</v>
          </cell>
          <cell r="F611" t="str">
            <v>Nestle Purina-Flagstaff</v>
          </cell>
          <cell r="G611">
            <v>1</v>
          </cell>
          <cell r="H611" t="str">
            <v>Kitchen Concept Bank 4</v>
          </cell>
          <cell r="I611" t="str">
            <v>F3640</v>
          </cell>
          <cell r="J611"/>
          <cell r="K611" t="str">
            <v>Dan</v>
          </cell>
          <cell r="L611">
            <v>41492</v>
          </cell>
        </row>
        <row r="612">
          <cell r="D612">
            <v>4526</v>
          </cell>
          <cell r="E612">
            <v>41389</v>
          </cell>
          <cell r="F612" t="str">
            <v>Metso Minerals Industries Inc</v>
          </cell>
          <cell r="G612" t="str">
            <v>LIST</v>
          </cell>
          <cell r="H612" t="str">
            <v>Cylinder Shim Plates</v>
          </cell>
          <cell r="I612">
            <v>8554</v>
          </cell>
          <cell r="J612"/>
          <cell r="K612" t="str">
            <v>Ed</v>
          </cell>
          <cell r="L612"/>
        </row>
        <row r="613">
          <cell r="D613">
            <v>4527</v>
          </cell>
          <cell r="E613">
            <v>41389</v>
          </cell>
          <cell r="F613" t="str">
            <v>Lhoist-Apex Plant</v>
          </cell>
          <cell r="G613">
            <v>1</v>
          </cell>
          <cell r="H613" t="str">
            <v>install Safety Platform in K4</v>
          </cell>
          <cell r="I613">
            <v>3000014471</v>
          </cell>
          <cell r="J613"/>
          <cell r="K613" t="str">
            <v>Chris</v>
          </cell>
          <cell r="L613">
            <v>41428</v>
          </cell>
        </row>
        <row r="614">
          <cell r="D614">
            <v>4528</v>
          </cell>
          <cell r="E614">
            <v>41389</v>
          </cell>
          <cell r="F614" t="str">
            <v>Lhoist-Apex Plant</v>
          </cell>
          <cell r="G614">
            <v>1</v>
          </cell>
          <cell r="H614" t="str">
            <v>Labor Install angles on screen deck</v>
          </cell>
          <cell r="I614">
            <v>3000014448</v>
          </cell>
          <cell r="J614"/>
          <cell r="K614" t="str">
            <v>Chris</v>
          </cell>
          <cell r="L614">
            <v>41400</v>
          </cell>
        </row>
        <row r="615">
          <cell r="D615">
            <v>4529</v>
          </cell>
          <cell r="E615">
            <v>41408</v>
          </cell>
          <cell r="F615" t="str">
            <v>Lhoist-Apex Plant</v>
          </cell>
          <cell r="G615">
            <v>1</v>
          </cell>
          <cell r="H615" t="str">
            <v>Track switch covers</v>
          </cell>
          <cell r="I615">
            <v>3000014632</v>
          </cell>
          <cell r="J615" t="str">
            <v>Carla Lopez</v>
          </cell>
          <cell r="K615" t="str">
            <v>Chris</v>
          </cell>
          <cell r="L615"/>
        </row>
        <row r="616">
          <cell r="D616">
            <v>4530</v>
          </cell>
          <cell r="E616">
            <v>41409</v>
          </cell>
          <cell r="F616" t="str">
            <v>SRMG</v>
          </cell>
          <cell r="G616">
            <v>1</v>
          </cell>
          <cell r="H616" t="str">
            <v>RM tire #1</v>
          </cell>
          <cell r="I616">
            <v>85213</v>
          </cell>
          <cell r="J616" t="str">
            <v>Don Hammond</v>
          </cell>
          <cell r="K616" t="str">
            <v>Dan</v>
          </cell>
          <cell r="L616"/>
        </row>
        <row r="617">
          <cell r="D617">
            <v>4531</v>
          </cell>
          <cell r="E617">
            <v>41409</v>
          </cell>
          <cell r="F617" t="str">
            <v>SRMG</v>
          </cell>
          <cell r="G617">
            <v>1</v>
          </cell>
          <cell r="H617" t="str">
            <v>RM Tire #2</v>
          </cell>
          <cell r="I617">
            <v>85213</v>
          </cell>
          <cell r="J617" t="str">
            <v>Don Hammond</v>
          </cell>
          <cell r="K617" t="str">
            <v>Dan</v>
          </cell>
          <cell r="L617"/>
        </row>
        <row r="618">
          <cell r="D618">
            <v>4532</v>
          </cell>
          <cell r="E618">
            <v>41409</v>
          </cell>
          <cell r="F618" t="str">
            <v>L&amp;H Industrial</v>
          </cell>
          <cell r="G618">
            <v>1</v>
          </cell>
          <cell r="H618" t="str">
            <v>Roll Angle</v>
          </cell>
          <cell r="I618" t="str">
            <v>P152336</v>
          </cell>
          <cell r="J618"/>
          <cell r="K618" t="str">
            <v>Scott</v>
          </cell>
          <cell r="L618"/>
        </row>
        <row r="619">
          <cell r="D619">
            <v>4533</v>
          </cell>
          <cell r="E619">
            <v>41409</v>
          </cell>
          <cell r="F619" t="str">
            <v>Freeport McMoran-Miami</v>
          </cell>
          <cell r="G619">
            <v>1</v>
          </cell>
          <cell r="H619" t="str">
            <v>Manufacture Hinge and Spider</v>
          </cell>
          <cell r="I619">
            <v>4500434665</v>
          </cell>
          <cell r="J619" t="str">
            <v>Sam Ramos</v>
          </cell>
          <cell r="K619" t="str">
            <v>Chris</v>
          </cell>
          <cell r="L619"/>
        </row>
        <row r="620">
          <cell r="D620">
            <v>4534</v>
          </cell>
          <cell r="E620">
            <v>41409</v>
          </cell>
          <cell r="F620" t="str">
            <v>Rema Tip Top</v>
          </cell>
          <cell r="G620">
            <v>1</v>
          </cell>
          <cell r="H620" t="str">
            <v>Manufacture rougher feed splitter box</v>
          </cell>
          <cell r="I620">
            <v>35749</v>
          </cell>
          <cell r="J620"/>
          <cell r="K620" t="str">
            <v>Dan</v>
          </cell>
          <cell r="L620"/>
        </row>
        <row r="621">
          <cell r="D621">
            <v>4535</v>
          </cell>
          <cell r="E621">
            <v>41409</v>
          </cell>
          <cell r="F621" t="str">
            <v>Metso Minerals Industries Inc</v>
          </cell>
          <cell r="G621">
            <v>1</v>
          </cell>
          <cell r="H621" t="str">
            <v>Bagdad beam modification</v>
          </cell>
          <cell r="I621">
            <v>8613</v>
          </cell>
          <cell r="J621"/>
          <cell r="K621" t="str">
            <v>Dan</v>
          </cell>
          <cell r="L621"/>
        </row>
        <row r="622">
          <cell r="D622">
            <v>4536</v>
          </cell>
          <cell r="E622">
            <v>41409</v>
          </cell>
          <cell r="F622" t="str">
            <v>Metso Minerals Industries Inc</v>
          </cell>
          <cell r="G622">
            <v>1</v>
          </cell>
          <cell r="H622" t="str">
            <v>Bagdad Fall Protection</v>
          </cell>
          <cell r="I622">
            <v>8612</v>
          </cell>
          <cell r="J622" t="str">
            <v>Robert Steed</v>
          </cell>
          <cell r="K622" t="str">
            <v>Dan</v>
          </cell>
          <cell r="L622"/>
        </row>
        <row r="623">
          <cell r="D623">
            <v>4537</v>
          </cell>
          <cell r="E623">
            <v>41409</v>
          </cell>
          <cell r="F623" t="str">
            <v>Metso Minerals Industries Inc</v>
          </cell>
          <cell r="G623">
            <v>1</v>
          </cell>
          <cell r="H623" t="str">
            <v>Bagdad trunnion lift fixture</v>
          </cell>
          <cell r="I623" t="str">
            <v>VOID</v>
          </cell>
          <cell r="J623" t="str">
            <v>N/A</v>
          </cell>
          <cell r="K623" t="str">
            <v>Dan</v>
          </cell>
          <cell r="L623"/>
        </row>
        <row r="624">
          <cell r="D624">
            <v>4538</v>
          </cell>
          <cell r="E624">
            <v>41409</v>
          </cell>
          <cell r="F624" t="str">
            <v>SRMG</v>
          </cell>
          <cell r="G624">
            <v>1</v>
          </cell>
          <cell r="H624" t="str">
            <v>Bin 350 DC</v>
          </cell>
          <cell r="I624">
            <v>81466</v>
          </cell>
          <cell r="J624"/>
          <cell r="K624" t="str">
            <v>Dan</v>
          </cell>
          <cell r="L624"/>
        </row>
        <row r="625">
          <cell r="D625">
            <v>4539</v>
          </cell>
          <cell r="E625">
            <v>41409</v>
          </cell>
          <cell r="F625" t="str">
            <v>IZ Systems, LLC</v>
          </cell>
          <cell r="G625">
            <v>1</v>
          </cell>
          <cell r="H625" t="str">
            <v>4x4x4 Epoxy HP 5/9/13</v>
          </cell>
          <cell r="I625" t="str">
            <v>Z0002423</v>
          </cell>
          <cell r="J625" t="str">
            <v>Denise Forehand</v>
          </cell>
          <cell r="K625" t="str">
            <v>Ed</v>
          </cell>
          <cell r="L625"/>
        </row>
        <row r="626">
          <cell r="D626">
            <v>4540</v>
          </cell>
          <cell r="E626">
            <v>41409</v>
          </cell>
          <cell r="F626" t="str">
            <v>Metso Minerals Industries Inc</v>
          </cell>
          <cell r="G626" t="str">
            <v>LIST</v>
          </cell>
          <cell r="H626" t="str">
            <v>(32) 1'' shims (30) 1/2'' shims</v>
          </cell>
          <cell r="I626">
            <v>8570</v>
          </cell>
          <cell r="J626"/>
          <cell r="K626" t="str">
            <v>Ed</v>
          </cell>
          <cell r="L626"/>
        </row>
        <row r="627">
          <cell r="D627">
            <v>4541</v>
          </cell>
          <cell r="E627">
            <v>41409</v>
          </cell>
          <cell r="F627" t="str">
            <v>IZ Systems, LLC</v>
          </cell>
          <cell r="G627">
            <v>1</v>
          </cell>
          <cell r="H627" t="str">
            <v>2" x1" Fisher Spool</v>
          </cell>
          <cell r="I627" t="str">
            <v>Z0002471</v>
          </cell>
          <cell r="J627" t="str">
            <v>Denise Forehand</v>
          </cell>
          <cell r="K627" t="str">
            <v>Ed</v>
          </cell>
          <cell r="L627"/>
        </row>
        <row r="628">
          <cell r="D628">
            <v>4542</v>
          </cell>
          <cell r="E628">
            <v>41410</v>
          </cell>
          <cell r="F628" t="str">
            <v>Currier Construction</v>
          </cell>
          <cell r="G628">
            <v>30</v>
          </cell>
          <cell r="H628" t="str">
            <v>316SS Brackets</v>
          </cell>
          <cell r="I628" t="str">
            <v>212161-016</v>
          </cell>
          <cell r="J628" t="str">
            <v>James Harris</v>
          </cell>
          <cell r="K628" t="str">
            <v xml:space="preserve">Don  </v>
          </cell>
          <cell r="L628"/>
        </row>
        <row r="629">
          <cell r="D629">
            <v>4543</v>
          </cell>
          <cell r="E629">
            <v>41408</v>
          </cell>
          <cell r="F629" t="str">
            <v>L&amp;H Industrial</v>
          </cell>
          <cell r="G629">
            <v>1</v>
          </cell>
          <cell r="H629" t="str">
            <v>2" GR 50 Burning</v>
          </cell>
          <cell r="I629" t="str">
            <v>P152905</v>
          </cell>
          <cell r="J629"/>
          <cell r="K629" t="str">
            <v>Scott</v>
          </cell>
          <cell r="L629"/>
        </row>
        <row r="630">
          <cell r="D630">
            <v>4544</v>
          </cell>
          <cell r="E630">
            <v>41416</v>
          </cell>
          <cell r="F630" t="str">
            <v>Lhoist-Nelson Plant</v>
          </cell>
          <cell r="G630">
            <v>1</v>
          </cell>
          <cell r="H630" t="str">
            <v>Modify BC215 Tail Pulley</v>
          </cell>
          <cell r="I630">
            <v>3000015361</v>
          </cell>
          <cell r="J630"/>
          <cell r="K630" t="str">
            <v>Dan</v>
          </cell>
          <cell r="L630">
            <v>41458</v>
          </cell>
        </row>
        <row r="631">
          <cell r="D631">
            <v>4544.4571999999998</v>
          </cell>
          <cell r="E631">
            <v>41438</v>
          </cell>
          <cell r="F631" t="str">
            <v>Lhoist-Nelson Plant</v>
          </cell>
          <cell r="G631">
            <v>1</v>
          </cell>
          <cell r="H631" t="str">
            <v>Guarding BC215</v>
          </cell>
          <cell r="I631">
            <v>1501428192</v>
          </cell>
          <cell r="J631"/>
          <cell r="K631" t="str">
            <v>Dan</v>
          </cell>
          <cell r="L631">
            <v>41526</v>
          </cell>
        </row>
        <row r="632">
          <cell r="D632">
            <v>4545</v>
          </cell>
          <cell r="E632">
            <v>41394</v>
          </cell>
          <cell r="F632" t="str">
            <v>Arizona Equipment Fabrication</v>
          </cell>
          <cell r="G632">
            <v>1</v>
          </cell>
          <cell r="H632" t="str">
            <v>Use # for any time that pertains to brake</v>
          </cell>
          <cell r="I632" t="str">
            <v>AEF</v>
          </cell>
          <cell r="J632"/>
          <cell r="K632" t="str">
            <v>AEF</v>
          </cell>
          <cell r="L632"/>
        </row>
        <row r="633">
          <cell r="D633">
            <v>4546</v>
          </cell>
          <cell r="E633">
            <v>41416</v>
          </cell>
          <cell r="F633" t="str">
            <v>Arizona Steel Finishing</v>
          </cell>
          <cell r="G633">
            <v>1</v>
          </cell>
          <cell r="H633" t="str">
            <v>Supply Steel</v>
          </cell>
          <cell r="I633" t="str">
            <v>N/A</v>
          </cell>
          <cell r="J633" t="str">
            <v>Chris Hanson</v>
          </cell>
          <cell r="K633" t="str">
            <v>Ed</v>
          </cell>
          <cell r="L633"/>
        </row>
        <row r="634">
          <cell r="D634">
            <v>4547</v>
          </cell>
          <cell r="E634">
            <v>41417</v>
          </cell>
          <cell r="F634" t="str">
            <v>Superior Industries, LLC</v>
          </cell>
          <cell r="G634">
            <v>18</v>
          </cell>
          <cell r="H634" t="str">
            <v xml:space="preserve">(18) 4x4x1/4 angle </v>
          </cell>
          <cell r="I634">
            <v>98703</v>
          </cell>
          <cell r="J634"/>
          <cell r="K634" t="str">
            <v>Howard</v>
          </cell>
          <cell r="L634"/>
        </row>
        <row r="635">
          <cell r="D635">
            <v>4548</v>
          </cell>
          <cell r="E635">
            <v>41417</v>
          </cell>
          <cell r="F635" t="str">
            <v>L&amp;H Industrial</v>
          </cell>
          <cell r="G635">
            <v>6</v>
          </cell>
          <cell r="H635" t="str">
            <v>120 degrees segments 3/8" plate</v>
          </cell>
          <cell r="I635" t="str">
            <v>P153373/1</v>
          </cell>
          <cell r="J635"/>
          <cell r="K635" t="str">
            <v>Ed</v>
          </cell>
          <cell r="L635"/>
        </row>
        <row r="636">
          <cell r="D636">
            <v>4550</v>
          </cell>
          <cell r="E636">
            <v>41422</v>
          </cell>
          <cell r="F636" t="str">
            <v>Nestle Purina-Flagstaff</v>
          </cell>
          <cell r="G636">
            <v>1</v>
          </cell>
          <cell r="H636" t="str">
            <v>Sample Shelf</v>
          </cell>
          <cell r="I636" t="str">
            <v>F3665</v>
          </cell>
          <cell r="J636"/>
          <cell r="K636" t="str">
            <v>Dan</v>
          </cell>
          <cell r="L636"/>
        </row>
        <row r="637">
          <cell r="D637">
            <v>4551</v>
          </cell>
          <cell r="E637">
            <v>41422</v>
          </cell>
          <cell r="F637" t="str">
            <v>Arizona Steel Finishing</v>
          </cell>
          <cell r="G637">
            <v>50</v>
          </cell>
          <cell r="H637" t="str">
            <v>Cut 50pcs of ss 304 cut 6"x6"x 1/4</v>
          </cell>
          <cell r="I637" t="str">
            <v>N/A</v>
          </cell>
          <cell r="J637" t="str">
            <v>Chris Hanson</v>
          </cell>
          <cell r="K637" t="str">
            <v>Ed</v>
          </cell>
          <cell r="L637"/>
        </row>
        <row r="638">
          <cell r="D638">
            <v>4552</v>
          </cell>
          <cell r="E638">
            <v>41422</v>
          </cell>
          <cell r="F638" t="str">
            <v>SRMG</v>
          </cell>
          <cell r="G638">
            <v>290</v>
          </cell>
          <cell r="H638" t="str">
            <v>Whizzer Bracket 2"x2"x3/16"</v>
          </cell>
          <cell r="I638">
            <v>82159</v>
          </cell>
          <cell r="J638"/>
          <cell r="K638" t="str">
            <v>Dan</v>
          </cell>
          <cell r="L638"/>
        </row>
        <row r="639">
          <cell r="D639">
            <v>4553</v>
          </cell>
          <cell r="E639">
            <v>41422</v>
          </cell>
          <cell r="F639" t="str">
            <v>Freeport McMoran-Miami</v>
          </cell>
          <cell r="G639">
            <v>1</v>
          </cell>
          <cell r="H639" t="str">
            <v>Handrail</v>
          </cell>
          <cell r="I639">
            <v>4500452184</v>
          </cell>
          <cell r="J639" t="str">
            <v>Gerardo Vega</v>
          </cell>
          <cell r="K639" t="str">
            <v>Chris</v>
          </cell>
          <cell r="L639"/>
        </row>
        <row r="640">
          <cell r="D640">
            <v>4554</v>
          </cell>
          <cell r="E640">
            <v>41424</v>
          </cell>
          <cell r="F640" t="str">
            <v>Corrosion Engineering Inc</v>
          </cell>
          <cell r="G640">
            <v>50</v>
          </cell>
          <cell r="H640" t="str">
            <v>Lining sleeves</v>
          </cell>
          <cell r="I640">
            <v>62187</v>
          </cell>
          <cell r="J640" t="str">
            <v>Cat Serpone</v>
          </cell>
          <cell r="K640" t="str">
            <v xml:space="preserve">Don  </v>
          </cell>
          <cell r="L640"/>
        </row>
        <row r="641">
          <cell r="D641">
            <v>4555</v>
          </cell>
          <cell r="E641">
            <v>41425</v>
          </cell>
          <cell r="F641" t="str">
            <v>Nestle Purina-Flagstaff</v>
          </cell>
          <cell r="G641">
            <v>1</v>
          </cell>
          <cell r="H641" t="str">
            <v>Manufacture used die rack</v>
          </cell>
          <cell r="I641" t="str">
            <v>F3668</v>
          </cell>
          <cell r="J641"/>
          <cell r="K641" t="str">
            <v>Dan</v>
          </cell>
          <cell r="L641">
            <v>41528</v>
          </cell>
        </row>
        <row r="642">
          <cell r="D642">
            <v>4556</v>
          </cell>
          <cell r="E642">
            <v>41425</v>
          </cell>
          <cell r="F642" t="str">
            <v>SRMG</v>
          </cell>
          <cell r="G642">
            <v>1</v>
          </cell>
          <cell r="H642" t="str">
            <v>Weld Raw Mill Table</v>
          </cell>
          <cell r="I642">
            <v>82379</v>
          </cell>
          <cell r="J642"/>
          <cell r="K642" t="str">
            <v>Dan</v>
          </cell>
          <cell r="L642">
            <v>41460</v>
          </cell>
        </row>
        <row r="643">
          <cell r="D643">
            <v>4557</v>
          </cell>
          <cell r="E643">
            <v>41425</v>
          </cell>
          <cell r="F643" t="str">
            <v>Metso Minerals Industries Inc</v>
          </cell>
          <cell r="G643">
            <v>4</v>
          </cell>
          <cell r="H643" t="str">
            <v>Dowel Pins</v>
          </cell>
          <cell r="I643">
            <v>8697</v>
          </cell>
          <cell r="J643"/>
          <cell r="K643" t="str">
            <v>Ed</v>
          </cell>
          <cell r="L643"/>
        </row>
        <row r="644">
          <cell r="D644">
            <v>4558</v>
          </cell>
          <cell r="E644">
            <v>41428</v>
          </cell>
          <cell r="F644" t="str">
            <v>L&amp;H Industrial</v>
          </cell>
          <cell r="G644">
            <v>3</v>
          </cell>
          <cell r="H644" t="str">
            <v>120 degrees segments 1/2" plate</v>
          </cell>
          <cell r="I644" t="str">
            <v>P153637/1</v>
          </cell>
          <cell r="J644"/>
          <cell r="K644" t="str">
            <v>Scott</v>
          </cell>
          <cell r="L644"/>
        </row>
        <row r="645">
          <cell r="D645">
            <v>4559</v>
          </cell>
          <cell r="E645">
            <v>41428</v>
          </cell>
          <cell r="F645" t="str">
            <v>Nestle Purina-Flagstaff</v>
          </cell>
          <cell r="G645">
            <v>1</v>
          </cell>
          <cell r="H645" t="str">
            <v>Coating transfer system</v>
          </cell>
          <cell r="I645" t="str">
            <v>F3767</v>
          </cell>
          <cell r="J645"/>
          <cell r="K645" t="str">
            <v>Dan</v>
          </cell>
          <cell r="L645"/>
        </row>
        <row r="646">
          <cell r="D646">
            <v>4559.4627</v>
          </cell>
          <cell r="E646">
            <v>41495</v>
          </cell>
          <cell r="F646" t="str">
            <v>Nestle Purina-Flagstaff</v>
          </cell>
          <cell r="G646">
            <v>1</v>
          </cell>
          <cell r="H646" t="str">
            <v xml:space="preserve">Relocate Blower  </v>
          </cell>
          <cell r="I646" t="str">
            <v>F3673</v>
          </cell>
          <cell r="J646"/>
          <cell r="K646" t="str">
            <v>Dan</v>
          </cell>
          <cell r="L646"/>
        </row>
        <row r="647">
          <cell r="D647">
            <v>4559.4633999999996</v>
          </cell>
          <cell r="E647">
            <v>41499</v>
          </cell>
          <cell r="F647" t="str">
            <v>Nestle Purina-Flagstaff</v>
          </cell>
          <cell r="G647">
            <v>1</v>
          </cell>
          <cell r="H647" t="str">
            <v xml:space="preserve">Supply Materials </v>
          </cell>
          <cell r="I647" t="str">
            <v>F3767</v>
          </cell>
          <cell r="J647"/>
          <cell r="K647" t="str">
            <v>Dan</v>
          </cell>
          <cell r="L647"/>
        </row>
        <row r="648">
          <cell r="D648">
            <v>4559.4636</v>
          </cell>
          <cell r="E648">
            <v>41499</v>
          </cell>
          <cell r="F648" t="str">
            <v>Nestle Purina-Flagstaff</v>
          </cell>
          <cell r="G648">
            <v>14</v>
          </cell>
          <cell r="H648" t="str">
            <v>3"Pipe Supports</v>
          </cell>
          <cell r="I648" t="str">
            <v>F3767</v>
          </cell>
          <cell r="J648"/>
          <cell r="K648" t="str">
            <v>Dan</v>
          </cell>
          <cell r="L648"/>
        </row>
        <row r="649">
          <cell r="D649">
            <v>4559.4646000000002</v>
          </cell>
          <cell r="E649">
            <v>41501</v>
          </cell>
          <cell r="F649" t="str">
            <v>Nestle Purina-Flagstaff</v>
          </cell>
          <cell r="G649">
            <v>1</v>
          </cell>
          <cell r="H649" t="str">
            <v xml:space="preserve">Fan Base </v>
          </cell>
          <cell r="I649" t="str">
            <v>F3673</v>
          </cell>
          <cell r="J649"/>
          <cell r="K649" t="str">
            <v>Dan</v>
          </cell>
          <cell r="L649"/>
        </row>
        <row r="650">
          <cell r="D650">
            <v>4559.4654</v>
          </cell>
          <cell r="E650">
            <v>41508</v>
          </cell>
          <cell r="F650" t="str">
            <v>Nestle Purina-Flagstaff</v>
          </cell>
          <cell r="G650">
            <v>1</v>
          </cell>
          <cell r="H650" t="str">
            <v>Expansion joints &amp; supports</v>
          </cell>
          <cell r="I650" t="str">
            <v>F3767</v>
          </cell>
          <cell r="J650" t="str">
            <v>N/A</v>
          </cell>
          <cell r="K650" t="str">
            <v>Dan</v>
          </cell>
          <cell r="L650"/>
        </row>
        <row r="651">
          <cell r="D651">
            <v>4559.4684999999999</v>
          </cell>
          <cell r="E651">
            <v>41543</v>
          </cell>
          <cell r="F651" t="str">
            <v>Nestle Purina-Flagstaff</v>
          </cell>
          <cell r="G651">
            <v>1</v>
          </cell>
          <cell r="H651" t="str">
            <v>Dust Collector Piping</v>
          </cell>
          <cell r="I651" t="str">
            <v>F3673</v>
          </cell>
          <cell r="J651"/>
          <cell r="K651" t="str">
            <v>Dan</v>
          </cell>
          <cell r="L651"/>
        </row>
        <row r="652">
          <cell r="D652">
            <v>4559.4704000000002</v>
          </cell>
          <cell r="E652">
            <v>41554</v>
          </cell>
          <cell r="F652" t="str">
            <v>Nestle Purina-Flagstaff</v>
          </cell>
          <cell r="G652">
            <v>1</v>
          </cell>
          <cell r="H652" t="str">
            <v>Platform in FP tower</v>
          </cell>
          <cell r="I652" t="str">
            <v>F3767</v>
          </cell>
          <cell r="J652" t="str">
            <v>JJ Van Parys</v>
          </cell>
          <cell r="K652" t="str">
            <v>Dan</v>
          </cell>
          <cell r="L652"/>
        </row>
        <row r="653">
          <cell r="D653">
            <v>4559.4890999999998</v>
          </cell>
          <cell r="E653">
            <v>41673</v>
          </cell>
          <cell r="F653" t="str">
            <v>Nestle Purina-Flagstaff</v>
          </cell>
          <cell r="G653">
            <v>8</v>
          </cell>
          <cell r="H653" t="str">
            <v>4 gaskets and 4 circles for coating room</v>
          </cell>
          <cell r="I653" t="str">
            <v>F3673</v>
          </cell>
          <cell r="J653" t="str">
            <v>Colby Huffmon</v>
          </cell>
          <cell r="K653" t="str">
            <v>Howard</v>
          </cell>
          <cell r="L653"/>
        </row>
        <row r="654">
          <cell r="D654">
            <v>4559.4929000000002</v>
          </cell>
          <cell r="E654">
            <v>41694</v>
          </cell>
          <cell r="F654" t="str">
            <v>Nestle Purina-Flagstaff</v>
          </cell>
          <cell r="G654">
            <v>1</v>
          </cell>
          <cell r="H654" t="str">
            <v>Demo of Old Coating Lines</v>
          </cell>
          <cell r="I654" t="str">
            <v>F3767</v>
          </cell>
          <cell r="J654" t="str">
            <v>JJ Van Parys</v>
          </cell>
          <cell r="K654" t="str">
            <v>Dan</v>
          </cell>
          <cell r="L654"/>
        </row>
        <row r="655">
          <cell r="D655">
            <v>4560</v>
          </cell>
          <cell r="E655">
            <v>41428</v>
          </cell>
          <cell r="F655" t="str">
            <v>Lehigh-Tehachapi Plant</v>
          </cell>
          <cell r="G655">
            <v>1</v>
          </cell>
          <cell r="H655" t="str">
            <v>Grinding Path Frame</v>
          </cell>
          <cell r="I655">
            <v>4500533295</v>
          </cell>
          <cell r="J655"/>
          <cell r="K655" t="str">
            <v>Scott</v>
          </cell>
          <cell r="L655">
            <v>41498</v>
          </cell>
        </row>
        <row r="656">
          <cell r="D656">
            <v>4561</v>
          </cell>
          <cell r="E656">
            <v>41430</v>
          </cell>
          <cell r="F656" t="str">
            <v>Drake Cement</v>
          </cell>
          <cell r="G656">
            <v>1</v>
          </cell>
          <cell r="H656" t="str">
            <v>Rebuild Burner</v>
          </cell>
          <cell r="I656">
            <v>4600001404</v>
          </cell>
          <cell r="J656"/>
          <cell r="K656" t="str">
            <v>Chris</v>
          </cell>
          <cell r="L656">
            <v>41484</v>
          </cell>
        </row>
        <row r="657">
          <cell r="D657">
            <v>4562</v>
          </cell>
          <cell r="E657">
            <v>41430</v>
          </cell>
          <cell r="F657" t="str">
            <v>Spartan Concrete</v>
          </cell>
          <cell r="G657">
            <v>1</v>
          </cell>
          <cell r="H657" t="str">
            <v>Trailer Repair</v>
          </cell>
          <cell r="I657" t="str">
            <v>N/A</v>
          </cell>
          <cell r="J657" t="str">
            <v>Jeff Wanarcka</v>
          </cell>
          <cell r="K657" t="str">
            <v>Scott</v>
          </cell>
          <cell r="L657"/>
        </row>
        <row r="658">
          <cell r="D658">
            <v>4563</v>
          </cell>
          <cell r="E658">
            <v>41432</v>
          </cell>
          <cell r="F658" t="str">
            <v>Metso Minerals Industries Inc</v>
          </cell>
          <cell r="G658">
            <v>12</v>
          </cell>
          <cell r="H658" t="str">
            <v>cut(12) 1/2" ( 12) 3/4  (6) 1" Padeyes</v>
          </cell>
          <cell r="I658">
            <v>8759</v>
          </cell>
          <cell r="J658"/>
          <cell r="K658" t="str">
            <v>Ed</v>
          </cell>
          <cell r="L658"/>
        </row>
        <row r="659">
          <cell r="D659">
            <v>4564</v>
          </cell>
          <cell r="E659">
            <v>41436</v>
          </cell>
          <cell r="F659" t="str">
            <v>Freeport Henderson-Mill</v>
          </cell>
          <cell r="G659">
            <v>1</v>
          </cell>
          <cell r="H659" t="str">
            <v xml:space="preserve">Fab Trash Compactor Stairs </v>
          </cell>
          <cell r="I659">
            <v>4500461444</v>
          </cell>
          <cell r="J659" t="str">
            <v>Rickie Henrickson</v>
          </cell>
          <cell r="K659" t="str">
            <v>Chris</v>
          </cell>
          <cell r="L659"/>
        </row>
        <row r="660">
          <cell r="D660">
            <v>4565</v>
          </cell>
          <cell r="E660">
            <v>41436</v>
          </cell>
          <cell r="F660" t="str">
            <v>S&amp;B Trailers</v>
          </cell>
          <cell r="G660">
            <v>1</v>
          </cell>
          <cell r="H660" t="str">
            <v>Roll flat bar to inside channel</v>
          </cell>
          <cell r="I660">
            <v>3883</v>
          </cell>
          <cell r="J660"/>
          <cell r="K660" t="str">
            <v>Scott</v>
          </cell>
          <cell r="L660"/>
        </row>
        <row r="661">
          <cell r="D661">
            <v>4566</v>
          </cell>
          <cell r="E661">
            <v>41436</v>
          </cell>
          <cell r="F661" t="str">
            <v>Drake Cement</v>
          </cell>
          <cell r="G661">
            <v>1</v>
          </cell>
          <cell r="H661" t="str">
            <v>Burner Pipe Forms</v>
          </cell>
          <cell r="I661">
            <v>4600001454</v>
          </cell>
          <cell r="J661"/>
          <cell r="K661" t="str">
            <v>Chris</v>
          </cell>
          <cell r="L661">
            <v>41473</v>
          </cell>
        </row>
        <row r="662">
          <cell r="D662">
            <v>4567</v>
          </cell>
          <cell r="E662">
            <v>41437</v>
          </cell>
          <cell r="F662" t="str">
            <v>Freeport Henderson-Mill</v>
          </cell>
          <cell r="G662">
            <v>2</v>
          </cell>
          <cell r="H662" t="str">
            <v>Cover 8'x7"x8'7" orepass</v>
          </cell>
          <cell r="I662">
            <v>4500462658</v>
          </cell>
          <cell r="J662" t="str">
            <v>Robert Steed</v>
          </cell>
          <cell r="K662" t="str">
            <v>Chris</v>
          </cell>
          <cell r="L662"/>
        </row>
        <row r="663">
          <cell r="D663">
            <v>4568</v>
          </cell>
          <cell r="E663">
            <v>41436</v>
          </cell>
          <cell r="F663" t="str">
            <v>Drake Cement</v>
          </cell>
          <cell r="G663">
            <v>1</v>
          </cell>
          <cell r="H663" t="str">
            <v>Seperator Parts</v>
          </cell>
          <cell r="I663">
            <v>4600001432</v>
          </cell>
          <cell r="J663" t="str">
            <v>Luis Prado</v>
          </cell>
          <cell r="K663" t="str">
            <v>Chris</v>
          </cell>
          <cell r="L663">
            <v>41464</v>
          </cell>
        </row>
        <row r="664">
          <cell r="D664">
            <v>4569</v>
          </cell>
          <cell r="E664">
            <v>41438</v>
          </cell>
          <cell r="F664" t="str">
            <v>GCC</v>
          </cell>
          <cell r="G664">
            <v>1</v>
          </cell>
          <cell r="H664" t="str">
            <v>Burner Pipe Rebuild</v>
          </cell>
          <cell r="I664" t="str">
            <v>4900188905 20</v>
          </cell>
          <cell r="J664" t="str">
            <v>Dave Decker</v>
          </cell>
          <cell r="K664" t="str">
            <v>Chris</v>
          </cell>
          <cell r="L664"/>
        </row>
        <row r="665">
          <cell r="D665">
            <v>4570</v>
          </cell>
          <cell r="E665">
            <v>41438</v>
          </cell>
          <cell r="F665" t="str">
            <v>GCC</v>
          </cell>
          <cell r="G665">
            <v>1</v>
          </cell>
          <cell r="H665" t="str">
            <v>Raw Mill Assembly</v>
          </cell>
          <cell r="I665">
            <v>4900190261</v>
          </cell>
          <cell r="J665" t="str">
            <v>Bill Poll</v>
          </cell>
          <cell r="K665" t="str">
            <v>Dan</v>
          </cell>
          <cell r="L665">
            <v>41486</v>
          </cell>
        </row>
        <row r="666">
          <cell r="D666">
            <v>4571</v>
          </cell>
          <cell r="E666">
            <v>41438</v>
          </cell>
          <cell r="F666" t="str">
            <v>GCC</v>
          </cell>
          <cell r="G666">
            <v>1</v>
          </cell>
          <cell r="H666" t="str">
            <v>Armour Ring Repair</v>
          </cell>
          <cell r="I666">
            <v>4900227997</v>
          </cell>
          <cell r="J666" t="str">
            <v>Bill Poll</v>
          </cell>
          <cell r="K666" t="str">
            <v>Chris</v>
          </cell>
          <cell r="L666">
            <v>41663</v>
          </cell>
        </row>
        <row r="667">
          <cell r="D667">
            <v>4573</v>
          </cell>
          <cell r="E667">
            <v>41443</v>
          </cell>
          <cell r="F667" t="str">
            <v>Nestle Purina-Flagstaff</v>
          </cell>
          <cell r="G667">
            <v>1</v>
          </cell>
          <cell r="H667" t="str">
            <v>Junction boxes</v>
          </cell>
          <cell r="I667" t="str">
            <v>F3679</v>
          </cell>
          <cell r="J667"/>
          <cell r="K667" t="str">
            <v>Dan</v>
          </cell>
          <cell r="L667">
            <v>41492</v>
          </cell>
        </row>
        <row r="668">
          <cell r="D668">
            <v>4574</v>
          </cell>
          <cell r="E668">
            <v>41438</v>
          </cell>
          <cell r="F668" t="str">
            <v>SRMG</v>
          </cell>
          <cell r="G668">
            <v>6</v>
          </cell>
          <cell r="H668" t="str">
            <v>(Halves) Armor ring half liners #A &amp; #B</v>
          </cell>
          <cell r="I668">
            <v>82796</v>
          </cell>
          <cell r="J668" t="str">
            <v>Gregg St.Clair</v>
          </cell>
          <cell r="K668" t="str">
            <v>Dan</v>
          </cell>
          <cell r="L668"/>
        </row>
        <row r="669">
          <cell r="D669">
            <v>4574.4429</v>
          </cell>
          <cell r="E669">
            <v>41314</v>
          </cell>
          <cell r="F669" t="str">
            <v>SRMG</v>
          </cell>
          <cell r="G669">
            <v>4</v>
          </cell>
          <cell r="H669" t="str">
            <v xml:space="preserve"> Armor Ring Assemblys</v>
          </cell>
          <cell r="I669">
            <v>82796</v>
          </cell>
          <cell r="J669" t="str">
            <v>Don Hammond</v>
          </cell>
          <cell r="K669" t="str">
            <v>Dan</v>
          </cell>
          <cell r="L669"/>
        </row>
        <row r="670">
          <cell r="D670">
            <v>4574.4430000000002</v>
          </cell>
          <cell r="E670">
            <v>41314</v>
          </cell>
          <cell r="F670" t="str">
            <v>SRMG</v>
          </cell>
          <cell r="G670">
            <v>2</v>
          </cell>
          <cell r="H670" t="str">
            <v>Boss extension Assembly</v>
          </cell>
          <cell r="I670">
            <v>82796</v>
          </cell>
          <cell r="J670" t="str">
            <v>Don Hammond</v>
          </cell>
          <cell r="K670" t="str">
            <v>Dan</v>
          </cell>
          <cell r="L670"/>
        </row>
        <row r="671">
          <cell r="D671">
            <v>4575</v>
          </cell>
          <cell r="E671">
            <v>41444</v>
          </cell>
          <cell r="F671" t="str">
            <v>SRMG</v>
          </cell>
          <cell r="G671">
            <v>1</v>
          </cell>
          <cell r="H671" t="str">
            <v>Kiln Thrust Assembly</v>
          </cell>
          <cell r="I671">
            <v>83646</v>
          </cell>
          <cell r="J671"/>
          <cell r="K671" t="str">
            <v>Dan</v>
          </cell>
          <cell r="L671"/>
        </row>
        <row r="672">
          <cell r="D672">
            <v>4576</v>
          </cell>
          <cell r="E672">
            <v>41444</v>
          </cell>
          <cell r="F672" t="str">
            <v>SRMG</v>
          </cell>
          <cell r="G672">
            <v>4</v>
          </cell>
          <cell r="H672" t="str">
            <v>Weld Raw Mill Tires</v>
          </cell>
          <cell r="I672">
            <v>137512</v>
          </cell>
          <cell r="J672"/>
          <cell r="K672" t="str">
            <v>Dan</v>
          </cell>
          <cell r="L672"/>
        </row>
        <row r="673">
          <cell r="D673">
            <v>4576.4481999999998</v>
          </cell>
          <cell r="E673">
            <v>41359</v>
          </cell>
          <cell r="F673" t="str">
            <v>SRMG</v>
          </cell>
          <cell r="G673">
            <v>4</v>
          </cell>
          <cell r="H673" t="str">
            <v>Valves/etc</v>
          </cell>
          <cell r="I673">
            <v>137512</v>
          </cell>
          <cell r="J673"/>
          <cell r="K673" t="str">
            <v>Dan</v>
          </cell>
          <cell r="L673"/>
        </row>
        <row r="674">
          <cell r="D674">
            <v>4577</v>
          </cell>
          <cell r="E674">
            <v>41444</v>
          </cell>
          <cell r="F674" t="str">
            <v>Metso Minerals Industries Inc</v>
          </cell>
          <cell r="G674">
            <v>2</v>
          </cell>
          <cell r="H674" t="str">
            <v>Water jet cheek plates</v>
          </cell>
          <cell r="I674">
            <v>8834</v>
          </cell>
          <cell r="J674"/>
          <cell r="K674" t="str">
            <v>Ed</v>
          </cell>
          <cell r="L674"/>
        </row>
        <row r="675">
          <cell r="D675">
            <v>4578</v>
          </cell>
          <cell r="E675">
            <v>41445</v>
          </cell>
          <cell r="F675" t="str">
            <v>Nestle Purina-Flagstaff</v>
          </cell>
          <cell r="G675">
            <v>1</v>
          </cell>
          <cell r="H675" t="str">
            <v>Elevator top cover</v>
          </cell>
          <cell r="I675" t="str">
            <v>F3685</v>
          </cell>
          <cell r="J675"/>
          <cell r="K675" t="str">
            <v>Dan</v>
          </cell>
          <cell r="L675"/>
        </row>
        <row r="676">
          <cell r="D676">
            <v>4580</v>
          </cell>
          <cell r="E676">
            <v>41449</v>
          </cell>
          <cell r="F676" t="str">
            <v>Freeport Henderson-Mine</v>
          </cell>
          <cell r="G676">
            <v>3</v>
          </cell>
          <cell r="H676" t="str">
            <v>Orepass Cover 8'7"x8'7"-DWG 8-4-1008</v>
          </cell>
          <cell r="I676">
            <v>4500472359</v>
          </cell>
          <cell r="J676" t="str">
            <v>Robert Steed</v>
          </cell>
          <cell r="K676" t="str">
            <v>Chris</v>
          </cell>
          <cell r="L676"/>
        </row>
        <row r="677">
          <cell r="D677">
            <v>4581</v>
          </cell>
          <cell r="E677">
            <v>41452</v>
          </cell>
          <cell r="F677" t="str">
            <v>Bonded Logic</v>
          </cell>
          <cell r="G677">
            <v>36</v>
          </cell>
          <cell r="H677" t="str">
            <v>Cut &amp; brake punch plate(compression trays)</v>
          </cell>
          <cell r="I677" t="str">
            <v>DM13062703</v>
          </cell>
          <cell r="J677" t="str">
            <v>Dean Marquart</v>
          </cell>
          <cell r="K677" t="str">
            <v>Scott</v>
          </cell>
          <cell r="L677"/>
        </row>
        <row r="678">
          <cell r="D678">
            <v>4582</v>
          </cell>
          <cell r="E678">
            <v>41453</v>
          </cell>
          <cell r="F678" t="str">
            <v>Whitley Machine, Inc.</v>
          </cell>
          <cell r="G678">
            <v>9</v>
          </cell>
          <cell r="H678" t="str">
            <v>Bend Plates for Nilfisk</v>
          </cell>
          <cell r="I678" t="str">
            <v>N/A</v>
          </cell>
          <cell r="J678" t="str">
            <v>Shanda Chambers</v>
          </cell>
          <cell r="K678" t="str">
            <v>Ed</v>
          </cell>
          <cell r="L678"/>
        </row>
        <row r="679">
          <cell r="D679">
            <v>4583</v>
          </cell>
          <cell r="E679">
            <v>41453</v>
          </cell>
          <cell r="F679" t="str">
            <v>Lhoist-Apex Plant</v>
          </cell>
          <cell r="G679">
            <v>1</v>
          </cell>
          <cell r="H679" t="str">
            <v>Build guards for BC-103</v>
          </cell>
          <cell r="I679">
            <v>1501433855</v>
          </cell>
          <cell r="J679" t="str">
            <v>N/A</v>
          </cell>
          <cell r="K679" t="str">
            <v>Chris</v>
          </cell>
          <cell r="L679"/>
        </row>
        <row r="680">
          <cell r="D680">
            <v>4584</v>
          </cell>
          <cell r="E680">
            <v>41455</v>
          </cell>
          <cell r="F680" t="str">
            <v>Superior Industries, LLC</v>
          </cell>
          <cell r="G680">
            <v>2</v>
          </cell>
          <cell r="H680" t="str">
            <v>Cut 4x4x1/4 Angle</v>
          </cell>
          <cell r="I680">
            <v>101738</v>
          </cell>
          <cell r="J680"/>
          <cell r="K680" t="str">
            <v>Howard</v>
          </cell>
          <cell r="L680"/>
        </row>
        <row r="681">
          <cell r="D681">
            <v>4585</v>
          </cell>
          <cell r="E681">
            <v>41456</v>
          </cell>
          <cell r="F681" t="str">
            <v>Metso Minerals Industries Inc</v>
          </cell>
          <cell r="G681">
            <v>6</v>
          </cell>
          <cell r="H681" t="str">
            <v>Liners 10194747</v>
          </cell>
          <cell r="I681">
            <v>8883</v>
          </cell>
          <cell r="J681"/>
          <cell r="K681" t="str">
            <v>Ed</v>
          </cell>
          <cell r="L681"/>
        </row>
        <row r="682">
          <cell r="D682">
            <v>4586</v>
          </cell>
          <cell r="E682">
            <v>41456</v>
          </cell>
          <cell r="F682" t="str">
            <v>United Fibers</v>
          </cell>
          <cell r="G682">
            <v>4</v>
          </cell>
          <cell r="H682" t="str">
            <v>Liners</v>
          </cell>
          <cell r="I682" t="str">
            <v>N/A</v>
          </cell>
          <cell r="J682" t="str">
            <v>Dub Jackson</v>
          </cell>
          <cell r="K682" t="str">
            <v>Ed</v>
          </cell>
          <cell r="L682"/>
        </row>
        <row r="683">
          <cell r="D683">
            <v>4587</v>
          </cell>
          <cell r="E683">
            <v>41456</v>
          </cell>
          <cell r="F683" t="str">
            <v>Metso Minerals Industries Inc</v>
          </cell>
          <cell r="G683">
            <v>1</v>
          </cell>
          <cell r="H683" t="str">
            <v>Labor to move product into containers</v>
          </cell>
          <cell r="I683">
            <v>8896</v>
          </cell>
          <cell r="J683"/>
          <cell r="K683" t="str">
            <v>Dan</v>
          </cell>
          <cell r="L683"/>
        </row>
        <row r="684">
          <cell r="D684">
            <v>4588</v>
          </cell>
          <cell r="E684">
            <v>41456</v>
          </cell>
          <cell r="F684" t="str">
            <v>B&amp;D Fabrication</v>
          </cell>
          <cell r="G684">
            <v>1</v>
          </cell>
          <cell r="H684" t="str">
            <v>WJ parts (10)SS (24)Mild</v>
          </cell>
          <cell r="I684" t="str">
            <v>N/A</v>
          </cell>
          <cell r="J684" t="str">
            <v>Mike Howley</v>
          </cell>
          <cell r="K684" t="str">
            <v>Scott</v>
          </cell>
          <cell r="L684"/>
        </row>
        <row r="685">
          <cell r="D685">
            <v>4589</v>
          </cell>
          <cell r="E685">
            <v>41460</v>
          </cell>
          <cell r="F685" t="str">
            <v>Whitley Machine, Inc.</v>
          </cell>
          <cell r="G685">
            <v>15</v>
          </cell>
          <cell r="H685" t="str">
            <v>Bend 1/4" plate</v>
          </cell>
          <cell r="I685" t="str">
            <v>13-134</v>
          </cell>
          <cell r="J685" t="str">
            <v>Shanda Chambers</v>
          </cell>
          <cell r="K685" t="str">
            <v>Ed</v>
          </cell>
          <cell r="L685"/>
        </row>
        <row r="686">
          <cell r="D686">
            <v>4590</v>
          </cell>
          <cell r="E686">
            <v>41460</v>
          </cell>
          <cell r="F686" t="str">
            <v>Drake Cement</v>
          </cell>
          <cell r="G686">
            <v>6</v>
          </cell>
          <cell r="H686" t="str">
            <v>AR400 3/8' plates for seperator-ASAP</v>
          </cell>
          <cell r="I686">
            <v>4600001454</v>
          </cell>
          <cell r="J686" t="str">
            <v>Aaron Girod</v>
          </cell>
          <cell r="K686" t="str">
            <v>Chris</v>
          </cell>
          <cell r="L686">
            <v>41471</v>
          </cell>
        </row>
        <row r="687">
          <cell r="D687">
            <v>4591</v>
          </cell>
          <cell r="E687">
            <v>41463</v>
          </cell>
          <cell r="F687" t="str">
            <v>Nestle Purina-Flagstaff</v>
          </cell>
          <cell r="G687">
            <v>3</v>
          </cell>
          <cell r="H687" t="str">
            <v>Tables</v>
          </cell>
          <cell r="I687">
            <v>4544229380</v>
          </cell>
          <cell r="J687"/>
          <cell r="K687" t="str">
            <v>Howard</v>
          </cell>
          <cell r="L687"/>
        </row>
        <row r="688">
          <cell r="D688">
            <v>4592</v>
          </cell>
          <cell r="E688">
            <v>41464</v>
          </cell>
          <cell r="F688" t="str">
            <v>Metso Minerals Industries Inc</v>
          </cell>
          <cell r="G688">
            <v>6</v>
          </cell>
          <cell r="H688" t="str">
            <v>.25" Liners (4)AR500 (2)AR400</v>
          </cell>
          <cell r="I688">
            <v>8924</v>
          </cell>
          <cell r="J688"/>
          <cell r="K688" t="str">
            <v>Ed</v>
          </cell>
          <cell r="L688"/>
        </row>
        <row r="689">
          <cell r="D689">
            <v>4593</v>
          </cell>
          <cell r="E689">
            <v>41464</v>
          </cell>
          <cell r="F689" t="str">
            <v>Metso Minerals Industries Inc</v>
          </cell>
          <cell r="G689">
            <v>2</v>
          </cell>
          <cell r="H689" t="str">
            <v>1" AR500 Liners 1L-1R  10158530-3</v>
          </cell>
          <cell r="I689">
            <v>8926</v>
          </cell>
          <cell r="J689"/>
          <cell r="K689" t="str">
            <v>Ed</v>
          </cell>
          <cell r="L689"/>
        </row>
        <row r="690">
          <cell r="D690">
            <v>4594</v>
          </cell>
          <cell r="E690">
            <v>41465</v>
          </cell>
          <cell r="F690" t="str">
            <v>L&amp;H Industrial</v>
          </cell>
          <cell r="G690">
            <v>40</v>
          </cell>
          <cell r="H690" t="str">
            <v>I-Beam Brackets</v>
          </cell>
          <cell r="I690" t="str">
            <v>P155098</v>
          </cell>
          <cell r="J690"/>
          <cell r="K690" t="str">
            <v>Scott</v>
          </cell>
          <cell r="L690"/>
        </row>
        <row r="691">
          <cell r="D691">
            <v>4595</v>
          </cell>
          <cell r="E691">
            <v>41465</v>
          </cell>
          <cell r="F691" t="str">
            <v>Durus Industrial</v>
          </cell>
          <cell r="G691">
            <v>72</v>
          </cell>
          <cell r="H691" t="str">
            <v>Flatbars</v>
          </cell>
          <cell r="I691">
            <v>2244</v>
          </cell>
          <cell r="J691"/>
          <cell r="K691" t="str">
            <v>Ed</v>
          </cell>
          <cell r="L691"/>
        </row>
        <row r="692">
          <cell r="D692">
            <v>4596</v>
          </cell>
          <cell r="E692">
            <v>41466</v>
          </cell>
          <cell r="F692" t="str">
            <v>Metso Minerals Industries Inc</v>
          </cell>
          <cell r="G692">
            <v>24</v>
          </cell>
          <cell r="H692" t="str">
            <v>Square Washers</v>
          </cell>
          <cell r="I692">
            <v>8940</v>
          </cell>
          <cell r="J692"/>
          <cell r="K692" t="str">
            <v>Ed</v>
          </cell>
          <cell r="L692"/>
        </row>
        <row r="693">
          <cell r="D693">
            <v>4597</v>
          </cell>
          <cell r="E693">
            <v>41467</v>
          </cell>
          <cell r="F693" t="str">
            <v>Metso Minerals Industries Inc</v>
          </cell>
          <cell r="G693">
            <v>6</v>
          </cell>
          <cell r="H693" t="str">
            <v>AR400 Liners 10193409-02</v>
          </cell>
          <cell r="I693">
            <v>8950</v>
          </cell>
          <cell r="J693"/>
          <cell r="K693" t="str">
            <v>Ed</v>
          </cell>
          <cell r="L693"/>
        </row>
        <row r="694">
          <cell r="D694">
            <v>4598</v>
          </cell>
          <cell r="E694">
            <v>41471</v>
          </cell>
          <cell r="F694" t="str">
            <v>B&amp;D Fabrication</v>
          </cell>
          <cell r="G694">
            <v>12</v>
          </cell>
          <cell r="H694" t="str">
            <v>3/8" WJ Parts</v>
          </cell>
          <cell r="I694" t="str">
            <v>N/A</v>
          </cell>
          <cell r="J694" t="str">
            <v>Mike Howley</v>
          </cell>
          <cell r="K694" t="str">
            <v>Scott</v>
          </cell>
          <cell r="L694"/>
        </row>
        <row r="695">
          <cell r="D695">
            <v>4599</v>
          </cell>
          <cell r="E695">
            <v>41472</v>
          </cell>
          <cell r="F695" t="str">
            <v>United Fibers</v>
          </cell>
          <cell r="G695">
            <v>4</v>
          </cell>
          <cell r="H695" t="str">
            <v>Plastic Coated Elbows</v>
          </cell>
          <cell r="I695" t="str">
            <v>N/A</v>
          </cell>
          <cell r="J695"/>
          <cell r="K695" t="str">
            <v>Ed</v>
          </cell>
          <cell r="L695"/>
        </row>
        <row r="696">
          <cell r="D696">
            <v>4600</v>
          </cell>
          <cell r="E696">
            <v>41472</v>
          </cell>
          <cell r="F696" t="str">
            <v>SRMG</v>
          </cell>
          <cell r="G696" t="str">
            <v>LIST</v>
          </cell>
          <cell r="H696" t="str">
            <v>838078  liners and misc for Secondary Crusher</v>
          </cell>
          <cell r="I696">
            <v>84820</v>
          </cell>
          <cell r="J696"/>
          <cell r="K696" t="str">
            <v>Dan</v>
          </cell>
          <cell r="L696"/>
        </row>
        <row r="697">
          <cell r="D697">
            <v>4601</v>
          </cell>
          <cell r="E697">
            <v>41472</v>
          </cell>
          <cell r="F697" t="str">
            <v>Currier Construction</v>
          </cell>
          <cell r="G697">
            <v>37</v>
          </cell>
          <cell r="H697" t="str">
            <v>(37) Brackets - (114) Plates/Washers</v>
          </cell>
          <cell r="I697" t="str">
            <v>212161-016</v>
          </cell>
          <cell r="J697" t="str">
            <v>James Harris</v>
          </cell>
          <cell r="K697" t="str">
            <v xml:space="preserve">Don  </v>
          </cell>
          <cell r="L697"/>
        </row>
        <row r="698">
          <cell r="D698">
            <v>4602</v>
          </cell>
          <cell r="E698">
            <v>41474</v>
          </cell>
          <cell r="F698" t="str">
            <v>SRMG</v>
          </cell>
          <cell r="G698">
            <v>100</v>
          </cell>
          <cell r="H698" t="str">
            <v>(100) 1/4" Pad Eye/(50) 3/8" Pad Eye</v>
          </cell>
          <cell r="I698">
            <v>83741</v>
          </cell>
          <cell r="J698"/>
          <cell r="K698" t="str">
            <v>Dan</v>
          </cell>
          <cell r="L698"/>
        </row>
        <row r="699">
          <cell r="D699">
            <v>4603</v>
          </cell>
          <cell r="E699">
            <v>41477</v>
          </cell>
          <cell r="F699" t="str">
            <v>Metso Minerals Industries Inc</v>
          </cell>
          <cell r="G699">
            <v>2</v>
          </cell>
          <cell r="H699" t="str">
            <v>Galv 12ga Pan</v>
          </cell>
          <cell r="I699">
            <v>9002</v>
          </cell>
          <cell r="J699"/>
          <cell r="K699" t="str">
            <v>Ed</v>
          </cell>
          <cell r="L699"/>
        </row>
        <row r="700">
          <cell r="D700">
            <v>4604</v>
          </cell>
          <cell r="E700">
            <v>41478</v>
          </cell>
          <cell r="F700" t="str">
            <v>Metso Minerals Industries Inc</v>
          </cell>
          <cell r="G700">
            <v>1</v>
          </cell>
          <cell r="H700" t="str">
            <v>2nd container delivery</v>
          </cell>
          <cell r="I700">
            <v>9027</v>
          </cell>
          <cell r="J700"/>
          <cell r="K700" t="str">
            <v>Dan</v>
          </cell>
          <cell r="L700"/>
        </row>
        <row r="701">
          <cell r="D701">
            <v>4605</v>
          </cell>
          <cell r="E701">
            <v>41475</v>
          </cell>
          <cell r="F701" t="str">
            <v>SRMG</v>
          </cell>
          <cell r="G701">
            <v>1</v>
          </cell>
          <cell r="H701" t="str">
            <v>Rebuild Impactor Hub</v>
          </cell>
          <cell r="I701">
            <v>84086</v>
          </cell>
          <cell r="J701"/>
          <cell r="K701" t="str">
            <v>Dan</v>
          </cell>
          <cell r="L701"/>
        </row>
        <row r="702">
          <cell r="D702">
            <v>4605.4623000000001</v>
          </cell>
          <cell r="E702">
            <v>41487</v>
          </cell>
          <cell r="F702" t="str">
            <v>SRMG</v>
          </cell>
          <cell r="G702">
            <v>2</v>
          </cell>
          <cell r="H702" t="str">
            <v>Bearing seals #952522</v>
          </cell>
          <cell r="I702">
            <v>84086</v>
          </cell>
          <cell r="J702"/>
          <cell r="K702" t="str">
            <v>Dan</v>
          </cell>
          <cell r="L702"/>
        </row>
        <row r="703">
          <cell r="D703">
            <v>4605.4625999999998</v>
          </cell>
          <cell r="E703">
            <v>41488</v>
          </cell>
          <cell r="F703" t="str">
            <v>SRMG</v>
          </cell>
          <cell r="G703">
            <v>1</v>
          </cell>
          <cell r="H703" t="str">
            <v>Install new hub on impactor shaft</v>
          </cell>
          <cell r="I703">
            <v>84078</v>
          </cell>
          <cell r="J703"/>
          <cell r="K703" t="str">
            <v>Dan</v>
          </cell>
          <cell r="L703"/>
        </row>
        <row r="704">
          <cell r="D704">
            <v>4606</v>
          </cell>
          <cell r="E704">
            <v>41478</v>
          </cell>
          <cell r="F704" t="str">
            <v>B&amp;D Fabrication</v>
          </cell>
          <cell r="G704">
            <v>12</v>
          </cell>
          <cell r="H704" t="str">
            <v>3/8" Parts</v>
          </cell>
          <cell r="I704" t="str">
            <v>N/A</v>
          </cell>
          <cell r="J704" t="str">
            <v>Mike Howley</v>
          </cell>
          <cell r="K704" t="str">
            <v>Scott</v>
          </cell>
          <cell r="L704"/>
        </row>
        <row r="705">
          <cell r="D705">
            <v>4607</v>
          </cell>
          <cell r="E705">
            <v>41479</v>
          </cell>
          <cell r="F705" t="str">
            <v>Lhoist-Apex Plant</v>
          </cell>
          <cell r="G705">
            <v>1</v>
          </cell>
          <cell r="H705" t="str">
            <v>C02 Ports (labor)</v>
          </cell>
          <cell r="I705">
            <v>1501445569</v>
          </cell>
          <cell r="J705"/>
          <cell r="K705" t="str">
            <v>Chris</v>
          </cell>
          <cell r="L705">
            <v>41493</v>
          </cell>
        </row>
        <row r="706">
          <cell r="D706">
            <v>4608</v>
          </cell>
          <cell r="E706">
            <v>41480</v>
          </cell>
          <cell r="F706" t="str">
            <v xml:space="preserve">Lhoist-Nelson Plant </v>
          </cell>
          <cell r="G706">
            <v>1</v>
          </cell>
          <cell r="H706" t="str">
            <v>K1 &amp; K2 Guards and Hydraulics</v>
          </cell>
          <cell r="I706">
            <v>3000017933</v>
          </cell>
          <cell r="J706" t="str">
            <v>Carla Lopez</v>
          </cell>
          <cell r="K706" t="str">
            <v>Chris</v>
          </cell>
          <cell r="L706"/>
        </row>
        <row r="707">
          <cell r="D707">
            <v>4609</v>
          </cell>
          <cell r="E707">
            <v>41480</v>
          </cell>
          <cell r="F707" t="str">
            <v>GCC</v>
          </cell>
          <cell r="G707">
            <v>1</v>
          </cell>
          <cell r="H707" t="str">
            <v>Spare Burner Sleeve</v>
          </cell>
          <cell r="I707" t="str">
            <v>N/A</v>
          </cell>
          <cell r="J707" t="str">
            <v>Bill Poll</v>
          </cell>
          <cell r="K707" t="str">
            <v>Dan</v>
          </cell>
          <cell r="L707"/>
        </row>
        <row r="708">
          <cell r="D708">
            <v>4610</v>
          </cell>
          <cell r="E708">
            <v>41477</v>
          </cell>
          <cell r="F708" t="str">
            <v>Nestle Purina-Flagstaff</v>
          </cell>
          <cell r="G708">
            <v>1</v>
          </cell>
          <cell r="H708" t="str">
            <v>Hydraulic Upgrade</v>
          </cell>
          <cell r="I708" t="str">
            <v>F3696</v>
          </cell>
          <cell r="J708"/>
          <cell r="K708" t="str">
            <v>Dan</v>
          </cell>
          <cell r="L708">
            <v>41563</v>
          </cell>
        </row>
        <row r="709">
          <cell r="D709">
            <v>4611</v>
          </cell>
          <cell r="E709">
            <v>41480</v>
          </cell>
          <cell r="F709" t="str">
            <v>IZ Systems, LLC</v>
          </cell>
          <cell r="G709">
            <v>4</v>
          </cell>
          <cell r="H709" t="str">
            <v>LP 2X2X2</v>
          </cell>
          <cell r="I709" t="str">
            <v>Z0002586</v>
          </cell>
          <cell r="J709" t="str">
            <v>Harvey Staggs</v>
          </cell>
          <cell r="K709" t="str">
            <v>Ed</v>
          </cell>
          <cell r="L709"/>
        </row>
        <row r="710">
          <cell r="D710">
            <v>4612</v>
          </cell>
          <cell r="E710">
            <v>41480</v>
          </cell>
          <cell r="F710" t="str">
            <v>IZ Systems, LLC</v>
          </cell>
          <cell r="G710">
            <v>5</v>
          </cell>
          <cell r="H710" t="str">
            <v xml:space="preserve">LP 3X3X3 </v>
          </cell>
          <cell r="I710" t="str">
            <v>Z0002586</v>
          </cell>
          <cell r="J710" t="str">
            <v>Harvey Staggs</v>
          </cell>
          <cell r="K710" t="str">
            <v>Ed</v>
          </cell>
          <cell r="L710"/>
        </row>
        <row r="711">
          <cell r="D711">
            <v>4613</v>
          </cell>
          <cell r="E711">
            <v>41480</v>
          </cell>
          <cell r="F711" t="str">
            <v>IZ Systems, LLC</v>
          </cell>
          <cell r="G711">
            <v>5</v>
          </cell>
          <cell r="H711" t="str">
            <v xml:space="preserve">4" LP FLOW CONTROLLER(5) LP 4 X 4 X 4 </v>
          </cell>
          <cell r="I711" t="str">
            <v>Z0002586</v>
          </cell>
          <cell r="J711" t="str">
            <v>Harvey Staggs</v>
          </cell>
          <cell r="K711" t="str">
            <v>Ed</v>
          </cell>
          <cell r="L711"/>
        </row>
        <row r="712">
          <cell r="D712">
            <v>4614</v>
          </cell>
          <cell r="E712">
            <v>41480</v>
          </cell>
          <cell r="F712" t="str">
            <v>IZ Systems, LLC</v>
          </cell>
          <cell r="G712">
            <v>2</v>
          </cell>
          <cell r="H712" t="str">
            <v>HP 3X3X3 EPOXY</v>
          </cell>
          <cell r="I712" t="str">
            <v>Z0003258</v>
          </cell>
          <cell r="J712" t="str">
            <v>Harvey Staggs</v>
          </cell>
          <cell r="K712" t="str">
            <v>Ed</v>
          </cell>
          <cell r="L712"/>
        </row>
        <row r="713">
          <cell r="D713">
            <v>4615</v>
          </cell>
          <cell r="E713">
            <v>41481</v>
          </cell>
          <cell r="F713" t="str">
            <v>Lhoist-Apex Plant</v>
          </cell>
          <cell r="G713">
            <v>1</v>
          </cell>
          <cell r="H713" t="str">
            <v>Trolley beams@screen deck</v>
          </cell>
          <cell r="I713">
            <v>3000017941</v>
          </cell>
          <cell r="J713" t="str">
            <v>John Pyhtila</v>
          </cell>
          <cell r="K713" t="str">
            <v>Chris</v>
          </cell>
          <cell r="L713"/>
        </row>
        <row r="714">
          <cell r="D714">
            <v>4616</v>
          </cell>
          <cell r="E714">
            <v>41481</v>
          </cell>
          <cell r="F714" t="str">
            <v>Sign A Rama</v>
          </cell>
          <cell r="G714">
            <v>1</v>
          </cell>
          <cell r="H714" t="str">
            <v>Bend Pipe</v>
          </cell>
          <cell r="I714" t="str">
            <v>VOID</v>
          </cell>
          <cell r="J714" t="str">
            <v>N/A</v>
          </cell>
          <cell r="K714" t="str">
            <v>Ed</v>
          </cell>
          <cell r="L714"/>
        </row>
        <row r="715">
          <cell r="D715">
            <v>4617</v>
          </cell>
          <cell r="E715">
            <v>41484</v>
          </cell>
          <cell r="F715" t="str">
            <v>Metso Minerals Industries Inc</v>
          </cell>
          <cell r="G715">
            <v>4</v>
          </cell>
          <cell r="H715" t="str">
            <v>(4) 2" Plates, (4) 1" Plates</v>
          </cell>
          <cell r="I715">
            <v>9014</v>
          </cell>
          <cell r="J715"/>
          <cell r="K715" t="str">
            <v>Ed</v>
          </cell>
          <cell r="L715"/>
        </row>
        <row r="716">
          <cell r="D716">
            <v>4618</v>
          </cell>
          <cell r="E716">
            <v>41484</v>
          </cell>
          <cell r="F716" t="str">
            <v>Lehigh-Union Bridge Plant</v>
          </cell>
          <cell r="G716">
            <v>1</v>
          </cell>
          <cell r="H716" t="str">
            <v xml:space="preserve">Tear down and inspect rotory </v>
          </cell>
          <cell r="I716">
            <v>4500537550</v>
          </cell>
          <cell r="J716"/>
          <cell r="K716" t="str">
            <v>Scott</v>
          </cell>
          <cell r="L716"/>
        </row>
        <row r="717">
          <cell r="D717">
            <v>4619</v>
          </cell>
          <cell r="E717">
            <v>41485</v>
          </cell>
          <cell r="F717" t="str">
            <v>Nestle Purina-Flagstaff</v>
          </cell>
          <cell r="G717">
            <v>6</v>
          </cell>
          <cell r="H717" t="str">
            <v>2" Sample Cutters</v>
          </cell>
          <cell r="I717" t="str">
            <v>VOID</v>
          </cell>
          <cell r="J717" t="str">
            <v>N/A</v>
          </cell>
          <cell r="K717" t="str">
            <v>Dan</v>
          </cell>
          <cell r="L717"/>
        </row>
        <row r="718">
          <cell r="D718">
            <v>4620</v>
          </cell>
          <cell r="E718">
            <v>41486</v>
          </cell>
          <cell r="F718" t="str">
            <v>Nestle Purina-Flagstaff</v>
          </cell>
          <cell r="G718">
            <v>1</v>
          </cell>
          <cell r="H718" t="str">
            <v>Remove &amp; Replace High Pressure Blowers</v>
          </cell>
          <cell r="I718" t="str">
            <v>F3703</v>
          </cell>
          <cell r="J718"/>
          <cell r="K718" t="str">
            <v>Dan</v>
          </cell>
          <cell r="L718">
            <v>41540</v>
          </cell>
        </row>
        <row r="719">
          <cell r="D719">
            <v>4620.4681</v>
          </cell>
          <cell r="E719">
            <v>41541</v>
          </cell>
          <cell r="F719" t="str">
            <v>Nestle Purina-Flagstaff</v>
          </cell>
          <cell r="G719">
            <v>1</v>
          </cell>
          <cell r="H719" t="str">
            <v>Motor Guards and Roof Cover</v>
          </cell>
          <cell r="I719" t="str">
            <v>F3703</v>
          </cell>
          <cell r="J719"/>
          <cell r="K719" t="str">
            <v>Dan</v>
          </cell>
          <cell r="L719"/>
        </row>
        <row r="720">
          <cell r="D720">
            <v>4621</v>
          </cell>
          <cell r="E720">
            <v>41477</v>
          </cell>
          <cell r="F720" t="str">
            <v>Nestle Purina-Flagstaff</v>
          </cell>
          <cell r="G720">
            <v>1</v>
          </cell>
          <cell r="H720" t="str">
            <v>Lag Head Pulley and Fab Shaft</v>
          </cell>
          <cell r="I720" t="str">
            <v>VOID</v>
          </cell>
          <cell r="J720" t="str">
            <v>N/A</v>
          </cell>
          <cell r="K720" t="str">
            <v>Dan</v>
          </cell>
          <cell r="L720"/>
        </row>
        <row r="721">
          <cell r="D721">
            <v>4622</v>
          </cell>
          <cell r="E721">
            <v>41487</v>
          </cell>
          <cell r="F721" t="str">
            <v>Nestle Purina-Flagstaff</v>
          </cell>
          <cell r="G721">
            <v>1</v>
          </cell>
          <cell r="H721" t="str">
            <v>9"2' Table</v>
          </cell>
          <cell r="I721" t="str">
            <v>F3708</v>
          </cell>
          <cell r="J721"/>
          <cell r="K721" t="str">
            <v>Howard</v>
          </cell>
          <cell r="L721"/>
        </row>
        <row r="722">
          <cell r="D722">
            <v>4624</v>
          </cell>
          <cell r="E722">
            <v>41487</v>
          </cell>
          <cell r="F722" t="str">
            <v>SRMG</v>
          </cell>
          <cell r="G722">
            <v>1</v>
          </cell>
          <cell r="H722" t="str">
            <v>Tear down Burner Pipe - 8/22/13</v>
          </cell>
          <cell r="I722">
            <v>86616</v>
          </cell>
          <cell r="J722"/>
          <cell r="K722" t="str">
            <v>Dan</v>
          </cell>
          <cell r="L722">
            <v>41564</v>
          </cell>
        </row>
        <row r="723">
          <cell r="D723">
            <v>4624.4624999999996</v>
          </cell>
          <cell r="E723">
            <v>41487</v>
          </cell>
          <cell r="F723" t="str">
            <v>SRMG</v>
          </cell>
          <cell r="G723">
            <v>1</v>
          </cell>
          <cell r="H723" t="str">
            <v>Field repair to Burner Pipe #2</v>
          </cell>
          <cell r="I723">
            <v>86616</v>
          </cell>
          <cell r="J723"/>
          <cell r="K723" t="str">
            <v>Dan</v>
          </cell>
          <cell r="L723">
            <v>41563</v>
          </cell>
        </row>
        <row r="724">
          <cell r="D724">
            <v>4628</v>
          </cell>
          <cell r="E724">
            <v>41494</v>
          </cell>
          <cell r="F724" t="str">
            <v>Drake Cement</v>
          </cell>
          <cell r="G724">
            <v>1</v>
          </cell>
          <cell r="H724" t="str">
            <v>Weld hangers on Spare Burner Sleeve</v>
          </cell>
          <cell r="I724">
            <v>4600001454</v>
          </cell>
          <cell r="J724"/>
          <cell r="K724" t="str">
            <v>Chris</v>
          </cell>
          <cell r="L724">
            <v>41549</v>
          </cell>
        </row>
        <row r="725">
          <cell r="D725">
            <v>4629</v>
          </cell>
          <cell r="E725">
            <v>41495</v>
          </cell>
          <cell r="F725" t="str">
            <v>SRMG</v>
          </cell>
          <cell r="G725">
            <v>4</v>
          </cell>
          <cell r="H725" t="str">
            <v xml:space="preserve">Tires               </v>
          </cell>
          <cell r="I725" t="str">
            <v>VOID</v>
          </cell>
          <cell r="J725" t="str">
            <v>N/A</v>
          </cell>
          <cell r="K725" t="str">
            <v>Ed</v>
          </cell>
          <cell r="L725"/>
        </row>
        <row r="726">
          <cell r="D726">
            <v>4630</v>
          </cell>
          <cell r="E726">
            <v>41498</v>
          </cell>
          <cell r="F726" t="str">
            <v>Lhoist-City of Industry Plant</v>
          </cell>
          <cell r="G726">
            <v>1</v>
          </cell>
          <cell r="H726" t="str">
            <v>Remove &amp; replace Wet scrubber &amp; ducts</v>
          </cell>
          <cell r="I726">
            <v>3000018192</v>
          </cell>
          <cell r="J726" t="str">
            <v>Lance Hinkley</v>
          </cell>
          <cell r="K726" t="str">
            <v>Chris</v>
          </cell>
          <cell r="L726">
            <v>41618</v>
          </cell>
        </row>
        <row r="727">
          <cell r="D727">
            <v>4631</v>
          </cell>
          <cell r="E727">
            <v>41498</v>
          </cell>
          <cell r="F727" t="str">
            <v>L&amp;H Industrial</v>
          </cell>
          <cell r="G727">
            <v>1</v>
          </cell>
          <cell r="H727" t="str">
            <v>Burn parts &amp; Misc C-Channel</v>
          </cell>
          <cell r="I727">
            <v>156410</v>
          </cell>
          <cell r="J727"/>
          <cell r="K727" t="str">
            <v>Scott</v>
          </cell>
          <cell r="L727"/>
        </row>
        <row r="728">
          <cell r="D728">
            <v>4632</v>
          </cell>
          <cell r="E728">
            <v>41498</v>
          </cell>
          <cell r="F728" t="str">
            <v>Durus Industrial</v>
          </cell>
          <cell r="G728">
            <v>24</v>
          </cell>
          <cell r="H728" t="str">
            <v>Flatbars</v>
          </cell>
          <cell r="I728">
            <v>2244</v>
          </cell>
          <cell r="J728"/>
          <cell r="K728" t="str">
            <v>Ed</v>
          </cell>
          <cell r="L728"/>
        </row>
        <row r="729">
          <cell r="D729">
            <v>4633</v>
          </cell>
          <cell r="E729">
            <v>41499</v>
          </cell>
          <cell r="F729" t="str">
            <v>Nestle Purina-Flagstaff</v>
          </cell>
          <cell r="G729">
            <v>1</v>
          </cell>
          <cell r="H729" t="str">
            <v>Slurry Breaker Bin</v>
          </cell>
          <cell r="I729" t="str">
            <v>F3789</v>
          </cell>
          <cell r="J729" t="str">
            <v>JJ Van Parys</v>
          </cell>
          <cell r="K729" t="str">
            <v>Dan</v>
          </cell>
          <cell r="L729"/>
        </row>
        <row r="730">
          <cell r="D730">
            <v>4633.4821000000002</v>
          </cell>
          <cell r="E730">
            <v>41624</v>
          </cell>
          <cell r="F730" t="str">
            <v>Nestle Purina-Flagstaff</v>
          </cell>
          <cell r="G730">
            <v>1</v>
          </cell>
          <cell r="H730" t="str">
            <v>Slurry Breaker Bin (Additionals)</v>
          </cell>
          <cell r="I730" t="str">
            <v>F3789</v>
          </cell>
          <cell r="J730" t="str">
            <v>JJ Van Parys</v>
          </cell>
          <cell r="K730" t="str">
            <v>Dan</v>
          </cell>
          <cell r="L730">
            <v>41640</v>
          </cell>
        </row>
        <row r="731">
          <cell r="D731">
            <v>4635</v>
          </cell>
          <cell r="E731">
            <v>41499</v>
          </cell>
          <cell r="F731" t="str">
            <v>Nestle Purina-Flagstaff</v>
          </cell>
          <cell r="G731">
            <v>1</v>
          </cell>
          <cell r="H731" t="str">
            <v>Repairs to Slurry Breaker</v>
          </cell>
          <cell r="I731" t="str">
            <v>F3426</v>
          </cell>
          <cell r="J731"/>
          <cell r="K731" t="str">
            <v>Dan</v>
          </cell>
          <cell r="L731">
            <v>41507</v>
          </cell>
        </row>
        <row r="732">
          <cell r="D732">
            <v>4637</v>
          </cell>
          <cell r="E732">
            <v>41500</v>
          </cell>
          <cell r="F732" t="str">
            <v>Metso Minerals Industries Inc</v>
          </cell>
          <cell r="G732">
            <v>12</v>
          </cell>
          <cell r="H732" t="str">
            <v>3/8"x4"x4" Pad eye/Lifting Eye</v>
          </cell>
          <cell r="I732">
            <v>9129</v>
          </cell>
          <cell r="J732"/>
          <cell r="K732" t="str">
            <v>Ed</v>
          </cell>
          <cell r="L732"/>
        </row>
        <row r="733">
          <cell r="D733">
            <v>4638</v>
          </cell>
          <cell r="E733">
            <v>41500</v>
          </cell>
          <cell r="F733" t="str">
            <v>Metso Minerals Industries Inc</v>
          </cell>
          <cell r="G733">
            <v>1</v>
          </cell>
          <cell r="H733" t="str">
            <v>Misc Shims</v>
          </cell>
          <cell r="I733">
            <v>9117</v>
          </cell>
          <cell r="J733"/>
          <cell r="K733" t="str">
            <v>Dan</v>
          </cell>
          <cell r="L733"/>
        </row>
        <row r="734">
          <cell r="D734">
            <v>4639</v>
          </cell>
          <cell r="E734">
            <v>41500</v>
          </cell>
          <cell r="F734" t="str">
            <v>IZ Systems, LLC</v>
          </cell>
          <cell r="G734">
            <v>3</v>
          </cell>
          <cell r="H734" t="str">
            <v>LP 4x4x4 (1st priorty)</v>
          </cell>
          <cell r="I734">
            <v>2686</v>
          </cell>
          <cell r="J734" t="str">
            <v>Harvey Staggs</v>
          </cell>
          <cell r="K734" t="str">
            <v>Ed</v>
          </cell>
          <cell r="L734"/>
        </row>
        <row r="735">
          <cell r="D735">
            <v>4647</v>
          </cell>
          <cell r="E735">
            <v>41502</v>
          </cell>
          <cell r="F735" t="str">
            <v>Durus Industrial</v>
          </cell>
          <cell r="G735">
            <v>100</v>
          </cell>
          <cell r="H735" t="str">
            <v>100 uhmw plastics blocks</v>
          </cell>
          <cell r="I735">
            <v>81613</v>
          </cell>
          <cell r="J735"/>
          <cell r="K735" t="str">
            <v>Ed</v>
          </cell>
          <cell r="L735"/>
        </row>
        <row r="736">
          <cell r="D736">
            <v>4648</v>
          </cell>
          <cell r="E736">
            <v>41502</v>
          </cell>
          <cell r="F736" t="str">
            <v>SRMG</v>
          </cell>
          <cell r="G736">
            <v>1</v>
          </cell>
          <cell r="H736" t="str">
            <v>DC Piping for DC-352</v>
          </cell>
          <cell r="I736" t="str">
            <v>VOID</v>
          </cell>
          <cell r="J736" t="str">
            <v>N/A</v>
          </cell>
          <cell r="K736" t="str">
            <v>Dan</v>
          </cell>
          <cell r="L736"/>
        </row>
        <row r="737">
          <cell r="D737">
            <v>4649</v>
          </cell>
          <cell r="E737">
            <v>41502</v>
          </cell>
          <cell r="F737" t="str">
            <v>SRMG</v>
          </cell>
          <cell r="G737">
            <v>1</v>
          </cell>
          <cell r="H737" t="str">
            <v>Add Clean out doors</v>
          </cell>
          <cell r="I737" t="str">
            <v>VOID</v>
          </cell>
          <cell r="J737" t="str">
            <v>N/A</v>
          </cell>
          <cell r="K737" t="str">
            <v>Dan</v>
          </cell>
          <cell r="L737"/>
        </row>
        <row r="738">
          <cell r="D738">
            <v>4650</v>
          </cell>
          <cell r="E738">
            <v>41505</v>
          </cell>
          <cell r="F738" t="str">
            <v>Metso Minerals Industries Inc</v>
          </cell>
          <cell r="G738">
            <v>1</v>
          </cell>
          <cell r="H738" t="str">
            <v>Burn/Drill Motor skid lifitng lugs/Fab pipe stand</v>
          </cell>
          <cell r="I738">
            <v>9155</v>
          </cell>
          <cell r="J738"/>
          <cell r="K738" t="str">
            <v>Ed</v>
          </cell>
          <cell r="L738"/>
        </row>
        <row r="739">
          <cell r="D739">
            <v>4651</v>
          </cell>
          <cell r="E739">
            <v>41505</v>
          </cell>
          <cell r="F739" t="str">
            <v>Michael Stayline</v>
          </cell>
          <cell r="G739">
            <v>1</v>
          </cell>
          <cell r="H739" t="str">
            <v xml:space="preserve">SS Minnow </v>
          </cell>
          <cell r="I739" t="str">
            <v>N/A</v>
          </cell>
          <cell r="J739"/>
          <cell r="K739" t="str">
            <v>Scott</v>
          </cell>
          <cell r="L739"/>
        </row>
        <row r="740">
          <cell r="D740">
            <v>4652</v>
          </cell>
          <cell r="E740">
            <v>41505</v>
          </cell>
          <cell r="F740" t="str">
            <v>Metso Minerals Industries Inc</v>
          </cell>
          <cell r="G740">
            <v>2</v>
          </cell>
          <cell r="H740" t="str">
            <v>Modify gear guard mud ring</v>
          </cell>
          <cell r="I740">
            <v>9257</v>
          </cell>
          <cell r="J740"/>
          <cell r="K740" t="str">
            <v>Howard</v>
          </cell>
          <cell r="L740"/>
        </row>
        <row r="741">
          <cell r="D741">
            <v>4653</v>
          </cell>
          <cell r="E741">
            <v>41505</v>
          </cell>
          <cell r="F741" t="str">
            <v>Quadna</v>
          </cell>
          <cell r="G741">
            <v>2</v>
          </cell>
          <cell r="H741" t="str">
            <v>(2) Fab 16" spool piece</v>
          </cell>
          <cell r="I741">
            <v>2880000</v>
          </cell>
          <cell r="J741" t="str">
            <v>Tonja Parsons</v>
          </cell>
          <cell r="K741" t="str">
            <v>Ed</v>
          </cell>
          <cell r="L741"/>
        </row>
        <row r="742">
          <cell r="D742">
            <v>4655</v>
          </cell>
          <cell r="E742">
            <v>41508</v>
          </cell>
          <cell r="F742" t="str">
            <v>Arizona Equipment Fabrication</v>
          </cell>
          <cell r="G742">
            <v>1</v>
          </cell>
          <cell r="H742" t="str">
            <v>Signs</v>
          </cell>
          <cell r="I742" t="str">
            <v>AEF</v>
          </cell>
          <cell r="J742"/>
          <cell r="K742" t="str">
            <v>Ed</v>
          </cell>
          <cell r="L742"/>
        </row>
        <row r="743">
          <cell r="D743">
            <v>4656</v>
          </cell>
          <cell r="E743">
            <v>41514</v>
          </cell>
          <cell r="F743" t="str">
            <v>B&amp;D Fabrication</v>
          </cell>
          <cell r="G743">
            <v>1</v>
          </cell>
          <cell r="H743" t="str">
            <v>Bend Doors-bed fab</v>
          </cell>
          <cell r="I743" t="str">
            <v>VOID</v>
          </cell>
          <cell r="J743" t="str">
            <v>Mike Howley</v>
          </cell>
          <cell r="K743" t="str">
            <v>Ed</v>
          </cell>
          <cell r="L743"/>
        </row>
        <row r="744">
          <cell r="D744">
            <v>4657</v>
          </cell>
          <cell r="E744">
            <v>41520</v>
          </cell>
          <cell r="F744" t="str">
            <v>B&amp;D Fabrication</v>
          </cell>
          <cell r="G744">
            <v>1</v>
          </cell>
          <cell r="H744" t="str">
            <v>EZ Joist</v>
          </cell>
          <cell r="I744" t="str">
            <v>N/A</v>
          </cell>
          <cell r="J744" t="str">
            <v>Mike Howley</v>
          </cell>
          <cell r="K744" t="str">
            <v>Ed</v>
          </cell>
          <cell r="L744"/>
        </row>
        <row r="745">
          <cell r="D745">
            <v>4658</v>
          </cell>
          <cell r="E745">
            <v>41521</v>
          </cell>
          <cell r="F745" t="str">
            <v>Freeport Henderson-Mine</v>
          </cell>
          <cell r="G745">
            <v>2</v>
          </cell>
          <cell r="H745" t="str">
            <v>Orepass Cover 8'7" x 8'7"</v>
          </cell>
          <cell r="I745">
            <v>4500522338</v>
          </cell>
          <cell r="J745" t="str">
            <v>Rickie Henrickson</v>
          </cell>
          <cell r="K745" t="str">
            <v>Chris</v>
          </cell>
          <cell r="L745"/>
        </row>
        <row r="746">
          <cell r="D746">
            <v>4659</v>
          </cell>
          <cell r="E746">
            <v>41521</v>
          </cell>
          <cell r="F746" t="str">
            <v>Metso Minerals Industries Inc</v>
          </cell>
          <cell r="G746">
            <v>1</v>
          </cell>
          <cell r="H746" t="str">
            <v>Overflow Return</v>
          </cell>
          <cell r="I746">
            <v>9263</v>
          </cell>
          <cell r="J746"/>
          <cell r="K746" t="str">
            <v>Ed</v>
          </cell>
          <cell r="L746"/>
        </row>
        <row r="747">
          <cell r="D747">
            <v>4660</v>
          </cell>
          <cell r="E747">
            <v>41522</v>
          </cell>
          <cell r="F747" t="str">
            <v>Lhoist-City of Industry Plant</v>
          </cell>
          <cell r="G747">
            <v>1</v>
          </cell>
          <cell r="H747" t="str">
            <v>Shut down</v>
          </cell>
          <cell r="I747">
            <v>3000019127</v>
          </cell>
          <cell r="J747"/>
          <cell r="K747" t="str">
            <v>Chris</v>
          </cell>
          <cell r="L747">
            <v>41533</v>
          </cell>
        </row>
        <row r="748">
          <cell r="D748">
            <v>4661</v>
          </cell>
          <cell r="E748">
            <v>41522</v>
          </cell>
          <cell r="F748" t="str">
            <v>Piping Alloys</v>
          </cell>
          <cell r="G748">
            <v>1</v>
          </cell>
          <cell r="H748" t="str">
            <v>SS Shelf</v>
          </cell>
          <cell r="I748" t="str">
            <v>4317-DA</v>
          </cell>
          <cell r="J748"/>
          <cell r="K748" t="str">
            <v>Ed</v>
          </cell>
          <cell r="L748"/>
        </row>
        <row r="749">
          <cell r="D749">
            <v>4662</v>
          </cell>
          <cell r="E749">
            <v>41522</v>
          </cell>
          <cell r="F749" t="str">
            <v>Nestle Purina-Flagstaff</v>
          </cell>
          <cell r="G749">
            <v>1</v>
          </cell>
          <cell r="H749" t="str">
            <v>Mill Leg Explosion Mechanical Install</v>
          </cell>
          <cell r="I749" t="str">
            <v>F3720</v>
          </cell>
          <cell r="J749"/>
          <cell r="K749" t="str">
            <v>Dan</v>
          </cell>
          <cell r="L749"/>
        </row>
        <row r="750">
          <cell r="D750">
            <v>4663</v>
          </cell>
          <cell r="E750">
            <v>41523</v>
          </cell>
          <cell r="F750" t="str">
            <v>Metso Minerals Industries Inc</v>
          </cell>
          <cell r="G750">
            <v>100</v>
          </cell>
          <cell r="H750" t="str">
            <v>1/4" Washers</v>
          </cell>
          <cell r="I750">
            <v>279</v>
          </cell>
          <cell r="J750"/>
          <cell r="K750" t="str">
            <v>Ed</v>
          </cell>
          <cell r="L750"/>
        </row>
        <row r="751">
          <cell r="D751">
            <v>4664</v>
          </cell>
          <cell r="E751">
            <v>41523</v>
          </cell>
          <cell r="F751" t="str">
            <v>S&amp;B Trailers</v>
          </cell>
          <cell r="G751">
            <v>1</v>
          </cell>
          <cell r="H751" t="str">
            <v>Roll 30 Channels And 30 flatbars</v>
          </cell>
          <cell r="I751" t="str">
            <v>N/A</v>
          </cell>
          <cell r="J751"/>
          <cell r="K751" t="str">
            <v>Scott</v>
          </cell>
          <cell r="L751"/>
        </row>
        <row r="752">
          <cell r="D752">
            <v>4665</v>
          </cell>
          <cell r="E752">
            <v>41526</v>
          </cell>
          <cell r="F752" t="str">
            <v>Durus Industrial</v>
          </cell>
          <cell r="G752">
            <v>1</v>
          </cell>
          <cell r="H752" t="str">
            <v>Asarco Ray 220-CV-06 Discharge Chute</v>
          </cell>
          <cell r="I752">
            <v>2883</v>
          </cell>
          <cell r="J752"/>
          <cell r="K752" t="str">
            <v>Chris</v>
          </cell>
          <cell r="L752"/>
        </row>
        <row r="753">
          <cell r="D753">
            <v>4666</v>
          </cell>
          <cell r="E753">
            <v>41526</v>
          </cell>
          <cell r="F753" t="str">
            <v>Metso Minerals Industries Inc</v>
          </cell>
          <cell r="G753">
            <v>50</v>
          </cell>
          <cell r="H753" t="str">
            <v>1/4" SS Washers, 1.75"OD, .563 ID</v>
          </cell>
          <cell r="I753">
            <v>9309</v>
          </cell>
          <cell r="J753"/>
          <cell r="K753" t="str">
            <v>Ed</v>
          </cell>
          <cell r="L753"/>
        </row>
        <row r="754">
          <cell r="D754">
            <v>4667</v>
          </cell>
          <cell r="E754">
            <v>41528</v>
          </cell>
          <cell r="F754" t="str">
            <v>Durus Industrial</v>
          </cell>
          <cell r="G754">
            <v>4</v>
          </cell>
          <cell r="H754" t="str">
            <v>Re-work 100 UHMW Blocks</v>
          </cell>
          <cell r="I754">
            <v>81613</v>
          </cell>
          <cell r="J754"/>
          <cell r="K754" t="str">
            <v>Ed</v>
          </cell>
          <cell r="L754"/>
        </row>
        <row r="755">
          <cell r="D755">
            <v>4668</v>
          </cell>
          <cell r="E755">
            <v>41527</v>
          </cell>
          <cell r="F755" t="str">
            <v>SRMG</v>
          </cell>
          <cell r="G755">
            <v>1</v>
          </cell>
          <cell r="H755" t="str">
            <v>Rebuild Burner Pipe 2</v>
          </cell>
          <cell r="I755">
            <v>93706</v>
          </cell>
          <cell r="J755" t="str">
            <v>Bill Ayres</v>
          </cell>
          <cell r="K755" t="str">
            <v>Dan</v>
          </cell>
          <cell r="L755"/>
        </row>
        <row r="756">
          <cell r="D756">
            <v>4669</v>
          </cell>
          <cell r="E756">
            <v>41528</v>
          </cell>
          <cell r="F756" t="str">
            <v>Durus Industrial</v>
          </cell>
          <cell r="G756">
            <v>2</v>
          </cell>
          <cell r="H756" t="str">
            <v>burn and machine 22" rings</v>
          </cell>
          <cell r="I756">
            <v>2352</v>
          </cell>
          <cell r="J756" t="str">
            <v>Patrick Nabet</v>
          </cell>
          <cell r="K756" t="str">
            <v>Ed</v>
          </cell>
          <cell r="L756"/>
        </row>
        <row r="757">
          <cell r="D757">
            <v>4670</v>
          </cell>
          <cell r="E757">
            <v>41529</v>
          </cell>
          <cell r="F757" t="str">
            <v>Metso Minerals Industries Inc</v>
          </cell>
          <cell r="G757">
            <v>24</v>
          </cell>
          <cell r="H757" t="str">
            <v>3/4" Washers (Special Dimensions)</v>
          </cell>
          <cell r="I757">
            <v>9422</v>
          </cell>
          <cell r="J757"/>
          <cell r="K757" t="str">
            <v>Ed</v>
          </cell>
          <cell r="L757"/>
        </row>
        <row r="758">
          <cell r="D758">
            <v>4671</v>
          </cell>
          <cell r="E758">
            <v>41529</v>
          </cell>
          <cell r="F758" t="str">
            <v>Freeport Henderson-Mine</v>
          </cell>
          <cell r="G758">
            <v>1</v>
          </cell>
          <cell r="H758" t="str">
            <v>C-frame lifting device</v>
          </cell>
          <cell r="I758">
            <v>4500529125</v>
          </cell>
          <cell r="J758" t="str">
            <v>Kenn Lee</v>
          </cell>
          <cell r="K758" t="str">
            <v>Chris</v>
          </cell>
          <cell r="L758">
            <v>41562</v>
          </cell>
        </row>
        <row r="759">
          <cell r="D759">
            <v>4672</v>
          </cell>
          <cell r="E759">
            <v>41530</v>
          </cell>
          <cell r="F759" t="str">
            <v>Metso Minerals Industries Inc</v>
          </cell>
          <cell r="G759">
            <v>1</v>
          </cell>
          <cell r="H759" t="str">
            <v>10 GA SS Shim #1 Regrind Mill</v>
          </cell>
          <cell r="I759">
            <v>9343</v>
          </cell>
          <cell r="J759"/>
          <cell r="K759" t="str">
            <v>Ed</v>
          </cell>
          <cell r="L759"/>
        </row>
        <row r="760">
          <cell r="D760">
            <v>4673</v>
          </cell>
          <cell r="E760">
            <v>41533</v>
          </cell>
          <cell r="F760" t="str">
            <v>Nestle Purina-Flagstaff</v>
          </cell>
          <cell r="G760">
            <v>1</v>
          </cell>
          <cell r="H760" t="str">
            <v>Counter 4 &amp; 5 Shelf</v>
          </cell>
          <cell r="I760" t="str">
            <v>F3735</v>
          </cell>
          <cell r="J760"/>
          <cell r="K760" t="str">
            <v>Howard</v>
          </cell>
          <cell r="L760">
            <v>41589</v>
          </cell>
        </row>
        <row r="761">
          <cell r="D761">
            <v>4674</v>
          </cell>
          <cell r="E761">
            <v>41533</v>
          </cell>
          <cell r="F761" t="str">
            <v>Nestle Purina-Flagstaff</v>
          </cell>
          <cell r="G761">
            <v>1</v>
          </cell>
          <cell r="H761" t="str">
            <v>R&amp;I Cooling Tower for Roofers Access</v>
          </cell>
          <cell r="I761" t="str">
            <v>F3733</v>
          </cell>
          <cell r="J761"/>
          <cell r="K761" t="str">
            <v>Howard</v>
          </cell>
          <cell r="L761">
            <v>41543</v>
          </cell>
        </row>
        <row r="762">
          <cell r="D762">
            <v>4675</v>
          </cell>
          <cell r="E762">
            <v>41534</v>
          </cell>
          <cell r="F762" t="str">
            <v>EDM Express, Inc.</v>
          </cell>
          <cell r="G762">
            <v>16</v>
          </cell>
          <cell r="H762" t="str">
            <v>Waterjet AR400 Plates</v>
          </cell>
          <cell r="I762" t="str">
            <v>N/A</v>
          </cell>
          <cell r="J762" t="str">
            <v>Joe Jackson</v>
          </cell>
          <cell r="K762" t="str">
            <v>Ed</v>
          </cell>
          <cell r="L762"/>
        </row>
        <row r="763">
          <cell r="D763">
            <v>4676</v>
          </cell>
          <cell r="E763">
            <v>41536</v>
          </cell>
          <cell r="F763" t="str">
            <v>Durus Industrial</v>
          </cell>
          <cell r="G763">
            <v>1</v>
          </cell>
          <cell r="H763" t="str">
            <v>3/8" SS Template</v>
          </cell>
          <cell r="I763">
            <v>2393</v>
          </cell>
          <cell r="J763" t="str">
            <v>Patrick Nabet</v>
          </cell>
          <cell r="K763" t="str">
            <v>Ed</v>
          </cell>
          <cell r="L763"/>
        </row>
        <row r="764">
          <cell r="D764">
            <v>4677</v>
          </cell>
          <cell r="E764">
            <v>41540</v>
          </cell>
          <cell r="F764" t="str">
            <v>SRMG</v>
          </cell>
          <cell r="G764">
            <v>1</v>
          </cell>
          <cell r="H764" t="str">
            <v>Metallurgy Test Bearing Material and build 4 Bushings</v>
          </cell>
          <cell r="I764">
            <v>85720</v>
          </cell>
          <cell r="J764" t="str">
            <v>Don Hammond</v>
          </cell>
          <cell r="K764" t="str">
            <v xml:space="preserve">Don  </v>
          </cell>
          <cell r="L764">
            <v>41557</v>
          </cell>
        </row>
        <row r="765">
          <cell r="D765">
            <v>4678</v>
          </cell>
          <cell r="E765">
            <v>41540</v>
          </cell>
          <cell r="F765" t="str">
            <v>Metso Minerals Industries Inc</v>
          </cell>
          <cell r="G765">
            <v>1</v>
          </cell>
          <cell r="H765" t="str">
            <v>(18).25"304 Washers-(20).313" 304 Washers</v>
          </cell>
          <cell r="I765">
            <v>9401</v>
          </cell>
          <cell r="J765" t="str">
            <v>Roger Karseboom</v>
          </cell>
          <cell r="K765" t="str">
            <v>Ed</v>
          </cell>
          <cell r="L765"/>
        </row>
        <row r="766">
          <cell r="D766">
            <v>4679</v>
          </cell>
          <cell r="E766">
            <v>41541</v>
          </cell>
          <cell r="F766" t="str">
            <v>OPTCO Painting</v>
          </cell>
          <cell r="G766">
            <v>2</v>
          </cell>
          <cell r="H766" t="str">
            <v>Paint Hoppers</v>
          </cell>
          <cell r="I766" t="str">
            <v>N/A</v>
          </cell>
          <cell r="J766"/>
          <cell r="K766" t="str">
            <v>Ed</v>
          </cell>
          <cell r="L766"/>
        </row>
        <row r="767">
          <cell r="D767">
            <v>4680</v>
          </cell>
          <cell r="E767">
            <v>41541</v>
          </cell>
          <cell r="F767" t="str">
            <v>Metso Minerals Industries Inc</v>
          </cell>
          <cell r="G767">
            <v>1</v>
          </cell>
          <cell r="H767" t="str">
            <v>WaterJet Depth Gage</v>
          </cell>
          <cell r="I767">
            <v>9409</v>
          </cell>
          <cell r="J767" t="str">
            <v>Roger Karseboom</v>
          </cell>
          <cell r="K767" t="str">
            <v>Ed</v>
          </cell>
          <cell r="L767"/>
        </row>
        <row r="768">
          <cell r="D768">
            <v>4682</v>
          </cell>
          <cell r="E768">
            <v>41541</v>
          </cell>
          <cell r="F768" t="str">
            <v>Lehigh-Tehachapi Plant</v>
          </cell>
          <cell r="G768">
            <v>1</v>
          </cell>
          <cell r="H768" t="str">
            <v>Weld Raw Mill Table</v>
          </cell>
          <cell r="I768">
            <v>4500543143</v>
          </cell>
          <cell r="J768"/>
          <cell r="K768" t="str">
            <v>Chris</v>
          </cell>
          <cell r="L768">
            <v>41547</v>
          </cell>
        </row>
        <row r="769">
          <cell r="D769">
            <v>4683</v>
          </cell>
          <cell r="E769">
            <v>41542</v>
          </cell>
          <cell r="F769" t="str">
            <v>Freeport Henderson-Mine</v>
          </cell>
          <cell r="G769">
            <v>1</v>
          </cell>
          <cell r="H769" t="str">
            <v>Flotation Cell #1 Prints</v>
          </cell>
          <cell r="I769">
            <v>3111130288</v>
          </cell>
          <cell r="J769" t="str">
            <v>Brydie Cummings</v>
          </cell>
          <cell r="K769" t="str">
            <v>Scott</v>
          </cell>
          <cell r="L769"/>
        </row>
        <row r="770">
          <cell r="D770">
            <v>4684</v>
          </cell>
          <cell r="E770">
            <v>41543</v>
          </cell>
          <cell r="F770" t="str">
            <v>Nestle Purina-Flagstaff</v>
          </cell>
          <cell r="G770">
            <v>1</v>
          </cell>
          <cell r="H770" t="str">
            <v>Aluminum Discharge Chute</v>
          </cell>
          <cell r="I770">
            <v>4544825786</v>
          </cell>
          <cell r="J770"/>
          <cell r="K770" t="str">
            <v>Dan</v>
          </cell>
          <cell r="L770">
            <v>41591</v>
          </cell>
        </row>
        <row r="771">
          <cell r="D771">
            <v>4686</v>
          </cell>
          <cell r="E771">
            <v>41544</v>
          </cell>
          <cell r="F771" t="str">
            <v>SRMG</v>
          </cell>
          <cell r="G771">
            <v>1</v>
          </cell>
          <cell r="H771" t="str">
            <v>Fab 4 Bushings + Shipping and Handling</v>
          </cell>
          <cell r="I771">
            <v>85720</v>
          </cell>
          <cell r="J771" t="str">
            <v>N/A</v>
          </cell>
          <cell r="K771" t="str">
            <v>Dan</v>
          </cell>
          <cell r="L771">
            <v>41575</v>
          </cell>
        </row>
        <row r="772">
          <cell r="D772">
            <v>4687</v>
          </cell>
          <cell r="E772">
            <v>41544</v>
          </cell>
          <cell r="F772" t="str">
            <v>L&amp;H Industrial</v>
          </cell>
          <cell r="G772" t="str">
            <v>LIST</v>
          </cell>
          <cell r="H772" t="str">
            <v>Rings 102-5/8 OD, 94-5/8 ID</v>
          </cell>
          <cell r="I772" t="str">
            <v>P158684</v>
          </cell>
          <cell r="J772" t="str">
            <v>Nicole DeBusk</v>
          </cell>
          <cell r="K772" t="str">
            <v>Ed</v>
          </cell>
          <cell r="L772"/>
        </row>
        <row r="773">
          <cell r="D773">
            <v>4688</v>
          </cell>
          <cell r="E773">
            <v>41547</v>
          </cell>
          <cell r="F773" t="str">
            <v xml:space="preserve">Lhoist-Nelson Plant </v>
          </cell>
          <cell r="G773">
            <v>1</v>
          </cell>
          <cell r="H773" t="str">
            <v>Plant Shutdown-Coolers/Preheat</v>
          </cell>
          <cell r="I773">
            <v>1501473918</v>
          </cell>
          <cell r="J773" t="str">
            <v>Lance Hinkley</v>
          </cell>
          <cell r="K773" t="str">
            <v>Chris</v>
          </cell>
          <cell r="L773">
            <v>41547</v>
          </cell>
        </row>
        <row r="774">
          <cell r="D774">
            <v>4689</v>
          </cell>
          <cell r="E774">
            <v>41548</v>
          </cell>
          <cell r="F774" t="str">
            <v>Quadna</v>
          </cell>
          <cell r="G774">
            <v>1</v>
          </cell>
          <cell r="H774" t="str">
            <v>Pump Shaft Guard</v>
          </cell>
          <cell r="I774">
            <v>2941832</v>
          </cell>
          <cell r="J774" t="str">
            <v xml:space="preserve">Michael Marquez </v>
          </cell>
          <cell r="K774" t="str">
            <v xml:space="preserve">Don  </v>
          </cell>
          <cell r="L774">
            <v>41551</v>
          </cell>
        </row>
        <row r="775">
          <cell r="D775">
            <v>4690</v>
          </cell>
          <cell r="E775">
            <v>41549</v>
          </cell>
          <cell r="F775" t="str">
            <v>Durus Industrial</v>
          </cell>
          <cell r="G775">
            <v>200</v>
          </cell>
          <cell r="H775" t="str">
            <v>2.5 x 2.5 x 3/8 Plates WILL CALL</v>
          </cell>
          <cell r="I775">
            <v>2421</v>
          </cell>
          <cell r="J775" t="str">
            <v>Patrick Nabet</v>
          </cell>
          <cell r="K775" t="str">
            <v xml:space="preserve">Don  </v>
          </cell>
          <cell r="L775"/>
        </row>
        <row r="776">
          <cell r="D776">
            <v>4691</v>
          </cell>
          <cell r="E776">
            <v>41550</v>
          </cell>
          <cell r="F776" t="str">
            <v>Metso Minerals Industries Inc</v>
          </cell>
          <cell r="G776">
            <v>3</v>
          </cell>
          <cell r="H776" t="str">
            <v>Triangle Level Plates</v>
          </cell>
          <cell r="I776">
            <v>9479</v>
          </cell>
          <cell r="J776" t="str">
            <v>Roger Karseboom</v>
          </cell>
          <cell r="K776" t="str">
            <v xml:space="preserve">Don  </v>
          </cell>
          <cell r="L776">
            <v>41551</v>
          </cell>
        </row>
        <row r="777">
          <cell r="D777">
            <v>4692</v>
          </cell>
          <cell r="E777">
            <v>41399</v>
          </cell>
          <cell r="F777" t="str">
            <v>Honeywell</v>
          </cell>
          <cell r="G777">
            <v>1</v>
          </cell>
          <cell r="H777" t="str">
            <v>QUOTE - Turbine Filtration System</v>
          </cell>
          <cell r="I777" t="str">
            <v>QUOTE</v>
          </cell>
          <cell r="J777" t="str">
            <v>Will Baker</v>
          </cell>
          <cell r="K777" t="str">
            <v xml:space="preserve">Don </v>
          </cell>
          <cell r="L777"/>
        </row>
        <row r="778">
          <cell r="D778">
            <v>4693</v>
          </cell>
          <cell r="E778">
            <v>41551</v>
          </cell>
          <cell r="F778" t="str">
            <v>Metso Minerals Industries Inc</v>
          </cell>
          <cell r="G778">
            <v>2</v>
          </cell>
          <cell r="H778" t="str">
            <v>Edge Ring w/ (4) Guide Pin Assy and (6) Angle Brackets</v>
          </cell>
          <cell r="I778">
            <v>4500959093</v>
          </cell>
          <cell r="J778" t="str">
            <v>Roger Karseboom</v>
          </cell>
          <cell r="K778" t="str">
            <v xml:space="preserve">Don </v>
          </cell>
          <cell r="L778">
            <v>41578</v>
          </cell>
        </row>
        <row r="779">
          <cell r="D779">
            <v>4694</v>
          </cell>
          <cell r="E779">
            <v>41551</v>
          </cell>
          <cell r="F779" t="str">
            <v>Metso Minerals Industries Inc</v>
          </cell>
          <cell r="G779">
            <v>12</v>
          </cell>
          <cell r="H779" t="str">
            <v>Glue Plate Edge Block Fixture (6) Glue Plate Flange Fixture</v>
          </cell>
          <cell r="I779">
            <v>4500959095</v>
          </cell>
          <cell r="J779" t="str">
            <v>Roger Karseboom</v>
          </cell>
          <cell r="K779" t="str">
            <v>Howard</v>
          </cell>
          <cell r="L779">
            <v>41578</v>
          </cell>
        </row>
        <row r="780">
          <cell r="D780">
            <v>4695</v>
          </cell>
          <cell r="E780">
            <v>41551</v>
          </cell>
          <cell r="F780" t="str">
            <v>Metso Minerals Industries Inc</v>
          </cell>
          <cell r="G780">
            <v>1</v>
          </cell>
          <cell r="H780" t="str">
            <v>Lift Assembly Bearing, Bushing HRC</v>
          </cell>
          <cell r="I780">
            <v>4500959098</v>
          </cell>
          <cell r="J780" t="str">
            <v>Roger Karseboom</v>
          </cell>
          <cell r="K780" t="str">
            <v>Howard</v>
          </cell>
          <cell r="L780">
            <v>41578</v>
          </cell>
        </row>
        <row r="781">
          <cell r="D781">
            <v>4696</v>
          </cell>
          <cell r="E781">
            <v>41551</v>
          </cell>
          <cell r="F781" t="str">
            <v>SRMG</v>
          </cell>
          <cell r="G781">
            <v>1</v>
          </cell>
          <cell r="H781" t="str">
            <v>DC Piping for DC-352</v>
          </cell>
          <cell r="I781">
            <v>84668</v>
          </cell>
          <cell r="J781" t="str">
            <v>Don Hammond</v>
          </cell>
          <cell r="K781" t="str">
            <v>Dan</v>
          </cell>
          <cell r="L781">
            <v>41548</v>
          </cell>
        </row>
        <row r="782">
          <cell r="D782">
            <v>4696.4696999999996</v>
          </cell>
          <cell r="E782">
            <v>41551</v>
          </cell>
          <cell r="F782" t="str">
            <v>SRMG</v>
          </cell>
          <cell r="G782">
            <v>1</v>
          </cell>
          <cell r="H782" t="str">
            <v>Clean-out Doors</v>
          </cell>
          <cell r="I782" t="str">
            <v>VOID</v>
          </cell>
          <cell r="J782" t="str">
            <v>Don Hammond</v>
          </cell>
          <cell r="K782" t="str">
            <v>Dan</v>
          </cell>
          <cell r="L782"/>
        </row>
        <row r="783">
          <cell r="D783">
            <v>4698</v>
          </cell>
          <cell r="E783">
            <v>41551</v>
          </cell>
          <cell r="F783" t="str">
            <v>Lehigh-Union Bridge Plant</v>
          </cell>
          <cell r="G783">
            <v>1</v>
          </cell>
          <cell r="H783" t="str">
            <v xml:space="preserve">Valve, Rotary; Sluice </v>
          </cell>
          <cell r="I783">
            <v>4500543673</v>
          </cell>
          <cell r="J783" t="str">
            <v>Willie Sims</v>
          </cell>
          <cell r="K783" t="str">
            <v>Scott</v>
          </cell>
          <cell r="L783">
            <v>41641</v>
          </cell>
        </row>
        <row r="784">
          <cell r="D784">
            <v>4699</v>
          </cell>
          <cell r="E784">
            <v>41551</v>
          </cell>
          <cell r="F784" t="str">
            <v xml:space="preserve">Lhoist-Apex Plant </v>
          </cell>
          <cell r="G784">
            <v>1</v>
          </cell>
          <cell r="H784" t="str">
            <v>K3 Platforms and Ram Guards</v>
          </cell>
          <cell r="I784">
            <v>3000019982</v>
          </cell>
          <cell r="J784" t="str">
            <v>Lance Hinkley</v>
          </cell>
          <cell r="K784" t="str">
            <v>Chris</v>
          </cell>
          <cell r="L784">
            <v>41568</v>
          </cell>
        </row>
        <row r="785">
          <cell r="D785">
            <v>4700</v>
          </cell>
          <cell r="E785">
            <v>41551</v>
          </cell>
          <cell r="F785" t="str">
            <v>Freeport Henderson-Mine</v>
          </cell>
          <cell r="G785">
            <v>2</v>
          </cell>
          <cell r="H785" t="str">
            <v>Orepass Cover 8'7" x 8'7" DWG 8-4-1008</v>
          </cell>
          <cell r="I785">
            <v>4500544654</v>
          </cell>
          <cell r="J785" t="str">
            <v>Kenn Lee</v>
          </cell>
          <cell r="K785" t="str">
            <v>Chris</v>
          </cell>
          <cell r="L785">
            <v>41585</v>
          </cell>
        </row>
        <row r="786">
          <cell r="D786">
            <v>4701</v>
          </cell>
          <cell r="E786">
            <v>41551</v>
          </cell>
          <cell r="F786" t="str">
            <v>Metso Minerals Industries Inc</v>
          </cell>
          <cell r="G786">
            <v>1</v>
          </cell>
          <cell r="H786" t="str">
            <v>Misc Washers</v>
          </cell>
          <cell r="I786">
            <v>4500959101</v>
          </cell>
          <cell r="J786" t="str">
            <v>Roger Karseboom</v>
          </cell>
          <cell r="K786" t="str">
            <v>Howard</v>
          </cell>
          <cell r="L786">
            <v>41556</v>
          </cell>
        </row>
        <row r="787">
          <cell r="D787">
            <v>4702</v>
          </cell>
          <cell r="E787">
            <v>41551</v>
          </cell>
          <cell r="F787" t="str">
            <v>VOID</v>
          </cell>
          <cell r="G787">
            <v>1</v>
          </cell>
          <cell r="H787" t="str">
            <v>VOID</v>
          </cell>
          <cell r="I787" t="str">
            <v>VOID</v>
          </cell>
          <cell r="J787" t="str">
            <v>N/A</v>
          </cell>
          <cell r="K787" t="str">
            <v>VOID</v>
          </cell>
          <cell r="L787" t="str">
            <v>VOID</v>
          </cell>
        </row>
        <row r="788">
          <cell r="D788">
            <v>4703</v>
          </cell>
          <cell r="E788">
            <v>41551</v>
          </cell>
          <cell r="F788" t="str">
            <v>EDM Express, Inc.</v>
          </cell>
          <cell r="G788">
            <v>2</v>
          </cell>
          <cell r="H788" t="str">
            <v>Gage plus 10 - Ship with center drops</v>
          </cell>
          <cell r="I788" t="str">
            <v>N/A</v>
          </cell>
          <cell r="J788" t="str">
            <v>Joe Jackson</v>
          </cell>
          <cell r="K788" t="str">
            <v>Ed</v>
          </cell>
          <cell r="L788">
            <v>41557</v>
          </cell>
        </row>
        <row r="789">
          <cell r="D789">
            <v>4705</v>
          </cell>
          <cell r="E789">
            <v>41554</v>
          </cell>
          <cell r="F789" t="str">
            <v>Nestle Purina-Flagstaff</v>
          </cell>
          <cell r="G789">
            <v>1</v>
          </cell>
          <cell r="H789" t="str">
            <v>Universal Covers- Stainless Ends</v>
          </cell>
          <cell r="I789" t="str">
            <v>QUOTE</v>
          </cell>
          <cell r="J789" t="str">
            <v>Chad Girvin</v>
          </cell>
          <cell r="K789" t="str">
            <v xml:space="preserve">Don </v>
          </cell>
          <cell r="L789"/>
        </row>
        <row r="790">
          <cell r="D790">
            <v>4706</v>
          </cell>
          <cell r="E790">
            <v>41554</v>
          </cell>
          <cell r="F790" t="str">
            <v>SRMG</v>
          </cell>
          <cell r="G790">
            <v>1</v>
          </cell>
          <cell r="H790" t="str">
            <v>Rod Ends</v>
          </cell>
          <cell r="I790" t="str">
            <v>QUOTE</v>
          </cell>
          <cell r="J790"/>
          <cell r="K790" t="str">
            <v xml:space="preserve">Don </v>
          </cell>
          <cell r="L790"/>
        </row>
        <row r="791">
          <cell r="D791">
            <v>4707</v>
          </cell>
          <cell r="E791">
            <v>41554</v>
          </cell>
          <cell r="F791" t="str">
            <v>Freeport Henderson-Mine</v>
          </cell>
          <cell r="G791">
            <v>1</v>
          </cell>
          <cell r="H791" t="str">
            <v>Henderson Mine Settler Screen Bid</v>
          </cell>
          <cell r="I791" t="str">
            <v>QUOTE</v>
          </cell>
          <cell r="J791" t="str">
            <v>Clinton Bobo</v>
          </cell>
          <cell r="K791" t="str">
            <v xml:space="preserve">Don </v>
          </cell>
          <cell r="L791"/>
        </row>
        <row r="792">
          <cell r="D792">
            <v>4708</v>
          </cell>
          <cell r="E792">
            <v>41554</v>
          </cell>
          <cell r="F792" t="str">
            <v>Freeport Henderson-Mine</v>
          </cell>
          <cell r="G792">
            <v>1</v>
          </cell>
          <cell r="H792" t="str">
            <v>DD Guide Wheel</v>
          </cell>
          <cell r="I792" t="str">
            <v>VOID</v>
          </cell>
          <cell r="J792" t="str">
            <v>N/A</v>
          </cell>
          <cell r="K792" t="str">
            <v xml:space="preserve">Don </v>
          </cell>
          <cell r="L792" t="str">
            <v>VOID</v>
          </cell>
        </row>
        <row r="793">
          <cell r="D793">
            <v>4709</v>
          </cell>
          <cell r="E793">
            <v>41554</v>
          </cell>
          <cell r="F793" t="str">
            <v>Calportland</v>
          </cell>
          <cell r="G793">
            <v>1</v>
          </cell>
          <cell r="H793" t="str">
            <v>Burner Pipe</v>
          </cell>
          <cell r="I793" t="str">
            <v>QUOTE</v>
          </cell>
          <cell r="J793"/>
          <cell r="K793" t="str">
            <v xml:space="preserve">Don </v>
          </cell>
          <cell r="L793"/>
        </row>
        <row r="794">
          <cell r="D794">
            <v>4710</v>
          </cell>
          <cell r="E794">
            <v>41554</v>
          </cell>
          <cell r="F794" t="str">
            <v>Rema Tip Top</v>
          </cell>
          <cell r="G794">
            <v>1</v>
          </cell>
          <cell r="H794" t="str">
            <v>Head Chute for 36" Conveyor</v>
          </cell>
          <cell r="I794" t="str">
            <v>QUOTE</v>
          </cell>
          <cell r="J794" t="str">
            <v>Rick Baker</v>
          </cell>
          <cell r="K794" t="str">
            <v>Dan</v>
          </cell>
          <cell r="L794"/>
        </row>
        <row r="795">
          <cell r="D795">
            <v>4711</v>
          </cell>
          <cell r="E795">
            <v>41554</v>
          </cell>
          <cell r="F795" t="str">
            <v>Rema Tip Top</v>
          </cell>
          <cell r="G795">
            <v>1</v>
          </cell>
          <cell r="H795" t="str">
            <v>Stainless Steel Filter Chute</v>
          </cell>
          <cell r="I795" t="str">
            <v>QUOTE</v>
          </cell>
          <cell r="J795" t="str">
            <v>Rick Baker</v>
          </cell>
          <cell r="K795" t="str">
            <v>Dan</v>
          </cell>
          <cell r="L795"/>
        </row>
        <row r="796">
          <cell r="D796">
            <v>4712</v>
          </cell>
          <cell r="E796">
            <v>41555</v>
          </cell>
          <cell r="F796" t="str">
            <v>L&amp;H Industrial</v>
          </cell>
          <cell r="G796">
            <v>1</v>
          </cell>
          <cell r="H796" t="str">
            <v>86"ODx81"IDx5" Wide rings</v>
          </cell>
          <cell r="I796" t="str">
            <v>P158809</v>
          </cell>
          <cell r="J796" t="str">
            <v>Ashton Oakes</v>
          </cell>
          <cell r="K796" t="str">
            <v xml:space="preserve">Don </v>
          </cell>
          <cell r="L796">
            <v>41558</v>
          </cell>
        </row>
        <row r="797">
          <cell r="D797">
            <v>4713</v>
          </cell>
          <cell r="E797">
            <v>41555</v>
          </cell>
          <cell r="F797" t="str">
            <v>L&amp;H Industrial</v>
          </cell>
          <cell r="G797">
            <v>1</v>
          </cell>
          <cell r="H797" t="str">
            <v>Rings 102-5/8 OD, 94-5/8 ID</v>
          </cell>
          <cell r="I797" t="str">
            <v>P158809</v>
          </cell>
          <cell r="J797" t="str">
            <v>Ashton Oakes</v>
          </cell>
          <cell r="K797" t="str">
            <v>Ed</v>
          </cell>
          <cell r="L797">
            <v>41556</v>
          </cell>
        </row>
        <row r="798">
          <cell r="D798">
            <v>4714</v>
          </cell>
          <cell r="E798">
            <v>41557</v>
          </cell>
          <cell r="F798" t="str">
            <v>Metso Minerals Industries Inc</v>
          </cell>
          <cell r="G798">
            <v>1</v>
          </cell>
          <cell r="H798" t="str">
            <v>Ball Mill Cradle</v>
          </cell>
          <cell r="I798" t="str">
            <v>QUOTE</v>
          </cell>
          <cell r="J798"/>
          <cell r="K798" t="str">
            <v xml:space="preserve">Don </v>
          </cell>
          <cell r="L798"/>
        </row>
        <row r="799">
          <cell r="D799">
            <v>4715</v>
          </cell>
          <cell r="E799">
            <v>41562</v>
          </cell>
          <cell r="F799" t="str">
            <v>SRMG</v>
          </cell>
          <cell r="G799">
            <v>2</v>
          </cell>
          <cell r="H799" t="str">
            <v>Joint Rod (Rod End) #155826</v>
          </cell>
          <cell r="I799">
            <v>86500</v>
          </cell>
          <cell r="J799" t="str">
            <v>Gregg St.Clair</v>
          </cell>
          <cell r="K799" t="str">
            <v>Dan</v>
          </cell>
          <cell r="L799">
            <v>41639</v>
          </cell>
        </row>
        <row r="800">
          <cell r="D800">
            <v>4716</v>
          </cell>
          <cell r="E800">
            <v>41562</v>
          </cell>
          <cell r="F800" t="str">
            <v>Metso Minerals Industries Inc</v>
          </cell>
          <cell r="G800">
            <v>56</v>
          </cell>
          <cell r="H800" t="str">
            <v>3/4" Thick M56 Washers</v>
          </cell>
          <cell r="I800">
            <v>4500963515</v>
          </cell>
          <cell r="J800" t="str">
            <v>Kim McClendon</v>
          </cell>
          <cell r="K800" t="str">
            <v xml:space="preserve">Don </v>
          </cell>
          <cell r="L800">
            <v>41563</v>
          </cell>
        </row>
        <row r="801">
          <cell r="D801">
            <v>4717</v>
          </cell>
          <cell r="E801">
            <v>41599</v>
          </cell>
          <cell r="F801" t="str">
            <v>Metso Minerals Industries Inc</v>
          </cell>
          <cell r="G801">
            <v>4</v>
          </cell>
          <cell r="H801" t="str">
            <v>Shims - 2 of each 10193520 and 10193523</v>
          </cell>
          <cell r="I801">
            <v>4500962580</v>
          </cell>
          <cell r="J801" t="str">
            <v>Kim McClendon</v>
          </cell>
          <cell r="K801" t="str">
            <v xml:space="preserve">Don </v>
          </cell>
          <cell r="L801">
            <v>41607</v>
          </cell>
        </row>
        <row r="802">
          <cell r="D802">
            <v>4718</v>
          </cell>
          <cell r="E802">
            <v>41562</v>
          </cell>
          <cell r="F802" t="str">
            <v>Sign A Rama</v>
          </cell>
          <cell r="G802">
            <v>1</v>
          </cell>
          <cell r="H802" t="str">
            <v>Lot: 3) id-B2, 7) id-B3, 1) dy-A1 Signs</v>
          </cell>
          <cell r="I802" t="str">
            <v>QUOTE</v>
          </cell>
          <cell r="J802" t="str">
            <v>Sue Hale</v>
          </cell>
          <cell r="K802" t="str">
            <v xml:space="preserve">Don </v>
          </cell>
          <cell r="L802"/>
        </row>
        <row r="803">
          <cell r="D803">
            <v>4719</v>
          </cell>
          <cell r="E803">
            <v>41562</v>
          </cell>
          <cell r="F803" t="str">
            <v>SRMG</v>
          </cell>
          <cell r="G803">
            <v>4</v>
          </cell>
          <cell r="H803" t="str">
            <v>Joint Pins</v>
          </cell>
          <cell r="I803">
            <v>86786</v>
          </cell>
          <cell r="J803" t="str">
            <v>Lee Gorby</v>
          </cell>
          <cell r="K803" t="str">
            <v xml:space="preserve">Don </v>
          </cell>
          <cell r="L803">
            <v>41591</v>
          </cell>
        </row>
        <row r="804">
          <cell r="D804">
            <v>4720</v>
          </cell>
          <cell r="E804">
            <v>41563</v>
          </cell>
          <cell r="F804" t="str">
            <v>Metso Minerals Industries Inc</v>
          </cell>
          <cell r="G804">
            <v>1</v>
          </cell>
          <cell r="H804" t="str">
            <v>Guide Pin, Flange Fixture, Pin (1 of 2)</v>
          </cell>
          <cell r="I804">
            <v>4500962562</v>
          </cell>
          <cell r="J804" t="str">
            <v>Kim McClendon</v>
          </cell>
          <cell r="K804" t="str">
            <v xml:space="preserve">Don </v>
          </cell>
          <cell r="L804">
            <v>41577</v>
          </cell>
        </row>
        <row r="805">
          <cell r="D805">
            <v>4721</v>
          </cell>
          <cell r="E805">
            <v>41563</v>
          </cell>
          <cell r="F805" t="str">
            <v xml:space="preserve">Lhoist-Apex Plant </v>
          </cell>
          <cell r="G805">
            <v>1</v>
          </cell>
          <cell r="H805" t="str">
            <v>Supply and Install Fall Protection</v>
          </cell>
          <cell r="I805">
            <v>3000020406</v>
          </cell>
          <cell r="J805" t="str">
            <v>Lance Hinkley</v>
          </cell>
          <cell r="K805" t="str">
            <v>Chris</v>
          </cell>
          <cell r="L805">
            <v>41606</v>
          </cell>
        </row>
        <row r="806">
          <cell r="D806">
            <v>4722</v>
          </cell>
          <cell r="E806">
            <v>41563</v>
          </cell>
          <cell r="F806" t="str">
            <v xml:space="preserve">Lhoist-Apex Plant </v>
          </cell>
          <cell r="G806">
            <v>1</v>
          </cell>
          <cell r="H806" t="str">
            <v>Fab Diverter Chute/Install Conveyor</v>
          </cell>
          <cell r="I806">
            <v>3000020407</v>
          </cell>
          <cell r="J806" t="str">
            <v>Lance Hinkley</v>
          </cell>
          <cell r="K806" t="str">
            <v>Chris</v>
          </cell>
          <cell r="L806">
            <v>41579</v>
          </cell>
        </row>
        <row r="807">
          <cell r="D807">
            <v>4723</v>
          </cell>
          <cell r="E807">
            <v>41563</v>
          </cell>
          <cell r="F807" t="str">
            <v>Freedom Tools, LLC</v>
          </cell>
          <cell r="G807">
            <v>1</v>
          </cell>
          <cell r="H807" t="str">
            <v>EZ Beam Release Assembly-</v>
          </cell>
          <cell r="I807" t="str">
            <v>N/A</v>
          </cell>
          <cell r="J807" t="str">
            <v>Mike Howley</v>
          </cell>
          <cell r="K807" t="str">
            <v>Ed</v>
          </cell>
          <cell r="L807">
            <v>41565</v>
          </cell>
        </row>
        <row r="808">
          <cell r="D808">
            <v>4724</v>
          </cell>
          <cell r="E808">
            <v>41563</v>
          </cell>
          <cell r="F808" t="str">
            <v>Steel Unlimited, Inc.</v>
          </cell>
          <cell r="G808">
            <v>1</v>
          </cell>
          <cell r="H808" t="str">
            <v>Corrigated Conveyor Covers</v>
          </cell>
          <cell r="I808" t="str">
            <v>QUOTE</v>
          </cell>
          <cell r="J808" t="str">
            <v>Damian Budka</v>
          </cell>
          <cell r="K808" t="str">
            <v xml:space="preserve">Don </v>
          </cell>
          <cell r="L808"/>
        </row>
        <row r="809">
          <cell r="D809">
            <v>4725</v>
          </cell>
          <cell r="E809">
            <v>41563</v>
          </cell>
          <cell r="F809" t="str">
            <v>Metso Minerals Industries Inc</v>
          </cell>
          <cell r="G809">
            <v>1</v>
          </cell>
          <cell r="H809" t="str">
            <v>Misc. Pipes</v>
          </cell>
          <cell r="I809">
            <v>4500964664</v>
          </cell>
          <cell r="J809" t="str">
            <v>Roger Karseboom</v>
          </cell>
          <cell r="K809" t="str">
            <v>Ed</v>
          </cell>
          <cell r="L809">
            <v>41582</v>
          </cell>
        </row>
        <row r="810">
          <cell r="D810">
            <v>4726</v>
          </cell>
          <cell r="E810">
            <v>41564</v>
          </cell>
          <cell r="F810" t="str">
            <v>SRMG</v>
          </cell>
          <cell r="G810">
            <v>1</v>
          </cell>
          <cell r="H810" t="str">
            <v>Rebuild Raw Mill Assembly #2</v>
          </cell>
          <cell r="I810">
            <v>91377</v>
          </cell>
          <cell r="J810" t="str">
            <v>Don Hammond</v>
          </cell>
          <cell r="K810" t="str">
            <v>Dan</v>
          </cell>
          <cell r="L810">
            <v>41657</v>
          </cell>
        </row>
        <row r="811">
          <cell r="D811">
            <v>4727</v>
          </cell>
          <cell r="E811">
            <v>41564</v>
          </cell>
          <cell r="F811" t="str">
            <v>SRMG</v>
          </cell>
          <cell r="G811">
            <v>1</v>
          </cell>
          <cell r="H811" t="str">
            <v>Rebuild Raw Mill Assembly #5</v>
          </cell>
          <cell r="I811">
            <v>91378</v>
          </cell>
          <cell r="J811" t="str">
            <v>Don Hammond</v>
          </cell>
          <cell r="K811" t="str">
            <v>Dan</v>
          </cell>
          <cell r="L811"/>
        </row>
        <row r="812">
          <cell r="D812">
            <v>4728</v>
          </cell>
          <cell r="E812">
            <v>41564</v>
          </cell>
          <cell r="F812" t="str">
            <v>SRMG</v>
          </cell>
          <cell r="G812">
            <v>1</v>
          </cell>
          <cell r="H812" t="str">
            <v>Manuf. Cement Cooler-302</v>
          </cell>
          <cell r="I812" t="str">
            <v>QUOTE</v>
          </cell>
          <cell r="J812" t="str">
            <v>Don Hammond</v>
          </cell>
          <cell r="K812" t="str">
            <v>Dan</v>
          </cell>
          <cell r="L812"/>
        </row>
        <row r="813">
          <cell r="D813">
            <v>4729</v>
          </cell>
          <cell r="E813">
            <v>41564</v>
          </cell>
          <cell r="F813" t="str">
            <v>Metso Minerals Industries Inc</v>
          </cell>
          <cell r="G813">
            <v>1</v>
          </cell>
          <cell r="H813" t="str">
            <v>(4)Jack Stands (8)shims (2)Locking collars (2)Spool Pipes (4)Jacking Pipes</v>
          </cell>
          <cell r="I813">
            <v>4500965729</v>
          </cell>
          <cell r="J813" t="str">
            <v>Kim McClendon</v>
          </cell>
          <cell r="K813" t="str">
            <v>Ed</v>
          </cell>
          <cell r="L813">
            <v>41570</v>
          </cell>
        </row>
        <row r="814">
          <cell r="D814">
            <v>4730</v>
          </cell>
          <cell r="E814">
            <v>41568</v>
          </cell>
          <cell r="F814" t="str">
            <v>Metso Minerals Industries Inc</v>
          </cell>
          <cell r="G814">
            <v>1</v>
          </cell>
          <cell r="H814" t="str">
            <v>Jack stands, shims, collars, pipe spools</v>
          </cell>
          <cell r="I814">
            <v>4500966947</v>
          </cell>
          <cell r="J814" t="str">
            <v>Kim McClendon</v>
          </cell>
          <cell r="K814" t="str">
            <v>Ed</v>
          </cell>
          <cell r="L814"/>
        </row>
        <row r="815">
          <cell r="D815">
            <v>4731</v>
          </cell>
          <cell r="E815">
            <v>41568</v>
          </cell>
          <cell r="F815" t="str">
            <v>SRMG</v>
          </cell>
          <cell r="G815">
            <v>4</v>
          </cell>
          <cell r="H815" t="str">
            <v>bin 360 chute liners</v>
          </cell>
          <cell r="I815">
            <v>86797</v>
          </cell>
          <cell r="J815" t="str">
            <v>Rod Loehr</v>
          </cell>
          <cell r="K815" t="str">
            <v xml:space="preserve">Don </v>
          </cell>
          <cell r="L815">
            <v>41596</v>
          </cell>
        </row>
        <row r="816">
          <cell r="D816">
            <v>4732</v>
          </cell>
          <cell r="E816">
            <v>41568</v>
          </cell>
          <cell r="F816" t="str">
            <v>Durus Industrial</v>
          </cell>
          <cell r="G816">
            <v>1</v>
          </cell>
          <cell r="H816" t="str">
            <v>20 and 100 each plates - 6x8x3/8 w/ 4 holes in them</v>
          </cell>
          <cell r="I816" t="str">
            <v>QUOTE</v>
          </cell>
          <cell r="J816" t="str">
            <v>Eddie Messinger</v>
          </cell>
          <cell r="K816" t="str">
            <v xml:space="preserve">Don </v>
          </cell>
          <cell r="L816"/>
        </row>
        <row r="817">
          <cell r="D817">
            <v>4733</v>
          </cell>
          <cell r="E817">
            <v>41569</v>
          </cell>
          <cell r="F817" t="str">
            <v>Allied Machine Works</v>
          </cell>
          <cell r="G817">
            <v>32</v>
          </cell>
          <cell r="H817" t="str">
            <v>Burn AR400 Blades</v>
          </cell>
          <cell r="I817" t="str">
            <v>N/A</v>
          </cell>
          <cell r="J817" t="str">
            <v>Jack Bolinder</v>
          </cell>
          <cell r="K817" t="str">
            <v>Ed</v>
          </cell>
          <cell r="L817">
            <v>41570</v>
          </cell>
        </row>
        <row r="818">
          <cell r="D818">
            <v>4734</v>
          </cell>
          <cell r="E818">
            <v>41569</v>
          </cell>
          <cell r="F818" t="str">
            <v>SRMG</v>
          </cell>
          <cell r="G818" t="str">
            <v>LIST</v>
          </cell>
          <cell r="H818" t="str">
            <v>Lot 50) 5x5 and 100) 4x4 Bolt head protectors</v>
          </cell>
          <cell r="I818">
            <v>87130</v>
          </cell>
          <cell r="J818" t="str">
            <v>Gregg St.Clair</v>
          </cell>
          <cell r="K818" t="str">
            <v xml:space="preserve">Don </v>
          </cell>
          <cell r="L818">
            <v>41578</v>
          </cell>
        </row>
        <row r="819">
          <cell r="D819">
            <v>4735</v>
          </cell>
          <cell r="E819">
            <v>41569</v>
          </cell>
          <cell r="F819" t="str">
            <v>Lehigh-Tehachapi Plant</v>
          </cell>
          <cell r="G819">
            <v>1</v>
          </cell>
          <cell r="H819" t="str">
            <v>Lot Raw mill cone liners 3397-S1</v>
          </cell>
          <cell r="I819">
            <v>4500552401</v>
          </cell>
          <cell r="J819" t="str">
            <v>Karen Toorop</v>
          </cell>
          <cell r="K819" t="str">
            <v xml:space="preserve">Don </v>
          </cell>
          <cell r="L819">
            <v>41682</v>
          </cell>
        </row>
        <row r="820">
          <cell r="D820">
            <v>4736</v>
          </cell>
          <cell r="E820">
            <v>41570</v>
          </cell>
          <cell r="F820" t="str">
            <v>Motion Industries</v>
          </cell>
          <cell r="G820">
            <v>1</v>
          </cell>
          <cell r="H820" t="str">
            <v>Motor Stand</v>
          </cell>
          <cell r="I820" t="str">
            <v>AZ52-00035722</v>
          </cell>
          <cell r="J820" t="str">
            <v>Bob Lewis</v>
          </cell>
          <cell r="K820" t="str">
            <v xml:space="preserve">Don </v>
          </cell>
          <cell r="L820"/>
        </row>
        <row r="821">
          <cell r="D821">
            <v>4737</v>
          </cell>
          <cell r="E821">
            <v>41570</v>
          </cell>
          <cell r="F821" t="str">
            <v>SRMG</v>
          </cell>
          <cell r="G821">
            <v>1</v>
          </cell>
          <cell r="H821" t="str">
            <v>Hydraulic Hammer Bit</v>
          </cell>
          <cell r="I821" t="str">
            <v>QUOTE</v>
          </cell>
          <cell r="J821" t="str">
            <v>Gilbert Hernandez</v>
          </cell>
          <cell r="K821" t="str">
            <v xml:space="preserve">Don </v>
          </cell>
          <cell r="L821"/>
        </row>
        <row r="822">
          <cell r="D822">
            <v>4738</v>
          </cell>
          <cell r="E822">
            <v>41570</v>
          </cell>
          <cell r="F822" t="str">
            <v>Currier Construction</v>
          </cell>
          <cell r="G822">
            <v>1</v>
          </cell>
          <cell r="H822" t="str">
            <v>GMP1/ GMP2 Hand rails and grating</v>
          </cell>
          <cell r="I822" t="str">
            <v>QUOTE</v>
          </cell>
          <cell r="J822" t="str">
            <v>Mike Rivera</v>
          </cell>
          <cell r="K822" t="str">
            <v xml:space="preserve">Don </v>
          </cell>
          <cell r="L822"/>
        </row>
        <row r="823">
          <cell r="D823">
            <v>4739</v>
          </cell>
          <cell r="E823">
            <v>41570</v>
          </cell>
          <cell r="F823" t="str">
            <v>SRMG</v>
          </cell>
          <cell r="G823">
            <v>50</v>
          </cell>
          <cell r="H823" t="str">
            <v>Elevator Bucket</v>
          </cell>
          <cell r="I823">
            <v>86832</v>
          </cell>
          <cell r="J823" t="str">
            <v>Don Hammond</v>
          </cell>
          <cell r="K823" t="str">
            <v xml:space="preserve">Don </v>
          </cell>
          <cell r="L823">
            <v>41607</v>
          </cell>
        </row>
        <row r="824">
          <cell r="D824">
            <v>4740</v>
          </cell>
          <cell r="E824">
            <v>41571</v>
          </cell>
          <cell r="F824" t="str">
            <v>GCC</v>
          </cell>
          <cell r="G824">
            <v>1</v>
          </cell>
          <cell r="H824" t="str">
            <v>OK Mill Roll Assembly, roll #3 running in high Blane</v>
          </cell>
          <cell r="I824">
            <v>4900190262</v>
          </cell>
          <cell r="J824" t="str">
            <v>Dwayne Jenkins</v>
          </cell>
          <cell r="K824" t="str">
            <v>Dan</v>
          </cell>
          <cell r="L824">
            <v>41652</v>
          </cell>
        </row>
        <row r="825">
          <cell r="D825">
            <v>4741</v>
          </cell>
          <cell r="E825">
            <v>41571</v>
          </cell>
          <cell r="F825" t="str">
            <v>Metso Minerals Industries Inc</v>
          </cell>
          <cell r="G825">
            <v>2</v>
          </cell>
          <cell r="H825" t="str">
            <v>Burn Cheek Plates</v>
          </cell>
          <cell r="I825">
            <v>4500969383</v>
          </cell>
          <cell r="J825" t="str">
            <v>Roger Karseboom</v>
          </cell>
          <cell r="K825" t="str">
            <v>Dan</v>
          </cell>
          <cell r="L825">
            <v>41582</v>
          </cell>
        </row>
        <row r="826">
          <cell r="D826">
            <v>4742</v>
          </cell>
          <cell r="E826">
            <v>41571</v>
          </cell>
          <cell r="F826" t="str">
            <v>Metso Minerals Industries Inc</v>
          </cell>
          <cell r="G826">
            <v>2</v>
          </cell>
          <cell r="H826" t="str">
            <v>Glue Gauges</v>
          </cell>
          <cell r="I826">
            <v>4500970116</v>
          </cell>
          <cell r="J826" t="str">
            <v>Roger Karseboom</v>
          </cell>
          <cell r="K826" t="str">
            <v>Ed</v>
          </cell>
          <cell r="L826">
            <v>41582</v>
          </cell>
        </row>
        <row r="827">
          <cell r="D827">
            <v>4743</v>
          </cell>
          <cell r="E827">
            <v>41571</v>
          </cell>
          <cell r="F827" t="str">
            <v>Metso Minerals Industries Inc</v>
          </cell>
          <cell r="G827">
            <v>4</v>
          </cell>
          <cell r="H827" t="str">
            <v>Lifting Fixtures</v>
          </cell>
          <cell r="I827">
            <v>4500970114</v>
          </cell>
          <cell r="J827" t="str">
            <v>Roger Karseboom</v>
          </cell>
          <cell r="K827" t="str">
            <v>Ed</v>
          </cell>
          <cell r="L827">
            <v>41575</v>
          </cell>
        </row>
        <row r="828">
          <cell r="D828">
            <v>4744</v>
          </cell>
          <cell r="E828">
            <v>41572</v>
          </cell>
          <cell r="F828" t="str">
            <v>Nestle Purina-Flagstaff</v>
          </cell>
          <cell r="G828">
            <v>1</v>
          </cell>
          <cell r="H828" t="str">
            <v>Platform and Aluminum Chutes</v>
          </cell>
          <cell r="I828" t="str">
            <v>F3744</v>
          </cell>
          <cell r="J828" t="str">
            <v>John Cain</v>
          </cell>
          <cell r="K828" t="str">
            <v>Howard</v>
          </cell>
          <cell r="L828">
            <v>41586</v>
          </cell>
        </row>
        <row r="829">
          <cell r="D829">
            <v>4745</v>
          </cell>
          <cell r="E829">
            <v>41572</v>
          </cell>
          <cell r="F829" t="str">
            <v>Metso Minerals Industries Inc</v>
          </cell>
          <cell r="G829">
            <v>1</v>
          </cell>
          <cell r="H829" t="str">
            <v>Extension parts</v>
          </cell>
          <cell r="I829">
            <v>4500972574</v>
          </cell>
          <cell r="J829" t="str">
            <v>Roger Karseboom</v>
          </cell>
          <cell r="K829" t="str">
            <v>Ed</v>
          </cell>
          <cell r="L829">
            <v>41575</v>
          </cell>
        </row>
        <row r="830">
          <cell r="D830">
            <v>4746</v>
          </cell>
          <cell r="E830">
            <v>41572</v>
          </cell>
          <cell r="F830" t="str">
            <v>VOID</v>
          </cell>
          <cell r="G830" t="str">
            <v>V</v>
          </cell>
          <cell r="H830" t="str">
            <v>VOID</v>
          </cell>
          <cell r="I830" t="str">
            <v>VOID</v>
          </cell>
          <cell r="J830" t="str">
            <v>N/A</v>
          </cell>
          <cell r="K830" t="str">
            <v>N/A</v>
          </cell>
          <cell r="L830"/>
        </row>
        <row r="831">
          <cell r="D831">
            <v>4747</v>
          </cell>
          <cell r="E831">
            <v>41575</v>
          </cell>
          <cell r="F831" t="str">
            <v>Metso Minerals Industries Inc</v>
          </cell>
          <cell r="G831">
            <v>2</v>
          </cell>
          <cell r="H831" t="str">
            <v>Shim Sets</v>
          </cell>
          <cell r="I831">
            <v>4500972541</v>
          </cell>
          <cell r="J831" t="str">
            <v>Roger Karseboom</v>
          </cell>
          <cell r="K831" t="str">
            <v>Ed</v>
          </cell>
          <cell r="L831"/>
        </row>
        <row r="832">
          <cell r="D832">
            <v>4748</v>
          </cell>
          <cell r="E832">
            <v>41576</v>
          </cell>
          <cell r="F832" t="str">
            <v>Metso Minerals Industries Inc</v>
          </cell>
          <cell r="G832">
            <v>1</v>
          </cell>
          <cell r="H832" t="str">
            <v>Transporter lifting Pin</v>
          </cell>
          <cell r="I832">
            <v>4500974847</v>
          </cell>
          <cell r="J832" t="str">
            <v>Roger Karseboom</v>
          </cell>
          <cell r="K832" t="str">
            <v xml:space="preserve">Don </v>
          </cell>
          <cell r="L832"/>
        </row>
        <row r="833">
          <cell r="D833">
            <v>4749</v>
          </cell>
          <cell r="E833">
            <v>41576</v>
          </cell>
          <cell r="F833" t="str">
            <v>Metso Minerals Industries Inc</v>
          </cell>
          <cell r="G833">
            <v>1</v>
          </cell>
          <cell r="H833" t="str">
            <v>12) .12 thick shim, 36) .04 thick shims</v>
          </cell>
          <cell r="I833">
            <v>4500973944</v>
          </cell>
          <cell r="J833" t="str">
            <v>Roger Karseboom</v>
          </cell>
          <cell r="K833" t="str">
            <v xml:space="preserve">Don </v>
          </cell>
          <cell r="L833"/>
        </row>
        <row r="834">
          <cell r="D834">
            <v>4750</v>
          </cell>
          <cell r="E834">
            <v>41577</v>
          </cell>
          <cell r="F834" t="str">
            <v xml:space="preserve">Kloeckner Metals </v>
          </cell>
          <cell r="G834">
            <v>1</v>
          </cell>
          <cell r="H834" t="str">
            <v>Waterjet 5/16 Material</v>
          </cell>
          <cell r="I834" t="str">
            <v>QUOTE</v>
          </cell>
          <cell r="J834" t="str">
            <v>Taylor Paschal</v>
          </cell>
          <cell r="K834" t="str">
            <v>Ed</v>
          </cell>
          <cell r="L834"/>
        </row>
        <row r="835">
          <cell r="D835">
            <v>4751</v>
          </cell>
          <cell r="E835">
            <v>41577</v>
          </cell>
          <cell r="F835" t="str">
            <v>Allied Machine Works</v>
          </cell>
          <cell r="G835">
            <v>50</v>
          </cell>
          <cell r="H835" t="str">
            <v>5/16 Material Waterjet to Prints</v>
          </cell>
          <cell r="I835">
            <v>11715</v>
          </cell>
          <cell r="J835" t="str">
            <v>Jack Bolinder</v>
          </cell>
          <cell r="K835" t="str">
            <v>Ed</v>
          </cell>
          <cell r="L835"/>
        </row>
        <row r="836">
          <cell r="D836">
            <v>4752</v>
          </cell>
          <cell r="E836">
            <v>41577</v>
          </cell>
          <cell r="F836" t="str">
            <v>IZ Systems, LLC</v>
          </cell>
          <cell r="G836">
            <v>5</v>
          </cell>
          <cell r="H836" t="str">
            <v>Pressure Flow Controllers-Main Assembly 4" LP</v>
          </cell>
          <cell r="I836" t="str">
            <v>Z0003258</v>
          </cell>
          <cell r="J836" t="str">
            <v>Harvey Staggs</v>
          </cell>
          <cell r="K836" t="str">
            <v>Ed</v>
          </cell>
          <cell r="L836"/>
        </row>
        <row r="837">
          <cell r="D837">
            <v>4753</v>
          </cell>
          <cell r="E837">
            <v>41577</v>
          </cell>
          <cell r="F837" t="str">
            <v>Motion Industries</v>
          </cell>
          <cell r="G837">
            <v>100</v>
          </cell>
          <cell r="H837" t="str">
            <v>Poles</v>
          </cell>
          <cell r="I837" t="str">
            <v>QUOTE</v>
          </cell>
          <cell r="J837" t="str">
            <v>Tom Feore</v>
          </cell>
          <cell r="K837" t="str">
            <v xml:space="preserve">Don </v>
          </cell>
          <cell r="L837"/>
        </row>
        <row r="838">
          <cell r="D838">
            <v>4754</v>
          </cell>
          <cell r="E838">
            <v>41577</v>
          </cell>
          <cell r="F838" t="str">
            <v>Motion Industries</v>
          </cell>
          <cell r="G838">
            <v>75</v>
          </cell>
          <cell r="H838" t="str">
            <v>Angle Iron 4x2</v>
          </cell>
          <cell r="I838" t="str">
            <v>QUOTE</v>
          </cell>
          <cell r="J838" t="str">
            <v>Tom Feore</v>
          </cell>
          <cell r="K838" t="str">
            <v xml:space="preserve">Don </v>
          </cell>
          <cell r="L838"/>
        </row>
        <row r="839">
          <cell r="D839">
            <v>4755</v>
          </cell>
          <cell r="E839">
            <v>41577</v>
          </cell>
          <cell r="F839" t="str">
            <v>Metso Minerals Industries Inc</v>
          </cell>
          <cell r="G839">
            <v>1</v>
          </cell>
          <cell r="H839" t="str">
            <v>Milling Machine brackets</v>
          </cell>
          <cell r="I839" t="str">
            <v>VOID</v>
          </cell>
          <cell r="J839" t="str">
            <v>N/A</v>
          </cell>
          <cell r="K839" t="str">
            <v>Howard</v>
          </cell>
          <cell r="L839"/>
        </row>
        <row r="840">
          <cell r="D840">
            <v>4756</v>
          </cell>
          <cell r="E840">
            <v>41578</v>
          </cell>
          <cell r="F840" t="str">
            <v>Metso Minerals Industries Inc</v>
          </cell>
          <cell r="G840">
            <v>8</v>
          </cell>
          <cell r="H840" t="str">
            <v>3x3 Angle Braces</v>
          </cell>
          <cell r="I840">
            <v>4500975816</v>
          </cell>
          <cell r="J840" t="str">
            <v>Roger Karseboom</v>
          </cell>
          <cell r="K840" t="str">
            <v>Ed</v>
          </cell>
          <cell r="L840">
            <v>41578</v>
          </cell>
        </row>
        <row r="841">
          <cell r="D841">
            <v>4757</v>
          </cell>
          <cell r="E841">
            <v>41578</v>
          </cell>
          <cell r="F841" t="str">
            <v>Freeport Henderson-Mine</v>
          </cell>
          <cell r="G841">
            <v>20</v>
          </cell>
          <cell r="H841" t="str">
            <v>Spray Bar Tool</v>
          </cell>
          <cell r="I841" t="str">
            <v>QUOTE</v>
          </cell>
          <cell r="J841" t="str">
            <v>Clinton Bobo</v>
          </cell>
          <cell r="K841" t="str">
            <v xml:space="preserve">Don </v>
          </cell>
          <cell r="L841"/>
        </row>
        <row r="842">
          <cell r="D842">
            <v>4758</v>
          </cell>
          <cell r="E842">
            <v>41578</v>
          </cell>
          <cell r="F842" t="str">
            <v>Lehigh-Union Bridge Plant</v>
          </cell>
          <cell r="G842">
            <v>1</v>
          </cell>
          <cell r="H842" t="str">
            <v>Carbon Arc, Reweld Table, (2) Tires</v>
          </cell>
          <cell r="I842">
            <v>4500545913</v>
          </cell>
          <cell r="J842" t="str">
            <v>Willie Sims</v>
          </cell>
          <cell r="K842" t="str">
            <v>Scott</v>
          </cell>
          <cell r="L842">
            <v>41659</v>
          </cell>
        </row>
        <row r="843">
          <cell r="D843">
            <v>4759</v>
          </cell>
          <cell r="E843">
            <v>41578</v>
          </cell>
          <cell r="F843" t="str">
            <v>SRMG</v>
          </cell>
          <cell r="G843">
            <v>100</v>
          </cell>
          <cell r="H843" t="str">
            <v>1/4" Pad Eye</v>
          </cell>
          <cell r="I843">
            <v>87090</v>
          </cell>
          <cell r="J843" t="str">
            <v>Gregg St.Clair</v>
          </cell>
          <cell r="K843" t="str">
            <v xml:space="preserve">Don </v>
          </cell>
          <cell r="L843">
            <v>41578</v>
          </cell>
        </row>
        <row r="844">
          <cell r="D844">
            <v>4760</v>
          </cell>
          <cell r="E844">
            <v>41583</v>
          </cell>
          <cell r="F844" t="str">
            <v>Whitley Machine, Inc.</v>
          </cell>
          <cell r="G844">
            <v>5</v>
          </cell>
          <cell r="H844" t="str">
            <v>Bend Plates per print</v>
          </cell>
          <cell r="I844" t="str">
            <v>13-165</v>
          </cell>
          <cell r="J844" t="str">
            <v>Shanda Chambers</v>
          </cell>
          <cell r="K844" t="str">
            <v>Ed</v>
          </cell>
          <cell r="L844">
            <v>41585</v>
          </cell>
        </row>
        <row r="845">
          <cell r="D845">
            <v>4761</v>
          </cell>
          <cell r="E845">
            <v>41583</v>
          </cell>
          <cell r="F845" t="str">
            <v>Metso Minerals Industries Inc</v>
          </cell>
          <cell r="G845">
            <v>15</v>
          </cell>
          <cell r="H845" t="str">
            <v>1/2" x 1.64" rolled to IR of 15.078"</v>
          </cell>
          <cell r="I845">
            <v>4500979190</v>
          </cell>
          <cell r="J845" t="str">
            <v>Roger Karseboom</v>
          </cell>
          <cell r="K845" t="str">
            <v>Ed</v>
          </cell>
          <cell r="L845">
            <v>41593</v>
          </cell>
        </row>
        <row r="846">
          <cell r="D846">
            <v>4762</v>
          </cell>
          <cell r="E846">
            <v>41583</v>
          </cell>
          <cell r="F846" t="str">
            <v>Metso Minerals Industries Inc</v>
          </cell>
          <cell r="G846">
            <v>1</v>
          </cell>
          <cell r="H846" t="str">
            <v>5mm x 35mm x 22.5 deg. Arc</v>
          </cell>
          <cell r="I846">
            <v>4500979187</v>
          </cell>
          <cell r="J846" t="str">
            <v>Roger Karseboom</v>
          </cell>
          <cell r="K846" t="str">
            <v>Ed</v>
          </cell>
          <cell r="L846">
            <v>41593</v>
          </cell>
        </row>
        <row r="847">
          <cell r="D847">
            <v>4763</v>
          </cell>
          <cell r="E847">
            <v>41583</v>
          </cell>
          <cell r="F847" t="str">
            <v xml:space="preserve">Kloeckner Metals </v>
          </cell>
          <cell r="G847">
            <v>1</v>
          </cell>
          <cell r="H847" t="str">
            <v>Waterjet 2" A36</v>
          </cell>
          <cell r="I847" t="str">
            <v>QUOTE</v>
          </cell>
          <cell r="J847" t="str">
            <v>Taylor Paschal</v>
          </cell>
          <cell r="K847" t="str">
            <v>Ed</v>
          </cell>
          <cell r="L847"/>
        </row>
        <row r="848">
          <cell r="D848">
            <v>4764</v>
          </cell>
          <cell r="E848">
            <v>41583</v>
          </cell>
          <cell r="F848" t="str">
            <v>Allied Machine Works</v>
          </cell>
          <cell r="G848">
            <v>1</v>
          </cell>
          <cell r="H848" t="str">
            <v>1.5 Plate Cut on Waterjet</v>
          </cell>
          <cell r="I848" t="str">
            <v>QUOTE</v>
          </cell>
          <cell r="J848" t="str">
            <v>Jack Bolinder</v>
          </cell>
          <cell r="K848" t="str">
            <v>Ed</v>
          </cell>
          <cell r="L848"/>
        </row>
        <row r="849">
          <cell r="D849">
            <v>4765</v>
          </cell>
          <cell r="E849">
            <v>41584</v>
          </cell>
          <cell r="F849" t="str">
            <v>Freeport Henderson-Mine</v>
          </cell>
          <cell r="G849">
            <v>1</v>
          </cell>
          <cell r="H849" t="str">
            <v>Orepass Cover8 8'7" x 8'7"</v>
          </cell>
          <cell r="I849">
            <v>4500568164</v>
          </cell>
          <cell r="J849" t="str">
            <v>Kenn Lee</v>
          </cell>
          <cell r="K849" t="str">
            <v>Ed</v>
          </cell>
          <cell r="L849"/>
        </row>
        <row r="850">
          <cell r="D850">
            <v>4766</v>
          </cell>
          <cell r="E850">
            <v>41584</v>
          </cell>
          <cell r="F850" t="str">
            <v>Metso Minerals Industries Inc</v>
          </cell>
          <cell r="G850">
            <v>1</v>
          </cell>
          <cell r="H850" t="str">
            <v>(4)Item 15 Plates/(4) 10195987 Plates</v>
          </cell>
          <cell r="I850">
            <v>4500980261</v>
          </cell>
          <cell r="J850" t="str">
            <v>Roger Karseboom</v>
          </cell>
          <cell r="K850" t="str">
            <v>Ed</v>
          </cell>
          <cell r="L850"/>
        </row>
        <row r="851">
          <cell r="D851">
            <v>4767</v>
          </cell>
          <cell r="E851">
            <v>41584</v>
          </cell>
          <cell r="F851" t="str">
            <v>SRMG</v>
          </cell>
          <cell r="G851">
            <v>16</v>
          </cell>
          <cell r="H851" t="str">
            <v>Overlay Liners</v>
          </cell>
          <cell r="I851">
            <v>87372</v>
          </cell>
          <cell r="J851" t="str">
            <v>Gregg St.Clair</v>
          </cell>
          <cell r="K851" t="str">
            <v xml:space="preserve">Don </v>
          </cell>
          <cell r="L851"/>
        </row>
        <row r="852">
          <cell r="D852">
            <v>4768</v>
          </cell>
          <cell r="E852">
            <v>41584</v>
          </cell>
          <cell r="F852" t="str">
            <v>L&amp;H Industrial</v>
          </cell>
          <cell r="G852">
            <v>1</v>
          </cell>
          <cell r="H852" t="str">
            <v>Bearing Rings</v>
          </cell>
          <cell r="I852" t="str">
            <v>QUOTE</v>
          </cell>
          <cell r="J852" t="str">
            <v>Ashton Oakes</v>
          </cell>
          <cell r="K852" t="str">
            <v>Ed</v>
          </cell>
          <cell r="L852"/>
        </row>
        <row r="853">
          <cell r="D853">
            <v>4769</v>
          </cell>
          <cell r="E853">
            <v>41584</v>
          </cell>
          <cell r="F853" t="str">
            <v>FLSmidth</v>
          </cell>
          <cell r="G853">
            <v>1</v>
          </cell>
          <cell r="H853" t="str">
            <v>Misc Bearing House Parts</v>
          </cell>
          <cell r="I853" t="str">
            <v>VOID</v>
          </cell>
          <cell r="J853"/>
          <cell r="K853" t="str">
            <v xml:space="preserve">Don </v>
          </cell>
          <cell r="L853"/>
        </row>
        <row r="854">
          <cell r="D854">
            <v>4770</v>
          </cell>
          <cell r="E854">
            <v>41585</v>
          </cell>
          <cell r="F854" t="str">
            <v>Nestle Purina-Flagstaff</v>
          </cell>
          <cell r="G854">
            <v>1</v>
          </cell>
          <cell r="H854" t="str">
            <v>Mill Leg Patches and Demo</v>
          </cell>
          <cell r="I854" t="str">
            <v>F3766</v>
          </cell>
          <cell r="J854" t="str">
            <v>Jonny Schurch</v>
          </cell>
          <cell r="K854" t="str">
            <v>Dan</v>
          </cell>
          <cell r="L854"/>
        </row>
        <row r="855">
          <cell r="D855">
            <v>4770.4791999999998</v>
          </cell>
          <cell r="E855">
            <v>41604</v>
          </cell>
          <cell r="F855" t="str">
            <v>Nestle Purina-Flagstaff</v>
          </cell>
          <cell r="G855">
            <v>1</v>
          </cell>
          <cell r="H855" t="str">
            <v>Unload Office</v>
          </cell>
          <cell r="I855" t="str">
            <v>F3766</v>
          </cell>
          <cell r="J855" t="str">
            <v>Jonny Schurch</v>
          </cell>
          <cell r="K855" t="str">
            <v>Dan</v>
          </cell>
          <cell r="L855"/>
        </row>
        <row r="856">
          <cell r="D856">
            <v>4771</v>
          </cell>
          <cell r="E856">
            <v>41585</v>
          </cell>
          <cell r="F856" t="str">
            <v>Metso Minerals Industries Inc</v>
          </cell>
          <cell r="G856">
            <v>1</v>
          </cell>
          <cell r="H856" t="str">
            <v>Supply 525 pcs A36 Plate 3/16 x 3'' x 3''</v>
          </cell>
          <cell r="I856">
            <v>4500982325</v>
          </cell>
          <cell r="J856" t="str">
            <v>Roger Karseboom</v>
          </cell>
          <cell r="K856" t="str">
            <v>Ed</v>
          </cell>
          <cell r="L856"/>
        </row>
        <row r="857">
          <cell r="D857">
            <v>4772</v>
          </cell>
          <cell r="E857">
            <v>41590</v>
          </cell>
          <cell r="F857" t="str">
            <v>SRMG</v>
          </cell>
          <cell r="G857">
            <v>1</v>
          </cell>
          <cell r="H857" t="str">
            <v xml:space="preserve">Fab damper/Beck stand </v>
          </cell>
          <cell r="I857">
            <v>87410</v>
          </cell>
          <cell r="J857" t="str">
            <v>Gregg St.Clair</v>
          </cell>
          <cell r="K857" t="str">
            <v>Dan</v>
          </cell>
          <cell r="L857">
            <v>41754</v>
          </cell>
        </row>
        <row r="858">
          <cell r="D858">
            <v>4773</v>
          </cell>
          <cell r="E858">
            <v>41590</v>
          </cell>
          <cell r="F858" t="str">
            <v>Metso Minerals Industries Inc</v>
          </cell>
          <cell r="G858">
            <v>3</v>
          </cell>
          <cell r="H858" t="str">
            <v>Flotation Tanks</v>
          </cell>
          <cell r="I858" t="str">
            <v>QUOTE</v>
          </cell>
          <cell r="J858" t="str">
            <v>Mark Noppenberger</v>
          </cell>
          <cell r="K858" t="str">
            <v>Howard</v>
          </cell>
          <cell r="L858"/>
        </row>
        <row r="859">
          <cell r="D859">
            <v>4774</v>
          </cell>
          <cell r="E859">
            <v>41590</v>
          </cell>
          <cell r="F859" t="str">
            <v>Metso Minerals Industries Inc</v>
          </cell>
          <cell r="G859">
            <v>1</v>
          </cell>
          <cell r="H859" t="str">
            <v>Guide Pin, Flange Fixture, Pin (2 of 2)</v>
          </cell>
          <cell r="I859">
            <v>4500962562</v>
          </cell>
          <cell r="J859" t="str">
            <v>Roger Karseboom</v>
          </cell>
          <cell r="K859" t="str">
            <v>Ed</v>
          </cell>
          <cell r="L859">
            <v>41605</v>
          </cell>
        </row>
        <row r="860">
          <cell r="D860">
            <v>4775</v>
          </cell>
          <cell r="E860">
            <v>41596</v>
          </cell>
          <cell r="F860" t="str">
            <v>Allied Machine Works</v>
          </cell>
          <cell r="G860">
            <v>1</v>
          </cell>
          <cell r="H860" t="str">
            <v>Sheave Pulley</v>
          </cell>
          <cell r="I860" t="str">
            <v>QUOTE</v>
          </cell>
          <cell r="J860" t="str">
            <v>Jack Bolinder</v>
          </cell>
          <cell r="K860" t="str">
            <v>Ed</v>
          </cell>
          <cell r="L860"/>
        </row>
        <row r="861">
          <cell r="D861">
            <v>4776</v>
          </cell>
          <cell r="E861">
            <v>41596</v>
          </cell>
          <cell r="F861" t="str">
            <v>GCC</v>
          </cell>
          <cell r="G861">
            <v>1</v>
          </cell>
          <cell r="H861" t="str">
            <v>Misc 1/4 on 1/4 liners and 5/8 plate</v>
          </cell>
          <cell r="I861">
            <v>4900212207</v>
          </cell>
          <cell r="J861" t="str">
            <v>Alicia Bickel</v>
          </cell>
          <cell r="K861" t="str">
            <v>Ed / Scott</v>
          </cell>
          <cell r="L861"/>
        </row>
        <row r="862">
          <cell r="D862">
            <v>4777</v>
          </cell>
          <cell r="E862">
            <v>41596</v>
          </cell>
          <cell r="F862" t="str">
            <v>Kimball Equipment-Phoenix</v>
          </cell>
          <cell r="G862">
            <v>1</v>
          </cell>
          <cell r="H862" t="str">
            <v>160 and 80 Tube Guard Straps</v>
          </cell>
          <cell r="I862" t="str">
            <v>PH383994JB</v>
          </cell>
          <cell r="J862" t="str">
            <v>Jack Brewer</v>
          </cell>
          <cell r="K862" t="str">
            <v xml:space="preserve">Don </v>
          </cell>
          <cell r="L862"/>
        </row>
        <row r="863">
          <cell r="D863">
            <v>4778</v>
          </cell>
          <cell r="E863">
            <v>41596</v>
          </cell>
          <cell r="F863" t="str">
            <v>Allied Machine Works</v>
          </cell>
          <cell r="G863">
            <v>1</v>
          </cell>
          <cell r="H863" t="str">
            <v>Switch Plates</v>
          </cell>
          <cell r="I863" t="str">
            <v>QUOTE</v>
          </cell>
          <cell r="J863" t="str">
            <v>Jack Bolinder</v>
          </cell>
          <cell r="K863" t="str">
            <v xml:space="preserve">Don </v>
          </cell>
          <cell r="L863"/>
        </row>
        <row r="864">
          <cell r="D864">
            <v>4779</v>
          </cell>
          <cell r="E864">
            <v>41596</v>
          </cell>
          <cell r="F864" t="str">
            <v>Lehigh-Tehachapi Plant</v>
          </cell>
          <cell r="G864">
            <v>1</v>
          </cell>
          <cell r="H864" t="str">
            <v>Raw Materials AR Cone</v>
          </cell>
          <cell r="I864">
            <v>4500551090</v>
          </cell>
          <cell r="J864" t="str">
            <v>Nathan Betz</v>
          </cell>
          <cell r="K864" t="str">
            <v>Chris</v>
          </cell>
          <cell r="L864">
            <v>41669</v>
          </cell>
        </row>
        <row r="865">
          <cell r="D865">
            <v>4780</v>
          </cell>
          <cell r="E865">
            <v>41596</v>
          </cell>
          <cell r="F865" t="str">
            <v>Allied Machine Works</v>
          </cell>
          <cell r="G865">
            <v>59</v>
          </cell>
          <cell r="H865" t="str">
            <v>Stainless Steel Plates - Cust Supplied Material</v>
          </cell>
          <cell r="I865" t="str">
            <v>QUOTE</v>
          </cell>
          <cell r="J865" t="str">
            <v>Jack Bolinder</v>
          </cell>
          <cell r="K865" t="str">
            <v>Ed</v>
          </cell>
          <cell r="L865"/>
        </row>
        <row r="866">
          <cell r="D866">
            <v>4781</v>
          </cell>
          <cell r="E866">
            <v>41596</v>
          </cell>
          <cell r="F866" t="str">
            <v xml:space="preserve">Freeport McMoran-Miami </v>
          </cell>
          <cell r="G866">
            <v>1</v>
          </cell>
          <cell r="H866" t="str">
            <v>O2 Flow Valve Platform Framing</v>
          </cell>
          <cell r="I866" t="str">
            <v>QUOTE</v>
          </cell>
          <cell r="J866" t="str">
            <v>Jennifer Tittes</v>
          </cell>
          <cell r="K866" t="str">
            <v xml:space="preserve">Don </v>
          </cell>
          <cell r="L866"/>
        </row>
        <row r="867">
          <cell r="D867">
            <v>4782</v>
          </cell>
          <cell r="E867">
            <v>41596</v>
          </cell>
          <cell r="F867" t="str">
            <v xml:space="preserve">Freeport McMoran-Miami </v>
          </cell>
          <cell r="G867">
            <v>1</v>
          </cell>
          <cell r="H867" t="str">
            <v>ISA Half Deck</v>
          </cell>
          <cell r="I867" t="str">
            <v>QUOTE</v>
          </cell>
          <cell r="J867" t="str">
            <v>Gerardo Vega</v>
          </cell>
          <cell r="K867" t="str">
            <v xml:space="preserve">Don </v>
          </cell>
          <cell r="L867"/>
        </row>
        <row r="868">
          <cell r="D868">
            <v>4783</v>
          </cell>
          <cell r="E868">
            <v>41596</v>
          </cell>
          <cell r="F868" t="str">
            <v>GCC</v>
          </cell>
          <cell r="G868">
            <v>1</v>
          </cell>
          <cell r="H868" t="str">
            <v>Nozzle</v>
          </cell>
          <cell r="I868" t="str">
            <v>QUOTE</v>
          </cell>
          <cell r="J868" t="str">
            <v>Gary Stadler</v>
          </cell>
          <cell r="K868" t="str">
            <v xml:space="preserve">Don </v>
          </cell>
          <cell r="L868"/>
        </row>
        <row r="869">
          <cell r="D869">
            <v>4784</v>
          </cell>
          <cell r="E869">
            <v>41596</v>
          </cell>
          <cell r="F869" t="str">
            <v>Heidelberg Technology Center</v>
          </cell>
          <cell r="G869">
            <v>1</v>
          </cell>
          <cell r="H869" t="str">
            <v>Kiln / Mill dust collector</v>
          </cell>
          <cell r="I869" t="str">
            <v>QUOTE</v>
          </cell>
          <cell r="J869" t="str">
            <v>Mike Kenefick</v>
          </cell>
          <cell r="K869" t="str">
            <v xml:space="preserve">Don </v>
          </cell>
          <cell r="L869"/>
        </row>
        <row r="870">
          <cell r="D870">
            <v>4785</v>
          </cell>
          <cell r="E870">
            <v>41597</v>
          </cell>
          <cell r="F870" t="str">
            <v>Calportland</v>
          </cell>
          <cell r="G870">
            <v>1</v>
          </cell>
          <cell r="H870" t="str">
            <v>GCT Wind Screen</v>
          </cell>
          <cell r="I870" t="str">
            <v>QUOTE</v>
          </cell>
          <cell r="J870" t="str">
            <v>Marius Lorega</v>
          </cell>
          <cell r="K870" t="str">
            <v xml:space="preserve">Don </v>
          </cell>
          <cell r="L870"/>
        </row>
        <row r="871">
          <cell r="D871">
            <v>4786</v>
          </cell>
          <cell r="E871">
            <v>41597</v>
          </cell>
          <cell r="F871" t="str">
            <v>OPTCO Painting</v>
          </cell>
          <cell r="G871">
            <v>1</v>
          </cell>
          <cell r="H871" t="str">
            <v>Pipe Repair</v>
          </cell>
          <cell r="I871" t="str">
            <v>N/A</v>
          </cell>
          <cell r="J871" t="str">
            <v>Allen Kauffman</v>
          </cell>
          <cell r="K871" t="str">
            <v>ED</v>
          </cell>
          <cell r="L871">
            <v>41689</v>
          </cell>
        </row>
        <row r="872">
          <cell r="D872">
            <v>4787</v>
          </cell>
          <cell r="E872">
            <v>41597</v>
          </cell>
          <cell r="F872" t="str">
            <v>IZ Systems, LLC</v>
          </cell>
          <cell r="G872">
            <v>1</v>
          </cell>
          <cell r="H872" t="str">
            <v>2" HP crossover controller</v>
          </cell>
          <cell r="I872" t="str">
            <v>Z0003254</v>
          </cell>
          <cell r="J872" t="str">
            <v>Harvey Staggs</v>
          </cell>
          <cell r="K872" t="str">
            <v>ED</v>
          </cell>
          <cell r="L872"/>
        </row>
        <row r="873">
          <cell r="D873">
            <v>4788</v>
          </cell>
          <cell r="E873">
            <v>41598</v>
          </cell>
          <cell r="F873" t="str">
            <v>Sulzer/EMS Inc</v>
          </cell>
          <cell r="G873">
            <v>1</v>
          </cell>
          <cell r="H873" t="str">
            <v>1 Lot Sole Plates</v>
          </cell>
          <cell r="I873" t="str">
            <v>VOID</v>
          </cell>
          <cell r="J873" t="str">
            <v>John Schwaner</v>
          </cell>
          <cell r="K873" t="str">
            <v>Ed</v>
          </cell>
          <cell r="L873"/>
        </row>
        <row r="874">
          <cell r="D874">
            <v>4789</v>
          </cell>
          <cell r="E874">
            <v>41600</v>
          </cell>
          <cell r="F874" t="str">
            <v>L&amp;H Industrial</v>
          </cell>
          <cell r="G874">
            <v>2</v>
          </cell>
          <cell r="H874" t="str">
            <v>1 1/2 Bracket, Sprocket Mount (ASAP)</v>
          </cell>
          <cell r="I874" t="str">
            <v>P160752</v>
          </cell>
          <cell r="J874" t="str">
            <v>Ashton Oakes</v>
          </cell>
          <cell r="K874" t="str">
            <v>Ed</v>
          </cell>
          <cell r="L874">
            <v>41600</v>
          </cell>
        </row>
        <row r="875">
          <cell r="D875">
            <v>4790</v>
          </cell>
          <cell r="E875">
            <v>41600</v>
          </cell>
          <cell r="F875" t="str">
            <v>Freeport Henderson-Mine</v>
          </cell>
          <cell r="G875">
            <v>39</v>
          </cell>
          <cell r="H875" t="str">
            <v>AR 500 Liners</v>
          </cell>
          <cell r="I875" t="str">
            <v>31111400004-001</v>
          </cell>
          <cell r="J875" t="str">
            <v>Brydie Cummings</v>
          </cell>
          <cell r="K875" t="str">
            <v>Scott</v>
          </cell>
          <cell r="L875"/>
        </row>
        <row r="876">
          <cell r="D876">
            <v>4791</v>
          </cell>
          <cell r="E876">
            <v>41603</v>
          </cell>
          <cell r="F876" t="str">
            <v>SRMG</v>
          </cell>
          <cell r="G876">
            <v>1</v>
          </cell>
          <cell r="H876" t="str">
            <v xml:space="preserve">Welding OK Mill </v>
          </cell>
          <cell r="I876">
            <v>88858</v>
          </cell>
          <cell r="J876" t="str">
            <v>Gregg St.Clair</v>
          </cell>
          <cell r="K876" t="str">
            <v>Dan</v>
          </cell>
          <cell r="L876">
            <v>42004</v>
          </cell>
        </row>
        <row r="877">
          <cell r="D877">
            <v>4793</v>
          </cell>
          <cell r="E877">
            <v>41604</v>
          </cell>
          <cell r="F877" t="str">
            <v>Freeport Henderson-Mine</v>
          </cell>
          <cell r="G877">
            <v>2</v>
          </cell>
          <cell r="H877" t="str">
            <v>Orepass Cover8 8'7" x 8'7"</v>
          </cell>
          <cell r="I877">
            <v>4500583720</v>
          </cell>
          <cell r="J877" t="str">
            <v>Kenn Lee</v>
          </cell>
          <cell r="K877" t="str">
            <v>Scott</v>
          </cell>
          <cell r="L877">
            <v>41638</v>
          </cell>
        </row>
        <row r="878">
          <cell r="D878">
            <v>4794</v>
          </cell>
          <cell r="E878">
            <v>41605</v>
          </cell>
          <cell r="F878" t="str">
            <v>L&amp;H Industrial</v>
          </cell>
          <cell r="G878">
            <v>1</v>
          </cell>
          <cell r="H878" t="str">
            <v>Eccentric Repair</v>
          </cell>
          <cell r="I878" t="str">
            <v>QUOTE</v>
          </cell>
          <cell r="J878" t="str">
            <v>Ashton Oakes</v>
          </cell>
          <cell r="K878" t="str">
            <v>Ed</v>
          </cell>
          <cell r="L878"/>
        </row>
        <row r="879">
          <cell r="D879">
            <v>4795</v>
          </cell>
          <cell r="E879">
            <v>41604</v>
          </cell>
          <cell r="F879" t="str">
            <v>Metso Minerals Industries Inc</v>
          </cell>
          <cell r="G879">
            <v>1</v>
          </cell>
          <cell r="H879" t="str">
            <v xml:space="preserve">Bearing Support Assembly </v>
          </cell>
          <cell r="I879">
            <v>4500995785</v>
          </cell>
          <cell r="J879" t="str">
            <v>Roger Karseboom</v>
          </cell>
          <cell r="K879" t="str">
            <v>Ed</v>
          </cell>
          <cell r="L879">
            <v>41619</v>
          </cell>
        </row>
        <row r="880">
          <cell r="D880">
            <v>4796</v>
          </cell>
          <cell r="E880">
            <v>41604</v>
          </cell>
          <cell r="F880" t="str">
            <v>Metso Minerals Industries Inc</v>
          </cell>
          <cell r="G880">
            <v>1</v>
          </cell>
          <cell r="H880" t="str">
            <v>Endura Chute</v>
          </cell>
          <cell r="I880">
            <v>4501606897</v>
          </cell>
          <cell r="J880" t="str">
            <v>Roger Karseboom</v>
          </cell>
          <cell r="K880" t="str">
            <v xml:space="preserve">Don </v>
          </cell>
          <cell r="L880"/>
        </row>
        <row r="881">
          <cell r="D881">
            <v>4796.5817999999999</v>
          </cell>
          <cell r="E881">
            <v>42398</v>
          </cell>
          <cell r="F881" t="str">
            <v>Metso Minerals Industries Inc</v>
          </cell>
          <cell r="G881">
            <v>1</v>
          </cell>
          <cell r="H881" t="str">
            <v>Extra CAD work and material for wear plates</v>
          </cell>
          <cell r="I881">
            <v>4501650241</v>
          </cell>
          <cell r="J881" t="str">
            <v>Travis Channell</v>
          </cell>
          <cell r="K881" t="str">
            <v xml:space="preserve">Don </v>
          </cell>
          <cell r="L881"/>
        </row>
        <row r="882">
          <cell r="D882">
            <v>4797</v>
          </cell>
          <cell r="E882">
            <v>41605</v>
          </cell>
          <cell r="F882" t="str">
            <v>GCC</v>
          </cell>
          <cell r="G882">
            <v>1</v>
          </cell>
          <cell r="H882" t="str">
            <v>Outage in Raw Mill</v>
          </cell>
          <cell r="I882">
            <v>4900195412</v>
          </cell>
          <cell r="J882" t="str">
            <v>Dario Amaro</v>
          </cell>
          <cell r="K882" t="str">
            <v>Dan</v>
          </cell>
          <cell r="L882">
            <v>41691</v>
          </cell>
        </row>
        <row r="883">
          <cell r="D883">
            <v>4798</v>
          </cell>
          <cell r="E883">
            <v>41605</v>
          </cell>
          <cell r="F883" t="str">
            <v>IZ Systems, LLC</v>
          </cell>
          <cell r="G883">
            <v>6</v>
          </cell>
          <cell r="H883" t="str">
            <v>LP 3x3x3</v>
          </cell>
          <cell r="I883" t="str">
            <v>Z0003260</v>
          </cell>
          <cell r="J883" t="str">
            <v>Harvey Staggs</v>
          </cell>
          <cell r="K883" t="str">
            <v>Ed</v>
          </cell>
          <cell r="L883">
            <v>41631</v>
          </cell>
        </row>
        <row r="884">
          <cell r="D884">
            <v>4799</v>
          </cell>
          <cell r="E884">
            <v>41612</v>
          </cell>
          <cell r="F884" t="str">
            <v>Metso Minerals Industries Inc</v>
          </cell>
          <cell r="G884">
            <v>8</v>
          </cell>
          <cell r="H884" t="str">
            <v>Plate Washers</v>
          </cell>
          <cell r="I884">
            <v>4500999826</v>
          </cell>
          <cell r="J884" t="str">
            <v>Roger Karseboom</v>
          </cell>
          <cell r="K884" t="str">
            <v>Ed</v>
          </cell>
          <cell r="L884"/>
        </row>
        <row r="885">
          <cell r="D885">
            <v>4800</v>
          </cell>
          <cell r="E885">
            <v>41612</v>
          </cell>
          <cell r="F885" t="str">
            <v>Nestle Purina-Flagstaff</v>
          </cell>
          <cell r="G885">
            <v>1</v>
          </cell>
          <cell r="H885" t="str">
            <v xml:space="preserve">Fab Tables and Shelves </v>
          </cell>
          <cell r="I885">
            <v>6455</v>
          </cell>
          <cell r="J885" t="str">
            <v>JJ Van Parys</v>
          </cell>
          <cell r="K885" t="str">
            <v>Dan</v>
          </cell>
          <cell r="L885"/>
        </row>
        <row r="886">
          <cell r="D886">
            <v>4801</v>
          </cell>
          <cell r="E886">
            <v>41612</v>
          </cell>
          <cell r="F886" t="str">
            <v>Nestle Purina-Flagstaff</v>
          </cell>
          <cell r="G886">
            <v>1</v>
          </cell>
          <cell r="H886" t="str">
            <v>Ditch Witch</v>
          </cell>
          <cell r="I886" t="str">
            <v>F3426</v>
          </cell>
          <cell r="J886"/>
          <cell r="K886" t="str">
            <v>Howard</v>
          </cell>
          <cell r="L886"/>
        </row>
        <row r="887">
          <cell r="D887">
            <v>4802</v>
          </cell>
          <cell r="E887">
            <v>41612</v>
          </cell>
          <cell r="F887" t="str">
            <v>Lehigh-Tehachapi Plant</v>
          </cell>
          <cell r="G887">
            <v>1</v>
          </cell>
          <cell r="H887" t="str">
            <v>Clinker Breaker Rebuild</v>
          </cell>
          <cell r="I887">
            <v>4500548841</v>
          </cell>
          <cell r="J887" t="str">
            <v>Karen Toorop</v>
          </cell>
          <cell r="K887" t="str">
            <v>Chris</v>
          </cell>
          <cell r="L887">
            <v>41670</v>
          </cell>
        </row>
        <row r="888">
          <cell r="D888">
            <v>4803</v>
          </cell>
          <cell r="E888">
            <v>41612</v>
          </cell>
          <cell r="F888" t="str">
            <v>Lehigh-Tehachapi Plant</v>
          </cell>
          <cell r="G888">
            <v>1</v>
          </cell>
          <cell r="H888" t="str">
            <v>Hard Face Crusher Chute</v>
          </cell>
          <cell r="I888">
            <v>4500548843</v>
          </cell>
          <cell r="J888" t="str">
            <v>Karen Toorop</v>
          </cell>
          <cell r="K888" t="str">
            <v>Chris</v>
          </cell>
          <cell r="L888"/>
        </row>
        <row r="889">
          <cell r="D889">
            <v>4804</v>
          </cell>
          <cell r="E889">
            <v>41612</v>
          </cell>
          <cell r="F889" t="str">
            <v>Western Welding</v>
          </cell>
          <cell r="G889">
            <v>1</v>
          </cell>
          <cell r="H889" t="str">
            <v>Plasma Cut Visiting Cowboys</v>
          </cell>
          <cell r="I889" t="str">
            <v>N/A</v>
          </cell>
          <cell r="J889" t="str">
            <v>Brad</v>
          </cell>
          <cell r="K889" t="str">
            <v>ED</v>
          </cell>
          <cell r="L889">
            <v>41619</v>
          </cell>
        </row>
        <row r="890">
          <cell r="D890">
            <v>4805</v>
          </cell>
          <cell r="E890">
            <v>41613</v>
          </cell>
          <cell r="F890" t="str">
            <v>SRMG</v>
          </cell>
          <cell r="G890">
            <v>1</v>
          </cell>
          <cell r="H890" t="str">
            <v>Rebuild Raw Mill Assembly</v>
          </cell>
          <cell r="I890" t="str">
            <v>VOID</v>
          </cell>
          <cell r="J890" t="str">
            <v>N/A</v>
          </cell>
          <cell r="K890" t="str">
            <v>Dan</v>
          </cell>
          <cell r="L890"/>
        </row>
        <row r="891">
          <cell r="D891">
            <v>4806</v>
          </cell>
          <cell r="E891">
            <v>41613</v>
          </cell>
          <cell r="F891" t="str">
            <v>Metso Minerals Industries Inc</v>
          </cell>
          <cell r="G891">
            <v>79</v>
          </cell>
          <cell r="H891" t="str">
            <v>Endura Plates - BURN ONLY</v>
          </cell>
          <cell r="I891">
            <v>4501003174</v>
          </cell>
          <cell r="J891" t="str">
            <v>Roger Karseboom</v>
          </cell>
          <cell r="K891" t="str">
            <v>Ed</v>
          </cell>
          <cell r="L891"/>
        </row>
        <row r="892">
          <cell r="D892">
            <v>4807</v>
          </cell>
          <cell r="E892">
            <v>41613</v>
          </cell>
          <cell r="F892" t="str">
            <v xml:space="preserve">Freeport McMoran-Miami </v>
          </cell>
          <cell r="G892">
            <v>1</v>
          </cell>
          <cell r="H892" t="str">
            <v xml:space="preserve">Duct Bind/ET Repair Platform </v>
          </cell>
          <cell r="I892">
            <v>4500589844</v>
          </cell>
          <cell r="J892" t="str">
            <v>Jennifer Tittes</v>
          </cell>
          <cell r="K892" t="str">
            <v>Chris</v>
          </cell>
          <cell r="L892">
            <v>41662</v>
          </cell>
        </row>
        <row r="893">
          <cell r="D893">
            <v>4808</v>
          </cell>
          <cell r="E893">
            <v>41614</v>
          </cell>
          <cell r="F893" t="str">
            <v>Metso Minerals Industries Inc</v>
          </cell>
          <cell r="G893">
            <v>1</v>
          </cell>
          <cell r="H893" t="str">
            <v xml:space="preserve">Fixture Fabrication </v>
          </cell>
          <cell r="I893">
            <v>4501004048</v>
          </cell>
          <cell r="J893" t="str">
            <v>Roger Karseboom</v>
          </cell>
          <cell r="K893" t="str">
            <v xml:space="preserve">Don </v>
          </cell>
          <cell r="L893"/>
        </row>
        <row r="894">
          <cell r="D894">
            <v>4809</v>
          </cell>
          <cell r="E894">
            <v>41614</v>
          </cell>
          <cell r="F894" t="str">
            <v>Metso Minerals Industries Inc</v>
          </cell>
          <cell r="G894">
            <v>1</v>
          </cell>
          <cell r="H894" t="str">
            <v>Pipe supports and locking collars</v>
          </cell>
          <cell r="I894">
            <v>4500966947</v>
          </cell>
          <cell r="J894" t="str">
            <v>Roger Karseboom</v>
          </cell>
          <cell r="K894" t="str">
            <v xml:space="preserve">Don </v>
          </cell>
          <cell r="L894"/>
        </row>
        <row r="895">
          <cell r="D895">
            <v>4810</v>
          </cell>
          <cell r="E895">
            <v>41617</v>
          </cell>
          <cell r="F895" t="str">
            <v>SRMG</v>
          </cell>
          <cell r="G895">
            <v>1</v>
          </cell>
          <cell r="H895" t="str">
            <v>Welding Hub</v>
          </cell>
          <cell r="I895">
            <v>88181</v>
          </cell>
          <cell r="J895" t="str">
            <v>Gregg St.Clair</v>
          </cell>
          <cell r="K895" t="str">
            <v>Ed</v>
          </cell>
          <cell r="L895"/>
        </row>
        <row r="896">
          <cell r="D896">
            <v>4811</v>
          </cell>
          <cell r="E896">
            <v>41618</v>
          </cell>
          <cell r="F896" t="str">
            <v>SRMG</v>
          </cell>
          <cell r="G896">
            <v>6</v>
          </cell>
          <cell r="H896" t="str">
            <v>Return Idler Guard</v>
          </cell>
          <cell r="I896">
            <v>88344</v>
          </cell>
          <cell r="J896" t="str">
            <v>Gregg St.Clair</v>
          </cell>
          <cell r="K896" t="str">
            <v xml:space="preserve">Don </v>
          </cell>
          <cell r="L896">
            <v>41656</v>
          </cell>
        </row>
        <row r="897">
          <cell r="D897">
            <v>4812</v>
          </cell>
          <cell r="E897">
            <v>41619</v>
          </cell>
          <cell r="F897" t="str">
            <v>Drake Cement</v>
          </cell>
          <cell r="G897">
            <v>160</v>
          </cell>
          <cell r="H897" t="str">
            <v>Separator Veins</v>
          </cell>
          <cell r="I897">
            <v>4400002719</v>
          </cell>
          <cell r="J897" t="str">
            <v>Luis Prado</v>
          </cell>
          <cell r="K897" t="str">
            <v>Chris</v>
          </cell>
          <cell r="L897">
            <v>41642</v>
          </cell>
        </row>
        <row r="898">
          <cell r="D898">
            <v>4813</v>
          </cell>
          <cell r="E898">
            <v>41619</v>
          </cell>
          <cell r="F898" t="str">
            <v>SRMG</v>
          </cell>
          <cell r="G898">
            <v>4</v>
          </cell>
          <cell r="H898" t="str">
            <v>Raw Mill Tire Main B8-2</v>
          </cell>
          <cell r="I898">
            <v>88276</v>
          </cell>
          <cell r="J898" t="str">
            <v>Gregg St.Clair</v>
          </cell>
          <cell r="K898" t="str">
            <v>Dan</v>
          </cell>
          <cell r="L898"/>
        </row>
        <row r="899">
          <cell r="D899">
            <v>4814</v>
          </cell>
          <cell r="E899">
            <v>41619</v>
          </cell>
          <cell r="F899" t="str">
            <v>Metso Minerals Industries Inc</v>
          </cell>
          <cell r="G899">
            <v>4</v>
          </cell>
          <cell r="H899" t="str">
            <v>E Stop Brackets</v>
          </cell>
          <cell r="I899" t="str">
            <v>VOID</v>
          </cell>
          <cell r="J899" t="str">
            <v>Roger Karseboom</v>
          </cell>
          <cell r="K899" t="str">
            <v xml:space="preserve">Don </v>
          </cell>
          <cell r="L899"/>
        </row>
        <row r="900">
          <cell r="D900">
            <v>4815</v>
          </cell>
          <cell r="E900">
            <v>41619</v>
          </cell>
          <cell r="F900" t="str">
            <v>Metso Minerals Industries Inc</v>
          </cell>
          <cell r="G900">
            <v>8</v>
          </cell>
          <cell r="H900" t="str">
            <v>Shaft Guards</v>
          </cell>
          <cell r="I900">
            <v>4501008172</v>
          </cell>
          <cell r="J900" t="str">
            <v>Roger Karseboom</v>
          </cell>
          <cell r="K900" t="str">
            <v xml:space="preserve">Don </v>
          </cell>
          <cell r="L900"/>
        </row>
        <row r="901">
          <cell r="D901">
            <v>4816</v>
          </cell>
          <cell r="E901">
            <v>41620</v>
          </cell>
          <cell r="F901" t="str">
            <v>Durus Industrial</v>
          </cell>
          <cell r="G901">
            <v>150</v>
          </cell>
          <cell r="H901" t="str">
            <v>1 1/2 AR Plates</v>
          </cell>
          <cell r="I901" t="str">
            <v>QUOTE</v>
          </cell>
          <cell r="J901" t="str">
            <v>Patrick Nabet</v>
          </cell>
          <cell r="K901" t="str">
            <v>Ed</v>
          </cell>
          <cell r="L901"/>
        </row>
        <row r="902">
          <cell r="D902">
            <v>4817</v>
          </cell>
          <cell r="E902">
            <v>41620</v>
          </cell>
          <cell r="F902" t="str">
            <v>Durus Industrial</v>
          </cell>
          <cell r="G902">
            <v>4</v>
          </cell>
          <cell r="H902" t="str">
            <v>Seals and Clamps for ball mill Chute</v>
          </cell>
          <cell r="I902" t="str">
            <v>QUOTE</v>
          </cell>
          <cell r="J902" t="str">
            <v>Patrick Nabet</v>
          </cell>
          <cell r="K902" t="str">
            <v>Ed</v>
          </cell>
          <cell r="L902"/>
        </row>
        <row r="903">
          <cell r="D903">
            <v>4818</v>
          </cell>
          <cell r="E903">
            <v>41620</v>
          </cell>
          <cell r="F903" t="str">
            <v>SRMG</v>
          </cell>
          <cell r="G903">
            <v>1</v>
          </cell>
          <cell r="H903" t="str">
            <v>Coal Splitter</v>
          </cell>
          <cell r="I903">
            <v>88347</v>
          </cell>
          <cell r="J903" t="str">
            <v>Gregg St.Clair</v>
          </cell>
          <cell r="K903" t="str">
            <v xml:space="preserve">Don </v>
          </cell>
          <cell r="L903">
            <v>41292</v>
          </cell>
        </row>
        <row r="904">
          <cell r="D904">
            <v>4819</v>
          </cell>
          <cell r="E904">
            <v>41620</v>
          </cell>
          <cell r="F904" t="str">
            <v>Wear Solutions</v>
          </cell>
          <cell r="G904">
            <v>1</v>
          </cell>
          <cell r="H904" t="str">
            <v>TA damper</v>
          </cell>
          <cell r="I904" t="str">
            <v>QUOTE</v>
          </cell>
          <cell r="J904" t="str">
            <v>Marc Wurman</v>
          </cell>
          <cell r="K904" t="str">
            <v xml:space="preserve">Don </v>
          </cell>
          <cell r="L904"/>
        </row>
        <row r="905">
          <cell r="D905">
            <v>4820</v>
          </cell>
          <cell r="E905">
            <v>41620</v>
          </cell>
          <cell r="F905" t="str">
            <v xml:space="preserve">Lhoist-Apex Plant </v>
          </cell>
          <cell r="G905">
            <v>7</v>
          </cell>
          <cell r="H905" t="str">
            <v>Flanges</v>
          </cell>
          <cell r="I905" t="str">
            <v>QUOTE</v>
          </cell>
          <cell r="J905" t="str">
            <v>Scot Gordon</v>
          </cell>
          <cell r="K905" t="str">
            <v xml:space="preserve">Don </v>
          </cell>
          <cell r="L905"/>
        </row>
        <row r="906">
          <cell r="D906">
            <v>4822</v>
          </cell>
          <cell r="E906">
            <v>41626</v>
          </cell>
          <cell r="F906" t="str">
            <v>Lehigh-Permanente Plant</v>
          </cell>
          <cell r="G906">
            <v>1</v>
          </cell>
          <cell r="H906" t="str">
            <v>KMDCMDC Modernization</v>
          </cell>
          <cell r="I906" t="str">
            <v>QUOTE</v>
          </cell>
          <cell r="J906" t="str">
            <v>Kyle Kvick</v>
          </cell>
          <cell r="K906" t="str">
            <v xml:space="preserve">Don </v>
          </cell>
          <cell r="L906"/>
        </row>
        <row r="907">
          <cell r="D907">
            <v>4823</v>
          </cell>
          <cell r="E907">
            <v>41626</v>
          </cell>
          <cell r="F907" t="str">
            <v>Freeport Henderson-Mine</v>
          </cell>
          <cell r="G907">
            <v>1</v>
          </cell>
          <cell r="H907" t="str">
            <v>Orepass Cover 8'7" x 8'7" DWG 8-4-1008</v>
          </cell>
          <cell r="I907">
            <v>4500598768</v>
          </cell>
          <cell r="J907" t="str">
            <v>Clinton Bobo</v>
          </cell>
          <cell r="K907" t="str">
            <v>Scott</v>
          </cell>
          <cell r="L907"/>
        </row>
        <row r="908">
          <cell r="D908">
            <v>4824</v>
          </cell>
          <cell r="E908">
            <v>41627</v>
          </cell>
          <cell r="F908" t="str">
            <v>SRMG</v>
          </cell>
          <cell r="G908">
            <v>1</v>
          </cell>
          <cell r="H908" t="str">
            <v>Fab Plate for SE-308 Rotor</v>
          </cell>
          <cell r="I908">
            <v>93377</v>
          </cell>
          <cell r="J908" t="str">
            <v>Don Hammond</v>
          </cell>
          <cell r="K908" t="str">
            <v>Dan</v>
          </cell>
          <cell r="L908"/>
        </row>
        <row r="909">
          <cell r="D909">
            <v>4824.4830000000002</v>
          </cell>
          <cell r="E909">
            <v>41638</v>
          </cell>
          <cell r="F909" t="str">
            <v>SRMG</v>
          </cell>
          <cell r="G909">
            <v>1</v>
          </cell>
          <cell r="H909" t="str">
            <v>Labor and materials</v>
          </cell>
          <cell r="I909">
            <v>93376</v>
          </cell>
          <cell r="J909" t="str">
            <v>Don Hammond</v>
          </cell>
          <cell r="K909" t="str">
            <v>Dan</v>
          </cell>
          <cell r="L909">
            <v>41754</v>
          </cell>
        </row>
        <row r="910">
          <cell r="D910">
            <v>4824.5060000000003</v>
          </cell>
          <cell r="E910">
            <v>41761</v>
          </cell>
          <cell r="F910" t="str">
            <v>SRMG</v>
          </cell>
          <cell r="G910">
            <v>1</v>
          </cell>
          <cell r="H910" t="str">
            <v>Weld Stationary Vaines</v>
          </cell>
          <cell r="I910">
            <v>93377</v>
          </cell>
          <cell r="J910" t="str">
            <v>Don Hammond</v>
          </cell>
          <cell r="K910" t="str">
            <v>Dan</v>
          </cell>
          <cell r="L910"/>
        </row>
        <row r="911">
          <cell r="D911">
            <v>4824.5060999999996</v>
          </cell>
          <cell r="E911">
            <v>41761</v>
          </cell>
          <cell r="F911" t="str">
            <v>SRMG</v>
          </cell>
          <cell r="G911">
            <v>1</v>
          </cell>
          <cell r="H911" t="str">
            <v>Mechanical Stop at Tire #3</v>
          </cell>
          <cell r="I911">
            <v>93377</v>
          </cell>
          <cell r="J911" t="str">
            <v>Don Hammond</v>
          </cell>
          <cell r="K911" t="str">
            <v>Dan</v>
          </cell>
          <cell r="L911"/>
        </row>
        <row r="912">
          <cell r="D912">
            <v>4825</v>
          </cell>
          <cell r="E912">
            <v>41627</v>
          </cell>
          <cell r="F912" t="str">
            <v>SRMG</v>
          </cell>
          <cell r="G912">
            <v>1</v>
          </cell>
          <cell r="H912" t="str">
            <v>SE-308 Fan Modification INSTALLATION</v>
          </cell>
          <cell r="I912" t="str">
            <v>VOID</v>
          </cell>
          <cell r="J912" t="str">
            <v>N/A</v>
          </cell>
          <cell r="K912" t="str">
            <v>Dan</v>
          </cell>
          <cell r="L912"/>
        </row>
        <row r="913">
          <cell r="D913">
            <v>4826</v>
          </cell>
          <cell r="E913">
            <v>41628</v>
          </cell>
          <cell r="F913" t="str">
            <v>SRMG</v>
          </cell>
          <cell r="G913">
            <v>10</v>
          </cell>
          <cell r="H913" t="str">
            <v>Vertical Louver Ring Liners</v>
          </cell>
          <cell r="I913">
            <v>88631</v>
          </cell>
          <cell r="J913" t="str">
            <v>Lee Gorby</v>
          </cell>
          <cell r="K913" t="str">
            <v>Dan</v>
          </cell>
          <cell r="L913"/>
        </row>
        <row r="914">
          <cell r="D914">
            <v>4827</v>
          </cell>
          <cell r="E914">
            <v>41628</v>
          </cell>
          <cell r="F914" t="str">
            <v xml:space="preserve">Lhoist-Apex Plant </v>
          </cell>
          <cell r="G914">
            <v>1</v>
          </cell>
          <cell r="H914" t="str">
            <v xml:space="preserve">Supports for Conveyor Installation </v>
          </cell>
          <cell r="I914">
            <v>3000022784</v>
          </cell>
          <cell r="J914" t="str">
            <v>Lance Hinkley</v>
          </cell>
          <cell r="K914" t="str">
            <v>Chris</v>
          </cell>
          <cell r="L914">
            <v>41287</v>
          </cell>
        </row>
        <row r="915">
          <cell r="D915">
            <v>4828</v>
          </cell>
          <cell r="E915">
            <v>41631</v>
          </cell>
          <cell r="F915" t="str">
            <v>SRMG</v>
          </cell>
          <cell r="G915">
            <v>1</v>
          </cell>
          <cell r="H915" t="str">
            <v xml:space="preserve">Joint Rod Bearing Metallurgy </v>
          </cell>
          <cell r="I915">
            <v>88671</v>
          </cell>
          <cell r="J915" t="str">
            <v>Don Hammond</v>
          </cell>
          <cell r="K915" t="str">
            <v>Dan</v>
          </cell>
          <cell r="L915">
            <v>41660</v>
          </cell>
        </row>
        <row r="916">
          <cell r="D916">
            <v>4829</v>
          </cell>
          <cell r="E916">
            <v>41634</v>
          </cell>
          <cell r="F916" t="str">
            <v>Metso Minerals Industries Inc</v>
          </cell>
          <cell r="G916">
            <v>6</v>
          </cell>
          <cell r="H916" t="str">
            <v>Guide Pins Turned Down .015 per Instructions</v>
          </cell>
          <cell r="I916">
            <v>451016381</v>
          </cell>
          <cell r="J916" t="str">
            <v>Roger Karseboom</v>
          </cell>
          <cell r="K916" t="str">
            <v xml:space="preserve">Don </v>
          </cell>
          <cell r="L916">
            <v>41634</v>
          </cell>
        </row>
        <row r="917">
          <cell r="D917">
            <v>4831</v>
          </cell>
          <cell r="E917">
            <v>41638</v>
          </cell>
          <cell r="F917" t="str">
            <v>Durus Industrial</v>
          </cell>
          <cell r="G917">
            <v>5040</v>
          </cell>
          <cell r="H917" t="str">
            <v>Stainless Steel L Brackets</v>
          </cell>
          <cell r="I917" t="str">
            <v>QUOTE</v>
          </cell>
          <cell r="J917" t="str">
            <v>Patrick Nabet</v>
          </cell>
          <cell r="K917" t="str">
            <v xml:space="preserve">Don </v>
          </cell>
          <cell r="L917"/>
        </row>
        <row r="918">
          <cell r="D918">
            <v>4832</v>
          </cell>
          <cell r="E918">
            <v>41639</v>
          </cell>
          <cell r="F918" t="str">
            <v>Lhoist-City of Industry Plant</v>
          </cell>
          <cell r="G918">
            <v>1</v>
          </cell>
          <cell r="H918" t="str">
            <v>Realign Chain and Tail Sprocket</v>
          </cell>
          <cell r="I918">
            <v>3000022970</v>
          </cell>
          <cell r="J918" t="str">
            <v>Lance Hinkley</v>
          </cell>
          <cell r="K918" t="str">
            <v>Chris</v>
          </cell>
          <cell r="L918">
            <v>41639</v>
          </cell>
        </row>
        <row r="919">
          <cell r="D919">
            <v>4833</v>
          </cell>
          <cell r="E919">
            <v>41641</v>
          </cell>
          <cell r="F919" t="str">
            <v>SRMG</v>
          </cell>
          <cell r="G919">
            <v>1</v>
          </cell>
          <cell r="H919" t="str">
            <v>Weld Raw Mill Table January 2014</v>
          </cell>
          <cell r="I919">
            <v>89107</v>
          </cell>
          <cell r="J919" t="str">
            <v>Gregg St.Clair</v>
          </cell>
          <cell r="K919" t="str">
            <v>Dan</v>
          </cell>
          <cell r="L919">
            <v>41649</v>
          </cell>
        </row>
        <row r="920">
          <cell r="D920">
            <v>4834</v>
          </cell>
          <cell r="E920">
            <v>41641</v>
          </cell>
          <cell r="F920" t="str">
            <v>Metso Minerals Industries Inc</v>
          </cell>
          <cell r="G920">
            <v>16</v>
          </cell>
          <cell r="H920" t="str">
            <v>Weld Jet 1/2'' Thick Plate Washers</v>
          </cell>
          <cell r="I920">
            <v>4501017433</v>
          </cell>
          <cell r="J920" t="str">
            <v>Roger Karseboom</v>
          </cell>
          <cell r="K920" t="str">
            <v>Ed</v>
          </cell>
          <cell r="L920">
            <v>41642</v>
          </cell>
        </row>
        <row r="921">
          <cell r="D921">
            <v>4835</v>
          </cell>
          <cell r="E921">
            <v>41641</v>
          </cell>
          <cell r="F921" t="str">
            <v>Arizona Equipment Fabrication</v>
          </cell>
          <cell r="G921">
            <v>1</v>
          </cell>
          <cell r="H921" t="str">
            <v>Fire Pit for SRMG-Darrel Starret</v>
          </cell>
          <cell r="I921" t="str">
            <v>AEF</v>
          </cell>
          <cell r="J921"/>
          <cell r="K921" t="str">
            <v>Dan</v>
          </cell>
          <cell r="L921"/>
        </row>
        <row r="922">
          <cell r="D922">
            <v>4836</v>
          </cell>
          <cell r="E922">
            <v>41641</v>
          </cell>
          <cell r="F922" t="str">
            <v>Freeport Henderson-Mine</v>
          </cell>
          <cell r="G922">
            <v>1</v>
          </cell>
          <cell r="H922" t="str">
            <v>Orepass Cover 8'7" x 8'7" DWG 8-4-1008</v>
          </cell>
          <cell r="I922">
            <v>4500605937</v>
          </cell>
          <cell r="J922" t="str">
            <v>Michael Karol Chik</v>
          </cell>
          <cell r="K922" t="str">
            <v>Scott</v>
          </cell>
          <cell r="L922">
            <v>41660</v>
          </cell>
        </row>
        <row r="923">
          <cell r="D923">
            <v>4837</v>
          </cell>
          <cell r="E923">
            <v>41641</v>
          </cell>
          <cell r="F923" t="str">
            <v>Drake Cement</v>
          </cell>
          <cell r="G923">
            <v>1</v>
          </cell>
          <cell r="H923" t="str">
            <v>Replacement parts for seperator Fan</v>
          </cell>
          <cell r="I923">
            <v>4600001685</v>
          </cell>
          <cell r="J923" t="str">
            <v>Emilio Caulderon Lau</v>
          </cell>
          <cell r="K923" t="str">
            <v>Chris</v>
          </cell>
          <cell r="L923">
            <v>41648</v>
          </cell>
        </row>
        <row r="924">
          <cell r="D924">
            <v>4838</v>
          </cell>
          <cell r="E924">
            <v>41645</v>
          </cell>
          <cell r="F924" t="str">
            <v>Lehigh-Tehachapi Plant</v>
          </cell>
          <cell r="G924">
            <v>1</v>
          </cell>
          <cell r="H924" t="str">
            <v>Labor to install D2-020-GA</v>
          </cell>
          <cell r="I924">
            <v>4500551493</v>
          </cell>
          <cell r="J924" t="str">
            <v>Karen Toorop</v>
          </cell>
          <cell r="K924" t="str">
            <v>Chris</v>
          </cell>
          <cell r="L924">
            <v>41645</v>
          </cell>
        </row>
        <row r="925">
          <cell r="D925">
            <v>4839</v>
          </cell>
          <cell r="E925">
            <v>41645</v>
          </cell>
          <cell r="F925" t="str">
            <v>Lehigh-Tehachapi Plant</v>
          </cell>
          <cell r="G925">
            <v>1</v>
          </cell>
          <cell r="H925" t="str">
            <v>Rebuild Loadzone</v>
          </cell>
          <cell r="I925">
            <v>4500551493</v>
          </cell>
          <cell r="J925" t="str">
            <v>Karen Toorop</v>
          </cell>
          <cell r="K925" t="str">
            <v>Chris</v>
          </cell>
          <cell r="L925">
            <v>41645</v>
          </cell>
        </row>
        <row r="926">
          <cell r="D926">
            <v>4840</v>
          </cell>
          <cell r="E926">
            <v>41645</v>
          </cell>
          <cell r="F926" t="str">
            <v>Lehigh-Tehachapi Plant</v>
          </cell>
          <cell r="G926">
            <v>1</v>
          </cell>
          <cell r="H926" t="str">
            <v xml:space="preserve">Reclaimer Carriage </v>
          </cell>
          <cell r="I926">
            <v>4500551493</v>
          </cell>
          <cell r="J926" t="str">
            <v>Karen Toorop</v>
          </cell>
          <cell r="K926" t="str">
            <v>Chris</v>
          </cell>
          <cell r="L926">
            <v>41645</v>
          </cell>
        </row>
        <row r="927">
          <cell r="D927">
            <v>4841</v>
          </cell>
          <cell r="E927">
            <v>41645</v>
          </cell>
          <cell r="F927" t="str">
            <v>Lehigh-Tehachapi Plant</v>
          </cell>
          <cell r="G927">
            <v>1</v>
          </cell>
          <cell r="H927" t="str">
            <v xml:space="preserve">Replace Scrper Chain </v>
          </cell>
          <cell r="I927">
            <v>4500551493</v>
          </cell>
          <cell r="J927" t="str">
            <v>Karen Toorop</v>
          </cell>
          <cell r="K927" t="str">
            <v>Chris</v>
          </cell>
          <cell r="L927">
            <v>41645</v>
          </cell>
        </row>
        <row r="928">
          <cell r="D928">
            <v>4842</v>
          </cell>
          <cell r="E928">
            <v>41646</v>
          </cell>
          <cell r="F928" t="str">
            <v>Metso Minerals Industries Inc</v>
          </cell>
          <cell r="G928">
            <v>2</v>
          </cell>
          <cell r="H928" t="str">
            <v>HR3000 Camera Mounts</v>
          </cell>
          <cell r="I928">
            <v>4501021823</v>
          </cell>
          <cell r="J928" t="str">
            <v>Steve Richardson</v>
          </cell>
          <cell r="K928" t="str">
            <v>Scott</v>
          </cell>
          <cell r="L928">
            <v>41646</v>
          </cell>
        </row>
        <row r="929">
          <cell r="D929">
            <v>4843</v>
          </cell>
          <cell r="E929">
            <v>41646</v>
          </cell>
          <cell r="F929" t="str">
            <v>Metso Minerals Industries Inc</v>
          </cell>
          <cell r="G929">
            <v>6</v>
          </cell>
          <cell r="H929" t="str">
            <v xml:space="preserve">Press Fixtures for Epoxy Gluing </v>
          </cell>
          <cell r="I929">
            <v>4501027524</v>
          </cell>
          <cell r="J929" t="str">
            <v>Steve Richardson</v>
          </cell>
          <cell r="K929" t="str">
            <v>Scott</v>
          </cell>
          <cell r="L929">
            <v>41652</v>
          </cell>
        </row>
        <row r="930">
          <cell r="D930">
            <v>4844</v>
          </cell>
          <cell r="E930">
            <v>41647</v>
          </cell>
          <cell r="F930" t="str">
            <v>Metso Minerals Industries Inc</v>
          </cell>
          <cell r="G930">
            <v>40</v>
          </cell>
          <cell r="H930" t="str">
            <v>Tire Flange Shims</v>
          </cell>
          <cell r="I930">
            <v>4501023633</v>
          </cell>
          <cell r="J930" t="str">
            <v>Roger Karseboom</v>
          </cell>
          <cell r="K930" t="str">
            <v>Ed</v>
          </cell>
          <cell r="L930">
            <v>41649</v>
          </cell>
        </row>
        <row r="931">
          <cell r="D931">
            <v>4845</v>
          </cell>
          <cell r="E931">
            <v>41647</v>
          </cell>
          <cell r="F931" t="str">
            <v>SRMG</v>
          </cell>
          <cell r="G931" t="str">
            <v>LIST</v>
          </cell>
          <cell r="H931" t="str">
            <v>Reclaimer Rake Liners</v>
          </cell>
          <cell r="I931">
            <v>91091</v>
          </cell>
          <cell r="J931" t="str">
            <v>Don Hammond</v>
          </cell>
          <cell r="K931" t="str">
            <v xml:space="preserve">Don </v>
          </cell>
          <cell r="L931"/>
        </row>
        <row r="932">
          <cell r="D932">
            <v>4845.5096000000003</v>
          </cell>
          <cell r="E932">
            <v>41787</v>
          </cell>
          <cell r="F932" t="str">
            <v>SRMG</v>
          </cell>
          <cell r="G932">
            <v>12</v>
          </cell>
          <cell r="H932" t="str">
            <v>Reclaimer Rake Liners</v>
          </cell>
          <cell r="I932">
            <v>93750</v>
          </cell>
          <cell r="J932" t="str">
            <v>Don Hammond</v>
          </cell>
          <cell r="K932" t="str">
            <v xml:space="preserve">Don </v>
          </cell>
          <cell r="L932"/>
        </row>
        <row r="933">
          <cell r="D933">
            <v>4846</v>
          </cell>
          <cell r="E933">
            <v>41648</v>
          </cell>
          <cell r="F933" t="str">
            <v>Arizona Equipment Fabrication</v>
          </cell>
          <cell r="G933">
            <v>1</v>
          </cell>
          <cell r="H933" t="str">
            <v>ALLIED MACHINE Pipe End Caps</v>
          </cell>
          <cell r="I933" t="str">
            <v>AEF</v>
          </cell>
          <cell r="J933"/>
          <cell r="K933" t="str">
            <v>Ed</v>
          </cell>
          <cell r="L933"/>
        </row>
        <row r="934">
          <cell r="D934">
            <v>4847</v>
          </cell>
          <cell r="E934">
            <v>41648</v>
          </cell>
          <cell r="F934" t="str">
            <v>Lhoist-Nelson Plant</v>
          </cell>
          <cell r="G934">
            <v>2</v>
          </cell>
          <cell r="H934" t="str">
            <v>Threaded Rods 40'' Long</v>
          </cell>
          <cell r="I934" t="str">
            <v>VOID</v>
          </cell>
          <cell r="J934"/>
          <cell r="K934" t="str">
            <v xml:space="preserve">Don </v>
          </cell>
          <cell r="L934"/>
        </row>
        <row r="935">
          <cell r="D935">
            <v>4848</v>
          </cell>
          <cell r="E935">
            <v>41648</v>
          </cell>
          <cell r="F935" t="str">
            <v>Metso Minerals Industries Inc</v>
          </cell>
          <cell r="G935">
            <v>2</v>
          </cell>
          <cell r="H935" t="str">
            <v>Dowel Pin Puller Fixture</v>
          </cell>
          <cell r="I935">
            <v>4501024977</v>
          </cell>
          <cell r="J935" t="str">
            <v>Roger Karseboom</v>
          </cell>
          <cell r="K935" t="str">
            <v xml:space="preserve">Don </v>
          </cell>
          <cell r="L935">
            <v>41649</v>
          </cell>
        </row>
        <row r="936">
          <cell r="D936">
            <v>4849</v>
          </cell>
          <cell r="E936">
            <v>41649</v>
          </cell>
          <cell r="F936" t="str">
            <v>Metso Minerals Industries Inc</v>
          </cell>
          <cell r="G936">
            <v>28</v>
          </cell>
          <cell r="H936" t="str">
            <v>Misc Shims</v>
          </cell>
          <cell r="I936">
            <v>4501025006</v>
          </cell>
          <cell r="J936" t="str">
            <v>Roger Karseboom</v>
          </cell>
          <cell r="K936" t="str">
            <v>Scott</v>
          </cell>
          <cell r="L936">
            <v>41650</v>
          </cell>
        </row>
        <row r="937">
          <cell r="D937">
            <v>4850</v>
          </cell>
          <cell r="E937">
            <v>41652</v>
          </cell>
          <cell r="F937" t="str">
            <v xml:space="preserve">Freeport McMoran-Miami </v>
          </cell>
          <cell r="G937">
            <v>1</v>
          </cell>
          <cell r="H937" t="str">
            <v>Jib Crane Structure</v>
          </cell>
          <cell r="I937" t="str">
            <v>QUOTE</v>
          </cell>
          <cell r="J937" t="str">
            <v>Gerardo Vega</v>
          </cell>
          <cell r="K937" t="str">
            <v xml:space="preserve">Don </v>
          </cell>
          <cell r="L937"/>
        </row>
        <row r="938">
          <cell r="D938">
            <v>4851</v>
          </cell>
          <cell r="E938">
            <v>41652</v>
          </cell>
          <cell r="F938" t="str">
            <v xml:space="preserve">Freeport McMoran-Miami </v>
          </cell>
          <cell r="G938">
            <v>1</v>
          </cell>
          <cell r="H938" t="str">
            <v>Mouth Covers</v>
          </cell>
          <cell r="I938" t="str">
            <v>QUOTE</v>
          </cell>
          <cell r="J938" t="str">
            <v>Gerardo Vega</v>
          </cell>
          <cell r="K938" t="str">
            <v xml:space="preserve">Don </v>
          </cell>
          <cell r="L938"/>
        </row>
        <row r="939">
          <cell r="D939">
            <v>4852</v>
          </cell>
          <cell r="E939">
            <v>41810</v>
          </cell>
          <cell r="F939" t="str">
            <v>Nestle Purina-Flagstaff</v>
          </cell>
          <cell r="G939" t="str">
            <v>LIST</v>
          </cell>
          <cell r="H939" t="str">
            <v>Bank 1 and 2 Cyclone Feed Pipe</v>
          </cell>
          <cell r="I939" t="str">
            <v>F4546728576</v>
          </cell>
          <cell r="J939" t="str">
            <v xml:space="preserve">John Cain </v>
          </cell>
          <cell r="K939" t="str">
            <v>Howard</v>
          </cell>
          <cell r="L939">
            <v>41897</v>
          </cell>
        </row>
        <row r="940">
          <cell r="D940">
            <v>4853</v>
          </cell>
          <cell r="E940">
            <v>41654</v>
          </cell>
          <cell r="F940" t="str">
            <v>Metso Minerals Industries Inc</v>
          </cell>
          <cell r="G940" t="str">
            <v>LIST</v>
          </cell>
          <cell r="H940" t="str">
            <v>HRC 3000 Arch Ring</v>
          </cell>
          <cell r="I940">
            <v>4501029905</v>
          </cell>
          <cell r="J940" t="str">
            <v>Roger Karseboom</v>
          </cell>
          <cell r="K940" t="str">
            <v xml:space="preserve">Don </v>
          </cell>
          <cell r="L940"/>
        </row>
        <row r="941">
          <cell r="D941">
            <v>4854</v>
          </cell>
          <cell r="E941">
            <v>41654</v>
          </cell>
          <cell r="F941" t="str">
            <v>Superior Industries, LLC</v>
          </cell>
          <cell r="G941">
            <v>11</v>
          </cell>
          <cell r="H941" t="str">
            <v>Rolled 4 x 4 x 1/4 Angle</v>
          </cell>
          <cell r="I941">
            <v>118144</v>
          </cell>
          <cell r="J941" t="str">
            <v>Timothy P. Raasch</v>
          </cell>
          <cell r="K941" t="str">
            <v xml:space="preserve">Howard </v>
          </cell>
          <cell r="L941"/>
        </row>
        <row r="942">
          <cell r="D942">
            <v>4855</v>
          </cell>
          <cell r="E942">
            <v>41654</v>
          </cell>
          <cell r="F942" t="str">
            <v xml:space="preserve">Gooch Welding </v>
          </cell>
          <cell r="G942">
            <v>1</v>
          </cell>
          <cell r="H942" t="str">
            <v>Biofuel Tank</v>
          </cell>
          <cell r="I942" t="str">
            <v>N/A</v>
          </cell>
          <cell r="J942" t="str">
            <v>Gooch</v>
          </cell>
          <cell r="K942" t="str">
            <v>Scott</v>
          </cell>
          <cell r="L942"/>
        </row>
        <row r="943">
          <cell r="D943">
            <v>4856</v>
          </cell>
          <cell r="E943">
            <v>41654</v>
          </cell>
          <cell r="F943" t="str">
            <v>Metso Minerals Industries Inc</v>
          </cell>
          <cell r="G943" t="str">
            <v>LIST</v>
          </cell>
          <cell r="H943" t="str">
            <v>3 Sets of Glue Gauges</v>
          </cell>
          <cell r="I943">
            <v>4501022744</v>
          </cell>
          <cell r="J943" t="str">
            <v>Roger Karseboom</v>
          </cell>
          <cell r="K943" t="str">
            <v xml:space="preserve">Don </v>
          </cell>
          <cell r="L943"/>
        </row>
        <row r="944">
          <cell r="D944">
            <v>4857</v>
          </cell>
          <cell r="E944">
            <v>41655</v>
          </cell>
          <cell r="F944" t="str">
            <v>SRMG</v>
          </cell>
          <cell r="G944">
            <v>1</v>
          </cell>
          <cell r="H944" t="str">
            <v>Elevator bucket 350</v>
          </cell>
          <cell r="I944">
            <v>89488</v>
          </cell>
          <cell r="J944" t="str">
            <v>Don Hammond</v>
          </cell>
          <cell r="K944" t="str">
            <v xml:space="preserve">Don </v>
          </cell>
          <cell r="L944"/>
        </row>
        <row r="945">
          <cell r="D945">
            <v>4858</v>
          </cell>
          <cell r="E945">
            <v>41655</v>
          </cell>
          <cell r="F945" t="str">
            <v>SRMG</v>
          </cell>
          <cell r="G945">
            <v>1</v>
          </cell>
          <cell r="H945" t="str">
            <v>Replace Cylinder C-302 (Cooler)</v>
          </cell>
          <cell r="I945">
            <v>89391</v>
          </cell>
          <cell r="J945" t="str">
            <v>Don Hammond</v>
          </cell>
          <cell r="K945" t="str">
            <v>Dan</v>
          </cell>
          <cell r="L945">
            <v>41803</v>
          </cell>
        </row>
        <row r="946">
          <cell r="D946">
            <v>4858.5047000000004</v>
          </cell>
          <cell r="E946">
            <v>41753</v>
          </cell>
          <cell r="F946" t="str">
            <v>SRMG</v>
          </cell>
          <cell r="G946">
            <v>1</v>
          </cell>
          <cell r="H946" t="str">
            <v>Extras for Cylinder C-302 (Cooler)</v>
          </cell>
          <cell r="I946">
            <v>89391</v>
          </cell>
          <cell r="J946" t="str">
            <v>Don Hammond</v>
          </cell>
          <cell r="K946" t="str">
            <v>Dan</v>
          </cell>
          <cell r="L946">
            <v>41803</v>
          </cell>
        </row>
        <row r="947">
          <cell r="D947">
            <v>4859</v>
          </cell>
          <cell r="E947">
            <v>41655</v>
          </cell>
          <cell r="F947" t="str">
            <v>Metso Minerals Industries Inc</v>
          </cell>
          <cell r="G947">
            <v>4</v>
          </cell>
          <cell r="H947" t="str">
            <v>Stabilizing Cylinder Bracket</v>
          </cell>
          <cell r="I947">
            <v>4501030988</v>
          </cell>
          <cell r="J947" t="str">
            <v>Roger Karseboom</v>
          </cell>
          <cell r="K947" t="str">
            <v xml:space="preserve">Don </v>
          </cell>
          <cell r="L947"/>
        </row>
        <row r="948">
          <cell r="D948">
            <v>4860</v>
          </cell>
          <cell r="E948">
            <v>41655</v>
          </cell>
          <cell r="F948" t="str">
            <v>Metso Minerals Industries Inc</v>
          </cell>
          <cell r="G948">
            <v>1</v>
          </cell>
          <cell r="H948" t="str">
            <v>2 Tap Extensions-DIFFERENT SIZES</v>
          </cell>
          <cell r="I948">
            <v>4501034901</v>
          </cell>
          <cell r="J948" t="str">
            <v>Roger Karseboom</v>
          </cell>
          <cell r="K948" t="str">
            <v xml:space="preserve">Don </v>
          </cell>
          <cell r="L948"/>
        </row>
        <row r="949">
          <cell r="D949">
            <v>4861</v>
          </cell>
          <cell r="E949">
            <v>41656</v>
          </cell>
          <cell r="F949" t="str">
            <v>Kimball Equipment-Phoenix</v>
          </cell>
          <cell r="G949">
            <v>1</v>
          </cell>
          <cell r="H949" t="str">
            <v>Chute</v>
          </cell>
          <cell r="I949" t="str">
            <v>QUOTE</v>
          </cell>
          <cell r="J949" t="str">
            <v>Todd Uphoff</v>
          </cell>
          <cell r="K949" t="str">
            <v>Scott</v>
          </cell>
          <cell r="L949"/>
        </row>
        <row r="950">
          <cell r="D950">
            <v>4862</v>
          </cell>
          <cell r="E950">
            <v>41656</v>
          </cell>
          <cell r="F950" t="str">
            <v>IZ Systems, LLC</v>
          </cell>
          <cell r="G950">
            <v>1</v>
          </cell>
          <cell r="H950" t="str">
            <v>Rework/2'' and 3'' Spools</v>
          </cell>
          <cell r="I950" t="str">
            <v>Z0003577</v>
          </cell>
          <cell r="J950" t="str">
            <v>Harvey Staggs</v>
          </cell>
          <cell r="K950" t="str">
            <v>Scott</v>
          </cell>
          <cell r="L950"/>
        </row>
        <row r="951">
          <cell r="D951">
            <v>4864</v>
          </cell>
          <cell r="E951">
            <v>41659</v>
          </cell>
          <cell r="F951" t="str">
            <v>Metso Minerals Industries Inc</v>
          </cell>
          <cell r="G951">
            <v>1</v>
          </cell>
          <cell r="H951" t="str">
            <v xml:space="preserve">Unload Carbide </v>
          </cell>
          <cell r="I951">
            <v>4501043974</v>
          </cell>
          <cell r="J951" t="str">
            <v>Roger Karseboom</v>
          </cell>
          <cell r="K951" t="str">
            <v xml:space="preserve">Don </v>
          </cell>
          <cell r="L951"/>
        </row>
        <row r="952">
          <cell r="D952">
            <v>4865</v>
          </cell>
          <cell r="E952">
            <v>41659</v>
          </cell>
          <cell r="F952" t="str">
            <v>Arizona Equipment Fabrication</v>
          </cell>
          <cell r="G952">
            <v>1</v>
          </cell>
          <cell r="H952" t="str">
            <v>ED-"Its All Good" Bracket</v>
          </cell>
          <cell r="I952" t="str">
            <v>AEF</v>
          </cell>
          <cell r="J952"/>
          <cell r="K952" t="str">
            <v>Ed</v>
          </cell>
          <cell r="L952"/>
        </row>
        <row r="953">
          <cell r="D953">
            <v>4867</v>
          </cell>
          <cell r="E953">
            <v>41660</v>
          </cell>
          <cell r="F953" t="str">
            <v>Metso Minerals Industries Inc</v>
          </cell>
          <cell r="G953">
            <v>1</v>
          </cell>
          <cell r="H953" t="str">
            <v>Cylinder cradle</v>
          </cell>
          <cell r="I953">
            <v>4501034552</v>
          </cell>
          <cell r="J953" t="str">
            <v>Roger Karseboom</v>
          </cell>
          <cell r="K953" t="str">
            <v xml:space="preserve">Don </v>
          </cell>
          <cell r="L953"/>
        </row>
        <row r="954">
          <cell r="D954">
            <v>4868</v>
          </cell>
          <cell r="E954">
            <v>41660</v>
          </cell>
          <cell r="F954" t="str">
            <v>SRMG</v>
          </cell>
          <cell r="G954">
            <v>1</v>
          </cell>
          <cell r="H954" t="str">
            <v xml:space="preserve">Stair Runner </v>
          </cell>
          <cell r="I954">
            <v>89492</v>
          </cell>
          <cell r="J954" t="str">
            <v>Lee Gorby</v>
          </cell>
          <cell r="K954" t="str">
            <v>Dan</v>
          </cell>
          <cell r="L954"/>
        </row>
        <row r="955">
          <cell r="D955">
            <v>4869</v>
          </cell>
          <cell r="E955">
            <v>41660</v>
          </cell>
          <cell r="F955" t="str">
            <v>GCC</v>
          </cell>
          <cell r="G955">
            <v>6</v>
          </cell>
          <cell r="H955" t="str">
            <v>Outer Table Cover</v>
          </cell>
          <cell r="I955">
            <v>4900228001</v>
          </cell>
          <cell r="J955" t="str">
            <v>Bill Poll</v>
          </cell>
          <cell r="K955" t="str">
            <v>Dan</v>
          </cell>
          <cell r="L955">
            <v>41670</v>
          </cell>
        </row>
        <row r="956">
          <cell r="D956">
            <v>4869.4862999999996</v>
          </cell>
          <cell r="E956">
            <v>41656</v>
          </cell>
          <cell r="F956" t="str">
            <v>GCC</v>
          </cell>
          <cell r="G956">
            <v>6</v>
          </cell>
          <cell r="H956" t="str">
            <v>Table Liners</v>
          </cell>
          <cell r="I956">
            <v>4900228001</v>
          </cell>
          <cell r="J956" t="str">
            <v>Bill Poll</v>
          </cell>
          <cell r="K956" t="str">
            <v>Dan</v>
          </cell>
          <cell r="L956">
            <v>41701</v>
          </cell>
        </row>
        <row r="957">
          <cell r="D957">
            <v>4870</v>
          </cell>
          <cell r="E957">
            <v>41661</v>
          </cell>
          <cell r="F957" t="str">
            <v>Durus Industrial</v>
          </cell>
          <cell r="G957">
            <v>40</v>
          </cell>
          <cell r="H957" t="str">
            <v>Shear 1/32 Sheet into 4'' x 68''-Cust Material</v>
          </cell>
          <cell r="I957">
            <v>2712</v>
          </cell>
          <cell r="J957" t="str">
            <v>Patrick Nabet</v>
          </cell>
          <cell r="K957" t="str">
            <v xml:space="preserve">Don </v>
          </cell>
          <cell r="L957"/>
        </row>
        <row r="958">
          <cell r="D958">
            <v>4871</v>
          </cell>
          <cell r="E958">
            <v>41661</v>
          </cell>
          <cell r="F958" t="str">
            <v>Nestle Purina-Flagstaff</v>
          </cell>
          <cell r="G958">
            <v>1</v>
          </cell>
          <cell r="H958" t="str">
            <v>Set of Line 9 conveyor brackets</v>
          </cell>
          <cell r="I958" t="str">
            <v>F3794</v>
          </cell>
          <cell r="J958" t="str">
            <v>Colby Huffmon</v>
          </cell>
          <cell r="K958" t="str">
            <v>Howard</v>
          </cell>
          <cell r="L958"/>
        </row>
        <row r="959">
          <cell r="D959">
            <v>4872</v>
          </cell>
          <cell r="E959">
            <v>41666</v>
          </cell>
          <cell r="F959" t="str">
            <v>Spartan Concrete</v>
          </cell>
          <cell r="G959">
            <v>1</v>
          </cell>
          <cell r="H959" t="str">
            <v>Bobcat Bucket</v>
          </cell>
          <cell r="I959">
            <v>4872</v>
          </cell>
          <cell r="J959" t="str">
            <v>Jeff Wanarcka</v>
          </cell>
          <cell r="K959" t="str">
            <v>Howard</v>
          </cell>
          <cell r="L959"/>
        </row>
        <row r="960">
          <cell r="D960">
            <v>4873</v>
          </cell>
          <cell r="E960">
            <v>41666</v>
          </cell>
          <cell r="F960" t="str">
            <v>Nestle Purina-Flagstaff</v>
          </cell>
          <cell r="G960">
            <v>1</v>
          </cell>
          <cell r="H960" t="str">
            <v>Packing Bin Line 5</v>
          </cell>
          <cell r="I960">
            <v>4545835215</v>
          </cell>
          <cell r="J960" t="str">
            <v>Colby Huffmon</v>
          </cell>
          <cell r="K960" t="str">
            <v>Howard</v>
          </cell>
          <cell r="L960"/>
        </row>
        <row r="961">
          <cell r="D961">
            <v>4874</v>
          </cell>
          <cell r="E961">
            <v>41666</v>
          </cell>
          <cell r="F961" t="str">
            <v>Nestle Purina-Flagstaff</v>
          </cell>
          <cell r="G961">
            <v>1</v>
          </cell>
          <cell r="H961" t="str">
            <v xml:space="preserve">Add Steam to Extruder Air Piping </v>
          </cell>
          <cell r="I961" t="str">
            <v>F3826</v>
          </cell>
          <cell r="J961" t="str">
            <v>Colby Huffmon</v>
          </cell>
          <cell r="K961" t="str">
            <v>Howard</v>
          </cell>
          <cell r="L961"/>
        </row>
        <row r="962">
          <cell r="D962">
            <v>4875</v>
          </cell>
          <cell r="E962">
            <v>41666</v>
          </cell>
          <cell r="F962" t="str">
            <v>United Fibers</v>
          </cell>
          <cell r="G962">
            <v>1</v>
          </cell>
          <cell r="H962" t="str">
            <v xml:space="preserve">Grinder Blade Replacements </v>
          </cell>
          <cell r="I962" t="str">
            <v>N/A</v>
          </cell>
          <cell r="J962" t="str">
            <v>Dub Jackson</v>
          </cell>
          <cell r="K962" t="str">
            <v>Scott</v>
          </cell>
          <cell r="L962"/>
        </row>
        <row r="963">
          <cell r="D963">
            <v>4876</v>
          </cell>
          <cell r="E963">
            <v>41667</v>
          </cell>
          <cell r="F963" t="str">
            <v>Metso Minerals Industries Inc</v>
          </cell>
          <cell r="G963">
            <v>2</v>
          </cell>
          <cell r="H963" t="str">
            <v>Motor Base Plates</v>
          </cell>
          <cell r="I963">
            <v>4501040124</v>
          </cell>
          <cell r="J963" t="str">
            <v>Steve Richardson</v>
          </cell>
          <cell r="K963" t="str">
            <v xml:space="preserve">Don </v>
          </cell>
          <cell r="L963"/>
        </row>
        <row r="964">
          <cell r="D964">
            <v>4877</v>
          </cell>
          <cell r="E964">
            <v>41667</v>
          </cell>
          <cell r="F964" t="str">
            <v>Metso Minerals Industries Inc</v>
          </cell>
          <cell r="G964">
            <v>4</v>
          </cell>
          <cell r="H964" t="str">
            <v>Sets of Shims</v>
          </cell>
          <cell r="I964">
            <v>4501040312</v>
          </cell>
          <cell r="J964" t="str">
            <v>Roger Karseboom</v>
          </cell>
          <cell r="K964" t="str">
            <v xml:space="preserve">Don </v>
          </cell>
          <cell r="L964"/>
        </row>
        <row r="965">
          <cell r="D965">
            <v>4878</v>
          </cell>
          <cell r="E965">
            <v>41667</v>
          </cell>
          <cell r="F965" t="str">
            <v>SRMG</v>
          </cell>
          <cell r="G965">
            <v>6</v>
          </cell>
          <cell r="H965" t="str">
            <v>U-Profile Cover</v>
          </cell>
          <cell r="I965">
            <v>89920</v>
          </cell>
          <cell r="J965" t="str">
            <v>Don Hammond</v>
          </cell>
          <cell r="K965" t="str">
            <v xml:space="preserve">Don </v>
          </cell>
          <cell r="L965"/>
        </row>
        <row r="966">
          <cell r="D966">
            <v>4879</v>
          </cell>
          <cell r="E966">
            <v>41667</v>
          </cell>
          <cell r="F966" t="str">
            <v>United Fibers</v>
          </cell>
          <cell r="G966">
            <v>3</v>
          </cell>
          <cell r="H966" t="str">
            <v>Elbows</v>
          </cell>
          <cell r="I966" t="str">
            <v>N/A</v>
          </cell>
          <cell r="J966" t="str">
            <v>Dub Jackson</v>
          </cell>
          <cell r="K966" t="str">
            <v>Ed</v>
          </cell>
          <cell r="L966"/>
        </row>
        <row r="967">
          <cell r="D967">
            <v>4879.4866000000002</v>
          </cell>
          <cell r="E967">
            <v>41659</v>
          </cell>
          <cell r="F967" t="str">
            <v>United Fibers</v>
          </cell>
          <cell r="G967">
            <v>1</v>
          </cell>
          <cell r="H967" t="str">
            <v>C Chute</v>
          </cell>
          <cell r="I967" t="str">
            <v>N/A</v>
          </cell>
          <cell r="J967" t="str">
            <v>Dub Jackson</v>
          </cell>
          <cell r="K967" t="str">
            <v>Ed</v>
          </cell>
          <cell r="L967"/>
        </row>
        <row r="968">
          <cell r="D968">
            <v>4880</v>
          </cell>
          <cell r="E968">
            <v>41667</v>
          </cell>
          <cell r="F968" t="str">
            <v>Metso Minerals Industries Inc</v>
          </cell>
          <cell r="G968">
            <v>2</v>
          </cell>
          <cell r="H968" t="str">
            <v>Baseplate inching drive</v>
          </cell>
          <cell r="I968" t="str">
            <v>VOID</v>
          </cell>
          <cell r="J968" t="str">
            <v>Roger Karseboom</v>
          </cell>
          <cell r="K968" t="str">
            <v xml:space="preserve">Don </v>
          </cell>
          <cell r="L968"/>
        </row>
        <row r="969">
          <cell r="D969">
            <v>4881</v>
          </cell>
          <cell r="E969">
            <v>41668</v>
          </cell>
          <cell r="F969" t="str">
            <v>Durus Industrial</v>
          </cell>
          <cell r="G969">
            <v>48</v>
          </cell>
          <cell r="H969" t="str">
            <v>Spacers - Stainless</v>
          </cell>
          <cell r="I969">
            <v>2883</v>
          </cell>
          <cell r="J969" t="str">
            <v>Phil Munies</v>
          </cell>
          <cell r="K969" t="str">
            <v xml:space="preserve">Don </v>
          </cell>
          <cell r="L969"/>
        </row>
        <row r="970">
          <cell r="D970">
            <v>4882</v>
          </cell>
          <cell r="E970">
            <v>41668</v>
          </cell>
          <cell r="F970" t="str">
            <v>Durus Industrial</v>
          </cell>
          <cell r="G970">
            <v>1</v>
          </cell>
          <cell r="H970" t="str">
            <v>L shaped chute</v>
          </cell>
          <cell r="I970" t="str">
            <v>QUOTE</v>
          </cell>
          <cell r="J970" t="str">
            <v>Eddie Messinger</v>
          </cell>
          <cell r="K970" t="str">
            <v xml:space="preserve">Don </v>
          </cell>
          <cell r="L970"/>
        </row>
        <row r="971">
          <cell r="D971">
            <v>4883</v>
          </cell>
          <cell r="E971">
            <v>41668</v>
          </cell>
          <cell r="F971" t="str">
            <v>Durus Industrial</v>
          </cell>
          <cell r="G971">
            <v>1</v>
          </cell>
          <cell r="H971" t="str">
            <v>Short Chute</v>
          </cell>
          <cell r="I971" t="str">
            <v>QUOTE</v>
          </cell>
          <cell r="J971" t="str">
            <v>Eddie Messinger</v>
          </cell>
          <cell r="K971" t="str">
            <v xml:space="preserve">Don </v>
          </cell>
          <cell r="L971"/>
        </row>
        <row r="972">
          <cell r="D972">
            <v>4884</v>
          </cell>
          <cell r="E972">
            <v>41668</v>
          </cell>
          <cell r="F972" t="str">
            <v>Durus Industrial</v>
          </cell>
          <cell r="G972">
            <v>1</v>
          </cell>
          <cell r="H972" t="str">
            <v>Transfer Box</v>
          </cell>
          <cell r="I972" t="str">
            <v>QUOTE</v>
          </cell>
          <cell r="J972" t="str">
            <v>Eddie Messinger</v>
          </cell>
          <cell r="K972" t="str">
            <v xml:space="preserve">Don </v>
          </cell>
          <cell r="L972"/>
        </row>
        <row r="973">
          <cell r="D973">
            <v>4885</v>
          </cell>
          <cell r="E973">
            <v>41668</v>
          </cell>
          <cell r="F973" t="str">
            <v>Metso Minerals Industries Inc</v>
          </cell>
          <cell r="G973">
            <v>2</v>
          </cell>
          <cell r="H973" t="str">
            <v>Baseplate inching drive</v>
          </cell>
          <cell r="I973">
            <v>4501041441</v>
          </cell>
          <cell r="J973" t="str">
            <v>Roger Karseboom</v>
          </cell>
          <cell r="K973" t="str">
            <v xml:space="preserve">Don </v>
          </cell>
          <cell r="L973"/>
        </row>
        <row r="974">
          <cell r="D974">
            <v>4886</v>
          </cell>
          <cell r="E974">
            <v>41669</v>
          </cell>
          <cell r="F974" t="str">
            <v>Metso Minerals Industries Inc</v>
          </cell>
          <cell r="G974">
            <v>2</v>
          </cell>
          <cell r="H974" t="str">
            <v>Ball Mill Inlet Chute</v>
          </cell>
          <cell r="I974">
            <v>4501074599</v>
          </cell>
          <cell r="J974" t="str">
            <v>Roger Karseboom</v>
          </cell>
          <cell r="K974" t="str">
            <v xml:space="preserve">Don </v>
          </cell>
          <cell r="L974"/>
        </row>
        <row r="975">
          <cell r="D975">
            <v>4887</v>
          </cell>
          <cell r="E975">
            <v>41670</v>
          </cell>
          <cell r="F975" t="str">
            <v>Durus Industrial</v>
          </cell>
          <cell r="G975">
            <v>4</v>
          </cell>
          <cell r="H975" t="str">
            <v>1/2" Plasma cut Rod Ends</v>
          </cell>
          <cell r="I975" t="str">
            <v>QUOTE</v>
          </cell>
          <cell r="J975" t="str">
            <v>Patrick Nabet</v>
          </cell>
          <cell r="K975" t="str">
            <v>Ed</v>
          </cell>
          <cell r="L975"/>
        </row>
        <row r="976">
          <cell r="D976">
            <v>4888</v>
          </cell>
          <cell r="E976">
            <v>41670</v>
          </cell>
          <cell r="F976" t="str">
            <v xml:space="preserve">Lhoist-Apex Plant </v>
          </cell>
          <cell r="G976">
            <v>1</v>
          </cell>
          <cell r="H976" t="str">
            <v>Crusher Feed Gate</v>
          </cell>
          <cell r="I976" t="str">
            <v>QUOTE</v>
          </cell>
          <cell r="J976" t="str">
            <v>John Pyhtila</v>
          </cell>
          <cell r="K976" t="str">
            <v>Chris</v>
          </cell>
          <cell r="L976"/>
        </row>
        <row r="977">
          <cell r="D977">
            <v>4889</v>
          </cell>
          <cell r="E977">
            <v>41670</v>
          </cell>
          <cell r="F977" t="str">
            <v>Nestle Purina-Flagstaff</v>
          </cell>
          <cell r="G977">
            <v>1</v>
          </cell>
          <cell r="H977" t="str">
            <v>FP Aspiration</v>
          </cell>
          <cell r="I977" t="str">
            <v>F3786</v>
          </cell>
          <cell r="J977" t="str">
            <v>Colby Huffmon</v>
          </cell>
          <cell r="K977" t="str">
            <v>Dan</v>
          </cell>
          <cell r="L977"/>
        </row>
        <row r="978">
          <cell r="D978">
            <v>4889.4985999999999</v>
          </cell>
          <cell r="E978">
            <v>41722</v>
          </cell>
          <cell r="F978" t="str">
            <v>Nestle Purina-Flagstaff</v>
          </cell>
          <cell r="G978">
            <v>1</v>
          </cell>
          <cell r="H978" t="str">
            <v>FP Cyclone Modification</v>
          </cell>
          <cell r="I978" t="str">
            <v>F3655</v>
          </cell>
          <cell r="J978" t="str">
            <v>JJ Van Parys</v>
          </cell>
          <cell r="K978" t="str">
            <v>Dan</v>
          </cell>
          <cell r="L978">
            <v>41771</v>
          </cell>
        </row>
        <row r="979">
          <cell r="D979">
            <v>4889.5020999999997</v>
          </cell>
          <cell r="E979">
            <v>41733</v>
          </cell>
          <cell r="F979" t="str">
            <v>Nestle Purina-Flagstaff</v>
          </cell>
          <cell r="G979">
            <v>1</v>
          </cell>
          <cell r="H979" t="str">
            <v xml:space="preserve">Fan Exapansion Joint </v>
          </cell>
          <cell r="I979" t="str">
            <v>F3786</v>
          </cell>
          <cell r="J979" t="str">
            <v>JJ Van Parys</v>
          </cell>
          <cell r="K979" t="str">
            <v>Scott</v>
          </cell>
          <cell r="L979"/>
        </row>
        <row r="980">
          <cell r="D980">
            <v>4889.5097999999998</v>
          </cell>
          <cell r="E980">
            <v>41787</v>
          </cell>
          <cell r="F980" t="str">
            <v>Nestle Purina-Flagstaff</v>
          </cell>
          <cell r="G980">
            <v>8</v>
          </cell>
          <cell r="H980" t="str">
            <v>Engineering change order-FP Aspiration</v>
          </cell>
          <cell r="I980" t="str">
            <v>F3786</v>
          </cell>
          <cell r="J980" t="str">
            <v>Colby Huffmon</v>
          </cell>
          <cell r="K980" t="str">
            <v>Dan</v>
          </cell>
          <cell r="L980">
            <v>41790</v>
          </cell>
        </row>
        <row r="981">
          <cell r="D981">
            <v>4889.5146000000004</v>
          </cell>
          <cell r="E981">
            <v>41827</v>
          </cell>
          <cell r="F981" t="str">
            <v>Nestle Purina-Flagstaff</v>
          </cell>
          <cell r="G981">
            <v>1</v>
          </cell>
          <cell r="H981" t="str">
            <v>DA Lid Probe Mount</v>
          </cell>
          <cell r="I981" t="str">
            <v>F3786</v>
          </cell>
          <cell r="J981" t="str">
            <v>John Cain</v>
          </cell>
          <cell r="K981" t="str">
            <v>Dan</v>
          </cell>
          <cell r="L981">
            <v>41832</v>
          </cell>
        </row>
        <row r="982">
          <cell r="D982">
            <v>4889.5177000000003</v>
          </cell>
          <cell r="E982">
            <v>41849</v>
          </cell>
          <cell r="F982" t="str">
            <v>Nestle Purina-Flagstaff</v>
          </cell>
          <cell r="G982">
            <v>1</v>
          </cell>
          <cell r="H982" t="str">
            <v>Expansion Joint for FP 1 Fan</v>
          </cell>
          <cell r="I982" t="str">
            <v>F3786</v>
          </cell>
          <cell r="J982" t="str">
            <v>JJ Van Parys</v>
          </cell>
          <cell r="K982" t="str">
            <v>Dan</v>
          </cell>
          <cell r="L982"/>
        </row>
        <row r="983">
          <cell r="D983">
            <v>4889.5177999999996</v>
          </cell>
          <cell r="E983">
            <v>41849</v>
          </cell>
          <cell r="F983" t="str">
            <v>Nestle Purina-Flagstaff</v>
          </cell>
          <cell r="G983">
            <v>1</v>
          </cell>
          <cell r="H983" t="str">
            <v>Expansion Joint for FP 2 Fan</v>
          </cell>
          <cell r="I983" t="str">
            <v>F3786</v>
          </cell>
          <cell r="J983" t="str">
            <v>JJ Van Parys</v>
          </cell>
          <cell r="K983" t="str">
            <v>Dan</v>
          </cell>
          <cell r="L983"/>
        </row>
        <row r="984">
          <cell r="D984">
            <v>4890</v>
          </cell>
          <cell r="E984">
            <v>41670</v>
          </cell>
          <cell r="F984" t="str">
            <v>Allied Machine Works</v>
          </cell>
          <cell r="G984">
            <v>1</v>
          </cell>
          <cell r="H984" t="str">
            <v>Set of Hanger Basket and Drain Plate</v>
          </cell>
          <cell r="I984">
            <v>12279</v>
          </cell>
          <cell r="J984" t="str">
            <v>Jack Bolinder</v>
          </cell>
          <cell r="K984" t="str">
            <v xml:space="preserve">Don </v>
          </cell>
          <cell r="L984"/>
        </row>
        <row r="985">
          <cell r="D985">
            <v>4892</v>
          </cell>
          <cell r="E985">
            <v>41675</v>
          </cell>
          <cell r="F985" t="str">
            <v>Lehigh-Tehachapi Plant</v>
          </cell>
          <cell r="G985">
            <v>1</v>
          </cell>
          <cell r="H985" t="str">
            <v>Welding Coal Mill</v>
          </cell>
          <cell r="I985">
            <v>4500556210</v>
          </cell>
          <cell r="J985" t="str">
            <v>Karen Toorop</v>
          </cell>
          <cell r="K985" t="str">
            <v>Chris</v>
          </cell>
          <cell r="L985">
            <v>41690</v>
          </cell>
        </row>
        <row r="986">
          <cell r="D986">
            <v>4893</v>
          </cell>
          <cell r="E986">
            <v>41675</v>
          </cell>
          <cell r="F986" t="str">
            <v>Lehigh-Tehachapi Plant</v>
          </cell>
          <cell r="G986">
            <v>1</v>
          </cell>
          <cell r="H986" t="str">
            <v>Welding Raw Mill</v>
          </cell>
          <cell r="I986">
            <v>4500556209</v>
          </cell>
          <cell r="J986" t="str">
            <v>Karen Toorop</v>
          </cell>
          <cell r="K986" t="str">
            <v>Chris</v>
          </cell>
          <cell r="L986">
            <v>41687</v>
          </cell>
        </row>
        <row r="987">
          <cell r="D987">
            <v>4894</v>
          </cell>
          <cell r="E987">
            <v>41675</v>
          </cell>
          <cell r="F987" t="str">
            <v>United Fibers</v>
          </cell>
          <cell r="G987">
            <v>1</v>
          </cell>
          <cell r="H987" t="str">
            <v>32 x 15 x 3/4 Overlay Plate</v>
          </cell>
          <cell r="I987" t="str">
            <v>N/A</v>
          </cell>
          <cell r="J987" t="str">
            <v>Jon Miller</v>
          </cell>
          <cell r="K987" t="str">
            <v xml:space="preserve">Don </v>
          </cell>
          <cell r="L987"/>
        </row>
        <row r="988">
          <cell r="D988">
            <v>4895</v>
          </cell>
          <cell r="E988">
            <v>41676</v>
          </cell>
          <cell r="F988" t="str">
            <v>GCC</v>
          </cell>
          <cell r="G988">
            <v>1</v>
          </cell>
          <cell r="H988" t="str">
            <v>Welding Raw Mill</v>
          </cell>
          <cell r="I988">
            <v>4900232491</v>
          </cell>
          <cell r="J988" t="str">
            <v>Bill Poll</v>
          </cell>
          <cell r="K988" t="str">
            <v>Dan</v>
          </cell>
          <cell r="L988">
            <v>41759</v>
          </cell>
        </row>
        <row r="989">
          <cell r="D989">
            <v>4896</v>
          </cell>
          <cell r="E989">
            <v>41677</v>
          </cell>
          <cell r="F989" t="str">
            <v>Kimball Equipment-Phoenix</v>
          </cell>
          <cell r="G989">
            <v>200</v>
          </cell>
          <cell r="H989" t="str">
            <v>Mantle Lifting Eye 3/8 HR Plate</v>
          </cell>
          <cell r="I989" t="str">
            <v>PH3842606JB</v>
          </cell>
          <cell r="J989" t="str">
            <v>Jack Brewer</v>
          </cell>
          <cell r="K989" t="str">
            <v xml:space="preserve">Don </v>
          </cell>
          <cell r="L989"/>
        </row>
        <row r="990">
          <cell r="D990">
            <v>4897</v>
          </cell>
          <cell r="E990">
            <v>41677</v>
          </cell>
          <cell r="F990" t="str">
            <v>Metso Minerals Industries Inc</v>
          </cell>
          <cell r="G990">
            <v>1</v>
          </cell>
          <cell r="H990" t="str">
            <v>Pinion Shipping Case Assy</v>
          </cell>
          <cell r="I990" t="str">
            <v>QUOTE</v>
          </cell>
          <cell r="J990" t="str">
            <v>Kevin Conley</v>
          </cell>
          <cell r="K990" t="str">
            <v>Ed</v>
          </cell>
          <cell r="L990"/>
        </row>
        <row r="991">
          <cell r="D991">
            <v>4898</v>
          </cell>
          <cell r="E991">
            <v>41677</v>
          </cell>
          <cell r="F991" t="str">
            <v xml:space="preserve">Lhoist-Apex Plant </v>
          </cell>
          <cell r="G991" t="str">
            <v>LIST</v>
          </cell>
          <cell r="H991" t="str">
            <v>Kiln Seal Assembly</v>
          </cell>
          <cell r="I991" t="str">
            <v>QUOTE</v>
          </cell>
          <cell r="J991" t="str">
            <v>Jimmy Tucker</v>
          </cell>
          <cell r="K991" t="str">
            <v>Howard</v>
          </cell>
          <cell r="L991"/>
        </row>
        <row r="992">
          <cell r="D992">
            <v>4899</v>
          </cell>
          <cell r="E992">
            <v>41680</v>
          </cell>
          <cell r="F992" t="str">
            <v>Lehigh-Tehachapi Plant</v>
          </cell>
          <cell r="G992">
            <v>1</v>
          </cell>
          <cell r="H992" t="str">
            <v>Replace Bucket Chain and Head Shaft</v>
          </cell>
          <cell r="I992">
            <v>4500556584</v>
          </cell>
          <cell r="J992" t="str">
            <v>Karen Toorop</v>
          </cell>
          <cell r="K992" t="str">
            <v>Chris</v>
          </cell>
          <cell r="L992">
            <v>41684</v>
          </cell>
        </row>
        <row r="993">
          <cell r="D993">
            <v>4900</v>
          </cell>
          <cell r="E993">
            <v>41809</v>
          </cell>
          <cell r="F993" t="str">
            <v xml:space="preserve">Lhoist-Apex Plant </v>
          </cell>
          <cell r="G993">
            <v>2</v>
          </cell>
          <cell r="H993" t="str">
            <v xml:space="preserve">Motorized Mirrors for Cat Truck </v>
          </cell>
          <cell r="I993">
            <v>3000035696</v>
          </cell>
          <cell r="J993" t="str">
            <v>John Pyhtila</v>
          </cell>
          <cell r="K993" t="str">
            <v>Chris</v>
          </cell>
          <cell r="L993"/>
        </row>
        <row r="994">
          <cell r="D994">
            <v>4901</v>
          </cell>
          <cell r="E994">
            <v>41809</v>
          </cell>
          <cell r="F994" t="str">
            <v>Freeport Henderson-Mine</v>
          </cell>
          <cell r="G994">
            <v>2</v>
          </cell>
          <cell r="H994" t="str">
            <v>Mechanical Hitch Assemblies</v>
          </cell>
          <cell r="I994" t="str">
            <v>QUOTE</v>
          </cell>
          <cell r="J994" t="str">
            <v>Clinton Bobo</v>
          </cell>
          <cell r="K994" t="str">
            <v>Chris</v>
          </cell>
          <cell r="L994"/>
        </row>
        <row r="995">
          <cell r="D995">
            <v>4902</v>
          </cell>
          <cell r="E995">
            <v>41809</v>
          </cell>
          <cell r="F995" t="str">
            <v>Freeport Henderson-Mine</v>
          </cell>
          <cell r="G995">
            <v>1</v>
          </cell>
          <cell r="H995" t="str">
            <v>Eccentric Carriage Winch Assemblies</v>
          </cell>
          <cell r="I995">
            <v>4500750092</v>
          </cell>
          <cell r="J995" t="str">
            <v>Clinton Bobo</v>
          </cell>
          <cell r="K995" t="str">
            <v>Chris</v>
          </cell>
          <cell r="L995"/>
        </row>
        <row r="996">
          <cell r="D996">
            <v>4903</v>
          </cell>
          <cell r="E996">
            <v>41828</v>
          </cell>
          <cell r="F996" t="str">
            <v>Freeport Henderson-Mine</v>
          </cell>
          <cell r="G996">
            <v>4</v>
          </cell>
          <cell r="H996" t="str">
            <v>Truck Bed Stands</v>
          </cell>
          <cell r="I996" t="str">
            <v>QUOTE</v>
          </cell>
          <cell r="J996" t="str">
            <v>Chris Kellner</v>
          </cell>
          <cell r="K996" t="str">
            <v>Chris</v>
          </cell>
          <cell r="L996"/>
        </row>
        <row r="997">
          <cell r="D997">
            <v>4904</v>
          </cell>
          <cell r="E997">
            <v>41877</v>
          </cell>
          <cell r="F997" t="str">
            <v>Freeport Henderson-Mine</v>
          </cell>
          <cell r="G997">
            <v>1</v>
          </cell>
          <cell r="H997" t="str">
            <v>Install Drain Pipe Under Cyclone Floor</v>
          </cell>
          <cell r="I997" t="str">
            <v>QUOTE</v>
          </cell>
          <cell r="J997" t="str">
            <v>Davis Kali</v>
          </cell>
          <cell r="K997" t="str">
            <v>Chris</v>
          </cell>
          <cell r="L997"/>
        </row>
        <row r="998">
          <cell r="D998">
            <v>4905</v>
          </cell>
          <cell r="E998">
            <v>41698</v>
          </cell>
          <cell r="F998" t="str">
            <v>Asarco Hayden</v>
          </cell>
          <cell r="G998" t="str">
            <v>LIST</v>
          </cell>
          <cell r="H998" t="str">
            <v>Fine Ore Bin</v>
          </cell>
          <cell r="I998" t="str">
            <v>AR-54-H98219-4</v>
          </cell>
          <cell r="J998" t="str">
            <v>Donna Stacy</v>
          </cell>
          <cell r="K998" t="str">
            <v>Chris</v>
          </cell>
          <cell r="L998">
            <v>41750</v>
          </cell>
        </row>
        <row r="999">
          <cell r="D999">
            <v>4906</v>
          </cell>
          <cell r="E999">
            <v>41698</v>
          </cell>
          <cell r="F999" t="str">
            <v xml:space="preserve">Lhoist-Apex Plant </v>
          </cell>
          <cell r="G999">
            <v>1</v>
          </cell>
          <cell r="H999" t="str">
            <v>Install gates at ladders- Extend handrail</v>
          </cell>
          <cell r="I999">
            <v>3000025868</v>
          </cell>
          <cell r="J999" t="str">
            <v>John Pyhtila</v>
          </cell>
          <cell r="K999" t="str">
            <v>Chris</v>
          </cell>
          <cell r="L999">
            <v>41740</v>
          </cell>
        </row>
        <row r="1000">
          <cell r="D1000">
            <v>4907</v>
          </cell>
          <cell r="E1000">
            <v>41698</v>
          </cell>
          <cell r="F1000" t="str">
            <v xml:space="preserve">Lhoist-Apex Plant </v>
          </cell>
          <cell r="G1000">
            <v>1</v>
          </cell>
          <cell r="H1000" t="str">
            <v>Manufacture&amp;Install Platform access above conduit</v>
          </cell>
          <cell r="I1000">
            <v>3000026386</v>
          </cell>
          <cell r="J1000" t="str">
            <v>Lance Hinkley</v>
          </cell>
          <cell r="K1000" t="str">
            <v>Chris</v>
          </cell>
          <cell r="L1000">
            <v>41740</v>
          </cell>
        </row>
        <row r="1001">
          <cell r="D1001">
            <v>4908</v>
          </cell>
          <cell r="E1001">
            <v>41698</v>
          </cell>
          <cell r="F1001" t="str">
            <v>Freeport Sierrita</v>
          </cell>
          <cell r="G1001">
            <v>2</v>
          </cell>
          <cell r="H1001" t="str">
            <v>Steel Launders</v>
          </cell>
          <cell r="I1001" t="str">
            <v>QUOTE</v>
          </cell>
          <cell r="J1001" t="str">
            <v>John Cotter</v>
          </cell>
          <cell r="K1001" t="str">
            <v>Chris</v>
          </cell>
          <cell r="L1001"/>
        </row>
        <row r="1002">
          <cell r="D1002">
            <v>4909</v>
          </cell>
          <cell r="E1002">
            <v>41698</v>
          </cell>
          <cell r="F1002" t="str">
            <v>Freeport Sierrita</v>
          </cell>
          <cell r="G1002">
            <v>1</v>
          </cell>
          <cell r="H1002" t="str">
            <v>Flotation Support Frames and Stairway</v>
          </cell>
          <cell r="I1002">
            <v>4500655107</v>
          </cell>
          <cell r="J1002" t="str">
            <v>Kenneth Rupp</v>
          </cell>
          <cell r="K1002" t="str">
            <v>Chris</v>
          </cell>
          <cell r="L1002">
            <v>41733</v>
          </cell>
        </row>
        <row r="1003">
          <cell r="D1003">
            <v>4910</v>
          </cell>
          <cell r="E1003">
            <v>41688</v>
          </cell>
          <cell r="F1003" t="str">
            <v>Metso Minerals Industries Inc</v>
          </cell>
          <cell r="G1003">
            <v>4</v>
          </cell>
          <cell r="H1003" t="str">
            <v>RH &amp; LH Angled Door Mounts</v>
          </cell>
          <cell r="I1003">
            <v>4501043754</v>
          </cell>
          <cell r="J1003" t="str">
            <v>Roger Karseboom</v>
          </cell>
          <cell r="K1003" t="str">
            <v xml:space="preserve">Don </v>
          </cell>
          <cell r="L1003"/>
        </row>
        <row r="1004">
          <cell r="D1004">
            <v>4911</v>
          </cell>
          <cell r="E1004">
            <v>41681</v>
          </cell>
          <cell r="F1004" t="str">
            <v>Freeport Henderson-Mine</v>
          </cell>
          <cell r="G1004">
            <v>1</v>
          </cell>
          <cell r="H1004" t="str">
            <v>Orepass Cover 8'7" x 8'7" DWG 8-4-1008</v>
          </cell>
          <cell r="I1004">
            <v>4500636691</v>
          </cell>
          <cell r="J1004" t="str">
            <v>Clinton Bobo</v>
          </cell>
          <cell r="K1004" t="str">
            <v>Scott</v>
          </cell>
          <cell r="L1004"/>
        </row>
        <row r="1005">
          <cell r="D1005">
            <v>4912</v>
          </cell>
          <cell r="E1005">
            <v>41682</v>
          </cell>
          <cell r="F1005" t="str">
            <v>Durus Industrial</v>
          </cell>
          <cell r="G1005">
            <v>48</v>
          </cell>
          <cell r="H1005" t="str">
            <v>Stainless Radiused Brackets</v>
          </cell>
          <cell r="I1005">
            <v>2883</v>
          </cell>
          <cell r="J1005" t="str">
            <v>Eddie Messinger</v>
          </cell>
          <cell r="K1005" t="str">
            <v xml:space="preserve">Don </v>
          </cell>
          <cell r="L1005"/>
        </row>
        <row r="1006">
          <cell r="D1006">
            <v>4913</v>
          </cell>
          <cell r="E1006">
            <v>41683</v>
          </cell>
          <cell r="F1006" t="str">
            <v>Durus Industrial</v>
          </cell>
          <cell r="G1006">
            <v>24</v>
          </cell>
          <cell r="H1006" t="str">
            <v xml:space="preserve">Wear Plates </v>
          </cell>
          <cell r="I1006">
            <v>2757</v>
          </cell>
          <cell r="J1006" t="str">
            <v>Eddie Messinger</v>
          </cell>
          <cell r="K1006" t="str">
            <v xml:space="preserve">Don </v>
          </cell>
          <cell r="L1006"/>
        </row>
        <row r="1007">
          <cell r="D1007">
            <v>4914</v>
          </cell>
          <cell r="E1007">
            <v>41687</v>
          </cell>
          <cell r="F1007" t="str">
            <v>Metso Minerals Industries Inc</v>
          </cell>
          <cell r="G1007">
            <v>2</v>
          </cell>
          <cell r="H1007" t="str">
            <v>Lifting Device with CBH</v>
          </cell>
          <cell r="I1007">
            <v>4501058197</v>
          </cell>
          <cell r="J1007" t="str">
            <v>Steve Richardson</v>
          </cell>
          <cell r="K1007" t="str">
            <v xml:space="preserve">Don </v>
          </cell>
          <cell r="L1007"/>
        </row>
        <row r="1008">
          <cell r="D1008">
            <v>4915</v>
          </cell>
          <cell r="E1008">
            <v>41687</v>
          </cell>
          <cell r="F1008" t="str">
            <v>Durus Industrial</v>
          </cell>
          <cell r="G1008">
            <v>1</v>
          </cell>
          <cell r="H1008" t="str">
            <v>Set of Replacement Wear Plate</v>
          </cell>
          <cell r="I1008">
            <v>3180</v>
          </cell>
          <cell r="J1008" t="str">
            <v>Eddie Messinger</v>
          </cell>
          <cell r="K1008" t="str">
            <v xml:space="preserve">Don </v>
          </cell>
          <cell r="L1008"/>
        </row>
        <row r="1009">
          <cell r="D1009">
            <v>4916</v>
          </cell>
          <cell r="E1009">
            <v>41688</v>
          </cell>
          <cell r="F1009" t="str">
            <v>Metso Minerals Industries Inc</v>
          </cell>
          <cell r="G1009">
            <v>8</v>
          </cell>
          <cell r="H1009" t="str">
            <v>Brush Seal Assmebly</v>
          </cell>
          <cell r="I1009">
            <v>4501054728</v>
          </cell>
          <cell r="J1009" t="str">
            <v>Roger Karseboom</v>
          </cell>
          <cell r="K1009" t="str">
            <v xml:space="preserve">Don </v>
          </cell>
          <cell r="L1009"/>
        </row>
        <row r="1010">
          <cell r="D1010">
            <v>4917</v>
          </cell>
          <cell r="E1010">
            <v>41688</v>
          </cell>
          <cell r="F1010" t="str">
            <v>S&amp;B Trailers</v>
          </cell>
          <cell r="G1010">
            <v>1</v>
          </cell>
          <cell r="H1010" t="str">
            <v>Set of Roll (10) Channels and (10) Flat Bars</v>
          </cell>
          <cell r="I1010" t="str">
            <v>N/A</v>
          </cell>
          <cell r="J1010" t="str">
            <v>Greg Bickel</v>
          </cell>
          <cell r="K1010" t="str">
            <v>Ed</v>
          </cell>
          <cell r="L1010"/>
        </row>
        <row r="1011">
          <cell r="D1011">
            <v>4918</v>
          </cell>
          <cell r="E1011">
            <v>41688</v>
          </cell>
          <cell r="F1011" t="str">
            <v>Lehigh-Tehachapi Plant</v>
          </cell>
          <cell r="G1011">
            <v>1</v>
          </cell>
          <cell r="H1011" t="str">
            <v>Weld Hard Face Primary Chute</v>
          </cell>
          <cell r="I1011">
            <v>4500548843</v>
          </cell>
          <cell r="J1011" t="str">
            <v>Karen Toorop</v>
          </cell>
          <cell r="K1011" t="str">
            <v>Scott</v>
          </cell>
          <cell r="L1011"/>
        </row>
        <row r="1012">
          <cell r="D1012">
            <v>4919</v>
          </cell>
          <cell r="E1012">
            <v>41689</v>
          </cell>
          <cell r="F1012" t="str">
            <v>Nestle Purina-Flagstaff</v>
          </cell>
          <cell r="G1012">
            <v>12</v>
          </cell>
          <cell r="H1012" t="str">
            <v>SS Screw Trough Covers</v>
          </cell>
          <cell r="I1012" t="str">
            <v>F3799</v>
          </cell>
          <cell r="J1012" t="str">
            <v>Colby Huffmon</v>
          </cell>
          <cell r="K1012" t="str">
            <v>Dan</v>
          </cell>
          <cell r="L1012"/>
        </row>
        <row r="1013">
          <cell r="D1013">
            <v>4920</v>
          </cell>
          <cell r="E1013">
            <v>41689</v>
          </cell>
          <cell r="F1013" t="str">
            <v>Nestle Purina-Flagstaff</v>
          </cell>
          <cell r="G1013">
            <v>1</v>
          </cell>
          <cell r="H1013" t="str">
            <v>Line 8 Scales Repairs</v>
          </cell>
          <cell r="I1013" t="str">
            <v>F3795</v>
          </cell>
          <cell r="J1013" t="str">
            <v>Colby Huffmon</v>
          </cell>
          <cell r="K1013" t="str">
            <v>Dan</v>
          </cell>
          <cell r="L1013">
            <v>41759</v>
          </cell>
        </row>
        <row r="1014">
          <cell r="D1014">
            <v>4921</v>
          </cell>
          <cell r="E1014">
            <v>41689</v>
          </cell>
          <cell r="F1014" t="str">
            <v>IZ Systems, LLC</v>
          </cell>
          <cell r="G1014">
            <v>1</v>
          </cell>
          <cell r="H1014" t="str">
            <v>Set of Spools- 7 3/8''long and 7 1/2'' long</v>
          </cell>
          <cell r="I1014" t="str">
            <v>Z0003578</v>
          </cell>
          <cell r="J1014" t="str">
            <v>Harvey Staggs</v>
          </cell>
          <cell r="K1014" t="str">
            <v>Ed</v>
          </cell>
          <cell r="L1014"/>
        </row>
        <row r="1015">
          <cell r="D1015">
            <v>4922</v>
          </cell>
          <cell r="E1015">
            <v>41689</v>
          </cell>
          <cell r="F1015" t="str">
            <v>Durus Industrial</v>
          </cell>
          <cell r="G1015">
            <v>1</v>
          </cell>
          <cell r="H1015" t="str">
            <v>Ventilator Ducting</v>
          </cell>
          <cell r="I1015" t="str">
            <v>QUOTE</v>
          </cell>
          <cell r="J1015" t="str">
            <v>Eddie Messinger</v>
          </cell>
          <cell r="K1015" t="str">
            <v xml:space="preserve">Don </v>
          </cell>
          <cell r="L1015"/>
        </row>
        <row r="1016">
          <cell r="D1016">
            <v>4923</v>
          </cell>
          <cell r="E1016">
            <v>41690</v>
          </cell>
          <cell r="F1016" t="str">
            <v>IZ Systems, LLC</v>
          </cell>
          <cell r="G1016">
            <v>5</v>
          </cell>
          <cell r="H1016" t="str">
            <v>LP 4x4x4 Flow Controller Pipes Only 2/19/14</v>
          </cell>
          <cell r="I1016" t="str">
            <v>Z0003579</v>
          </cell>
          <cell r="J1016" t="str">
            <v>Harvey Staggs</v>
          </cell>
          <cell r="K1016" t="str">
            <v>Ed</v>
          </cell>
          <cell r="L1016">
            <v>41717</v>
          </cell>
        </row>
        <row r="1017">
          <cell r="D1017">
            <v>4924</v>
          </cell>
          <cell r="E1017">
            <v>41690</v>
          </cell>
          <cell r="F1017" t="str">
            <v>Metso Minerals Industries Inc</v>
          </cell>
          <cell r="G1017">
            <v>8</v>
          </cell>
          <cell r="H1017" t="str">
            <v>Shims</v>
          </cell>
          <cell r="I1017">
            <v>4501058199</v>
          </cell>
          <cell r="J1017" t="str">
            <v>Roger Karseboom</v>
          </cell>
          <cell r="K1017" t="str">
            <v xml:space="preserve">Don </v>
          </cell>
          <cell r="L1017">
            <v>41722</v>
          </cell>
        </row>
        <row r="1018">
          <cell r="D1018">
            <v>4925</v>
          </cell>
          <cell r="E1018">
            <v>41690</v>
          </cell>
          <cell r="F1018" t="str">
            <v>Durus Industrial</v>
          </cell>
          <cell r="G1018">
            <v>1</v>
          </cell>
          <cell r="H1018" t="str">
            <v>Large Outdoor Chute</v>
          </cell>
          <cell r="I1018" t="str">
            <v>QUOTE</v>
          </cell>
          <cell r="J1018" t="str">
            <v>Eddie Messinger</v>
          </cell>
          <cell r="K1018" t="str">
            <v xml:space="preserve">Don </v>
          </cell>
          <cell r="L1018"/>
        </row>
        <row r="1019">
          <cell r="D1019">
            <v>4926</v>
          </cell>
          <cell r="E1019">
            <v>41690</v>
          </cell>
          <cell r="F1019" t="str">
            <v>SRMG</v>
          </cell>
          <cell r="G1019">
            <v>3</v>
          </cell>
          <cell r="H1019" t="str">
            <v>4x8 Sheets for 3/8 AR400</v>
          </cell>
          <cell r="I1019">
            <v>90578</v>
          </cell>
          <cell r="J1019" t="str">
            <v>Tim Meyers</v>
          </cell>
          <cell r="K1019" t="str">
            <v xml:space="preserve">Don </v>
          </cell>
          <cell r="L1019">
            <v>41698</v>
          </cell>
        </row>
        <row r="1020">
          <cell r="D1020">
            <v>4927</v>
          </cell>
          <cell r="E1020">
            <v>41691</v>
          </cell>
          <cell r="F1020" t="str">
            <v>Nestle Purina-Flagstaff</v>
          </cell>
          <cell r="G1020">
            <v>1</v>
          </cell>
          <cell r="H1020" t="str">
            <v>Bank 5 Inlet Air</v>
          </cell>
          <cell r="I1020" t="str">
            <v>F3832</v>
          </cell>
          <cell r="J1020" t="str">
            <v>John Cain</v>
          </cell>
          <cell r="K1020" t="str">
            <v>Howard</v>
          </cell>
          <cell r="L1020">
            <v>41897</v>
          </cell>
        </row>
        <row r="1021">
          <cell r="D1021">
            <v>4928</v>
          </cell>
          <cell r="E1021">
            <v>41694</v>
          </cell>
          <cell r="F1021" t="str">
            <v>B&amp;D Fabrication</v>
          </cell>
          <cell r="G1021">
            <v>10</v>
          </cell>
          <cell r="H1021" t="str">
            <v>E-Z Joist Release Parts</v>
          </cell>
          <cell r="I1021" t="str">
            <v>QUOTE</v>
          </cell>
          <cell r="J1021" t="str">
            <v>Mike Howley</v>
          </cell>
          <cell r="K1021" t="str">
            <v>Ed</v>
          </cell>
          <cell r="L1021"/>
        </row>
        <row r="1022">
          <cell r="D1022">
            <v>4930</v>
          </cell>
          <cell r="E1022">
            <v>41695</v>
          </cell>
          <cell r="F1022" t="str">
            <v>Metso Minerals Industries Inc</v>
          </cell>
          <cell r="G1022">
            <v>6</v>
          </cell>
          <cell r="H1022" t="str">
            <v>Gluing Fixtures</v>
          </cell>
          <cell r="I1022">
            <v>4501062767</v>
          </cell>
          <cell r="J1022" t="str">
            <v>Roger Karseboom</v>
          </cell>
          <cell r="K1022" t="str">
            <v xml:space="preserve">Don </v>
          </cell>
          <cell r="L1022">
            <v>41705</v>
          </cell>
        </row>
        <row r="1023">
          <cell r="D1023">
            <v>4931</v>
          </cell>
          <cell r="E1023">
            <v>41695</v>
          </cell>
          <cell r="F1023" t="str">
            <v>Lehigh-Permanente Plant</v>
          </cell>
          <cell r="G1023">
            <v>1</v>
          </cell>
          <cell r="H1023" t="str">
            <v>Cooler Vent System Replacement</v>
          </cell>
          <cell r="I1023" t="str">
            <v>QUOTE</v>
          </cell>
          <cell r="J1023" t="str">
            <v>Kyle Krick</v>
          </cell>
          <cell r="K1023" t="str">
            <v>Howard</v>
          </cell>
          <cell r="L1023"/>
        </row>
        <row r="1024">
          <cell r="D1024">
            <v>4932</v>
          </cell>
          <cell r="E1024">
            <v>41695</v>
          </cell>
          <cell r="F1024" t="str">
            <v>Whitley Machine, Inc.</v>
          </cell>
          <cell r="G1024">
            <v>4</v>
          </cell>
          <cell r="H1024" t="str">
            <v>Plate 1/4'' Giant Pump Mount CY5</v>
          </cell>
          <cell r="I1024" t="str">
            <v>13-190</v>
          </cell>
          <cell r="J1024" t="str">
            <v>Shanda Chambers</v>
          </cell>
          <cell r="K1024" t="str">
            <v>Ed</v>
          </cell>
          <cell r="L1024" t="str">
            <v xml:space="preserve"> </v>
          </cell>
        </row>
        <row r="1025">
          <cell r="D1025">
            <v>4933</v>
          </cell>
          <cell r="E1025">
            <v>41698</v>
          </cell>
          <cell r="F1025" t="str">
            <v>FLSmidth</v>
          </cell>
          <cell r="G1025">
            <v>1</v>
          </cell>
          <cell r="H1025" t="str">
            <v>Rotary Feeder-Requote from 9/16/2010 CS</v>
          </cell>
          <cell r="I1025" t="str">
            <v>QUOTE</v>
          </cell>
          <cell r="J1025" t="str">
            <v>Jason Heiser</v>
          </cell>
          <cell r="K1025" t="str">
            <v xml:space="preserve">Don </v>
          </cell>
          <cell r="L1025"/>
        </row>
        <row r="1026">
          <cell r="D1026">
            <v>4934</v>
          </cell>
          <cell r="E1026">
            <v>41698</v>
          </cell>
          <cell r="F1026" t="str">
            <v>Metso Minerals Industries Inc</v>
          </cell>
          <cell r="G1026">
            <v>1</v>
          </cell>
          <cell r="H1026" t="str">
            <v>Set of (8)Standard Lifting Lugs (8) Custom Lifting Lugs</v>
          </cell>
          <cell r="I1026">
            <v>4501065544</v>
          </cell>
          <cell r="J1026" t="str">
            <v>Roger Karseboom</v>
          </cell>
          <cell r="K1026" t="str">
            <v xml:space="preserve">Don </v>
          </cell>
          <cell r="L1026">
            <v>41702</v>
          </cell>
        </row>
        <row r="1027">
          <cell r="D1027">
            <v>4935</v>
          </cell>
          <cell r="E1027">
            <v>41698</v>
          </cell>
          <cell r="F1027" t="str">
            <v>Metso Minerals Industries Inc</v>
          </cell>
          <cell r="G1027">
            <v>1</v>
          </cell>
          <cell r="H1027" t="str">
            <v>Set of Glue Fixture Modification</v>
          </cell>
          <cell r="I1027">
            <v>4501065551</v>
          </cell>
          <cell r="J1027" t="str">
            <v>Roger Karseboom</v>
          </cell>
          <cell r="K1027" t="str">
            <v xml:space="preserve">Don </v>
          </cell>
          <cell r="L1027">
            <v>41705</v>
          </cell>
        </row>
        <row r="1028">
          <cell r="D1028">
            <v>4936</v>
          </cell>
          <cell r="E1028">
            <v>41698</v>
          </cell>
          <cell r="F1028" t="str">
            <v>United Fibers</v>
          </cell>
          <cell r="G1028">
            <v>1</v>
          </cell>
          <cell r="H1028" t="str">
            <v>Set of Hardfacing Tips on 2 Small Shafts</v>
          </cell>
          <cell r="I1028" t="str">
            <v>N/A</v>
          </cell>
          <cell r="J1028" t="str">
            <v>Dub Jackson</v>
          </cell>
          <cell r="K1028" t="str">
            <v>Ed</v>
          </cell>
          <cell r="L1028">
            <v>38059</v>
          </cell>
        </row>
        <row r="1029">
          <cell r="D1029">
            <v>4937</v>
          </cell>
          <cell r="E1029">
            <v>41701</v>
          </cell>
          <cell r="F1029" t="str">
            <v>GCC</v>
          </cell>
          <cell r="G1029">
            <v>1</v>
          </cell>
          <cell r="H1029" t="str">
            <v>Raw Mill Roll Rebuild</v>
          </cell>
          <cell r="I1029">
            <v>4900254268</v>
          </cell>
          <cell r="J1029" t="str">
            <v>Bill Poll</v>
          </cell>
          <cell r="K1029" t="str">
            <v>Dan</v>
          </cell>
          <cell r="L1029"/>
        </row>
        <row r="1030">
          <cell r="D1030">
            <v>4938</v>
          </cell>
          <cell r="E1030">
            <v>41701</v>
          </cell>
          <cell r="F1030" t="str">
            <v>Phoenix Fiber</v>
          </cell>
          <cell r="G1030">
            <v>1</v>
          </cell>
          <cell r="H1030" t="str">
            <v>Wear Blade</v>
          </cell>
          <cell r="I1030" t="str">
            <v>N/A</v>
          </cell>
          <cell r="J1030" t="str">
            <v>Dub Jackson</v>
          </cell>
          <cell r="K1030" t="str">
            <v>Scott</v>
          </cell>
          <cell r="L1030">
            <v>41708</v>
          </cell>
        </row>
        <row r="1031">
          <cell r="D1031">
            <v>4939</v>
          </cell>
          <cell r="E1031">
            <v>41702</v>
          </cell>
          <cell r="F1031" t="str">
            <v>Metso Minerals Industries Inc</v>
          </cell>
          <cell r="G1031">
            <v>8</v>
          </cell>
          <cell r="H1031" t="str">
            <v>Spherical Bearing Cover Assembly</v>
          </cell>
          <cell r="I1031">
            <v>4501067501</v>
          </cell>
          <cell r="J1031" t="str">
            <v>Roger Karseboom</v>
          </cell>
          <cell r="K1031" t="str">
            <v xml:space="preserve">Don </v>
          </cell>
          <cell r="L1031">
            <v>41710</v>
          </cell>
        </row>
        <row r="1032">
          <cell r="D1032">
            <v>4940</v>
          </cell>
          <cell r="E1032">
            <v>41702</v>
          </cell>
          <cell r="F1032" t="str">
            <v>GCC</v>
          </cell>
          <cell r="G1032">
            <v>1</v>
          </cell>
          <cell r="H1032" t="str">
            <v>Coal Mill Roll Rebuild</v>
          </cell>
          <cell r="I1032">
            <v>4900254268</v>
          </cell>
          <cell r="J1032" t="str">
            <v>Bill Poll</v>
          </cell>
          <cell r="K1032" t="str">
            <v>Dan</v>
          </cell>
          <cell r="L1032"/>
        </row>
        <row r="1033">
          <cell r="D1033">
            <v>4941</v>
          </cell>
          <cell r="E1033">
            <v>41702</v>
          </cell>
          <cell r="F1033" t="str">
            <v xml:space="preserve">Freeport McMoran-Miami </v>
          </cell>
          <cell r="G1033">
            <v>1</v>
          </cell>
          <cell r="H1033" t="str">
            <v>New Duct Run</v>
          </cell>
          <cell r="I1033" t="str">
            <v>QUOTE</v>
          </cell>
          <cell r="J1033" t="str">
            <v>Gerardo Vega</v>
          </cell>
          <cell r="K1033" t="str">
            <v>Chris</v>
          </cell>
          <cell r="L1033"/>
        </row>
        <row r="1034">
          <cell r="D1034">
            <v>4942</v>
          </cell>
          <cell r="E1034">
            <v>41703</v>
          </cell>
          <cell r="F1034" t="str">
            <v>SRMG</v>
          </cell>
          <cell r="G1034">
            <v>1</v>
          </cell>
          <cell r="H1034" t="str">
            <v>FA323 Motor Base</v>
          </cell>
          <cell r="I1034">
            <v>93865</v>
          </cell>
          <cell r="J1034" t="str">
            <v>Mike Moody</v>
          </cell>
          <cell r="K1034" t="str">
            <v>Dan</v>
          </cell>
          <cell r="L1034">
            <v>41802</v>
          </cell>
        </row>
        <row r="1035">
          <cell r="D1035">
            <v>4943</v>
          </cell>
          <cell r="E1035">
            <v>41703</v>
          </cell>
          <cell r="F1035" t="str">
            <v>SRMG</v>
          </cell>
          <cell r="G1035">
            <v>50</v>
          </cell>
          <cell r="H1035" t="str">
            <v>Elevator Buckets</v>
          </cell>
          <cell r="I1035">
            <v>90921</v>
          </cell>
          <cell r="J1035" t="str">
            <v>Lee Gorby</v>
          </cell>
          <cell r="K1035" t="str">
            <v>Dan</v>
          </cell>
          <cell r="L1035">
            <v>41761</v>
          </cell>
        </row>
        <row r="1036">
          <cell r="D1036">
            <v>4944</v>
          </cell>
          <cell r="E1036">
            <v>41703</v>
          </cell>
          <cell r="F1036" t="str">
            <v>Corrosion Engineering Inc</v>
          </cell>
          <cell r="G1036" t="str">
            <v>LIST</v>
          </cell>
          <cell r="H1036" t="str">
            <v>Liner Sleeves and Reducer</v>
          </cell>
          <cell r="I1036">
            <v>65094</v>
          </cell>
          <cell r="J1036" t="str">
            <v>Cat Serpone</v>
          </cell>
          <cell r="K1036" t="str">
            <v xml:space="preserve">Don </v>
          </cell>
          <cell r="L1036">
            <v>41715</v>
          </cell>
        </row>
        <row r="1037">
          <cell r="D1037">
            <v>4945</v>
          </cell>
          <cell r="E1037">
            <v>41703</v>
          </cell>
          <cell r="F1037" t="str">
            <v>Metso Minerals Industries Inc</v>
          </cell>
          <cell r="G1037">
            <v>36</v>
          </cell>
          <cell r="H1037" t="str">
            <v>Tire Shims</v>
          </cell>
          <cell r="I1037">
            <v>4501068614</v>
          </cell>
          <cell r="J1037" t="str">
            <v>Roger Karseboom</v>
          </cell>
          <cell r="K1037" t="str">
            <v xml:space="preserve">Don </v>
          </cell>
          <cell r="L1037">
            <v>41710</v>
          </cell>
        </row>
        <row r="1038">
          <cell r="D1038">
            <v>4946</v>
          </cell>
          <cell r="E1038">
            <v>41704</v>
          </cell>
          <cell r="F1038" t="str">
            <v>Freeport Sierrita</v>
          </cell>
          <cell r="G1038">
            <v>1</v>
          </cell>
          <cell r="H1038" t="str">
            <v>Stator and Rotor Skid</v>
          </cell>
          <cell r="I1038" t="str">
            <v>QUOTE</v>
          </cell>
          <cell r="J1038" t="str">
            <v>John Cotter</v>
          </cell>
          <cell r="K1038" t="str">
            <v>Howard</v>
          </cell>
          <cell r="L1038"/>
        </row>
        <row r="1039">
          <cell r="D1039">
            <v>4947</v>
          </cell>
          <cell r="E1039">
            <v>41704</v>
          </cell>
          <cell r="F1039" t="str">
            <v>Metso Minerals Industries Inc</v>
          </cell>
          <cell r="G1039" t="str">
            <v>LIST</v>
          </cell>
          <cell r="H1039" t="str">
            <v>Chemical Fab</v>
          </cell>
          <cell r="I1039" t="str">
            <v>QUOTE</v>
          </cell>
          <cell r="J1039" t="str">
            <v>Kevin Conley</v>
          </cell>
          <cell r="K1039" t="str">
            <v xml:space="preserve">Don </v>
          </cell>
          <cell r="L1039"/>
        </row>
        <row r="1040">
          <cell r="D1040">
            <v>4948</v>
          </cell>
          <cell r="E1040">
            <v>41704</v>
          </cell>
          <cell r="F1040" t="str">
            <v xml:space="preserve">Lhoist-Apex Plant </v>
          </cell>
          <cell r="G1040">
            <v>1</v>
          </cell>
          <cell r="H1040" t="str">
            <v>Enclosure Frame</v>
          </cell>
          <cell r="I1040">
            <v>3000026140</v>
          </cell>
          <cell r="J1040" t="str">
            <v>Lance Hinkley</v>
          </cell>
          <cell r="K1040" t="str">
            <v xml:space="preserve">Don </v>
          </cell>
          <cell r="L1040">
            <v>41717</v>
          </cell>
        </row>
        <row r="1041">
          <cell r="D1041">
            <v>4949</v>
          </cell>
          <cell r="E1041">
            <v>41705</v>
          </cell>
          <cell r="F1041" t="str">
            <v>Metso Minerals Industries Inc</v>
          </cell>
          <cell r="G1041" t="str">
            <v>LIST</v>
          </cell>
          <cell r="H1041" t="str">
            <v>(4) In board (4) Out Board Chutes</v>
          </cell>
          <cell r="I1041">
            <v>4501069882</v>
          </cell>
          <cell r="J1041" t="str">
            <v>Roger Karseboom</v>
          </cell>
          <cell r="K1041" t="str">
            <v xml:space="preserve">Don </v>
          </cell>
          <cell r="L1041">
            <v>41709</v>
          </cell>
        </row>
        <row r="1042">
          <cell r="D1042">
            <v>4950</v>
          </cell>
          <cell r="E1042">
            <v>41708</v>
          </cell>
          <cell r="F1042" t="str">
            <v>IZ Systems, LLC</v>
          </cell>
          <cell r="G1042">
            <v>1</v>
          </cell>
          <cell r="H1042" t="str">
            <v>Set of 2" Standard Pipe Set in 10 ga Stainless (2 Each)</v>
          </cell>
          <cell r="I1042" t="str">
            <v>Z0003657</v>
          </cell>
          <cell r="J1042" t="str">
            <v>Suzie Philbrook</v>
          </cell>
          <cell r="K1042" t="str">
            <v>Ed</v>
          </cell>
          <cell r="L1042"/>
        </row>
        <row r="1043">
          <cell r="D1043">
            <v>4951</v>
          </cell>
          <cell r="E1043">
            <v>41705</v>
          </cell>
          <cell r="F1043" t="str">
            <v>Nestle Purina-Flagstaff</v>
          </cell>
          <cell r="G1043">
            <v>1</v>
          </cell>
          <cell r="H1043" t="str">
            <v>Weld repair mixer-T&amp;M</v>
          </cell>
          <cell r="I1043" t="str">
            <v>N/A</v>
          </cell>
          <cell r="J1043" t="str">
            <v>Jonny Schurch</v>
          </cell>
          <cell r="K1043" t="str">
            <v>Dan</v>
          </cell>
          <cell r="L1043">
            <v>41744</v>
          </cell>
        </row>
        <row r="1044">
          <cell r="D1044">
            <v>4953</v>
          </cell>
          <cell r="E1044">
            <v>41711</v>
          </cell>
          <cell r="F1044" t="str">
            <v>GCC</v>
          </cell>
          <cell r="G1044">
            <v>1</v>
          </cell>
          <cell r="H1044" t="str">
            <v>Burner Pipe</v>
          </cell>
          <cell r="I1044">
            <v>4900237638</v>
          </cell>
          <cell r="J1044" t="str">
            <v>Bill Poll</v>
          </cell>
          <cell r="K1044" t="str">
            <v>Chris</v>
          </cell>
          <cell r="L1044"/>
        </row>
        <row r="1045">
          <cell r="D1045">
            <v>4953.4952000000003</v>
          </cell>
          <cell r="E1045">
            <v>41710</v>
          </cell>
          <cell r="F1045" t="str">
            <v>GCC</v>
          </cell>
          <cell r="G1045">
            <v>1</v>
          </cell>
          <cell r="H1045" t="str">
            <v>Gas pipe fabrication</v>
          </cell>
          <cell r="I1045">
            <v>4900237638</v>
          </cell>
          <cell r="J1045" t="str">
            <v>Bill Poll</v>
          </cell>
          <cell r="K1045" t="str">
            <v>Chris</v>
          </cell>
          <cell r="L1045"/>
        </row>
        <row r="1046">
          <cell r="D1046">
            <v>4954</v>
          </cell>
          <cell r="E1046">
            <v>41711</v>
          </cell>
          <cell r="F1046" t="str">
            <v>Metso Minerals Industries Inc</v>
          </cell>
          <cell r="G1046">
            <v>36</v>
          </cell>
          <cell r="H1046" t="str">
            <v>Shims</v>
          </cell>
          <cell r="I1046">
            <v>4501076860</v>
          </cell>
          <cell r="J1046" t="str">
            <v>Roger Karseboom</v>
          </cell>
          <cell r="K1046" t="str">
            <v xml:space="preserve">Don </v>
          </cell>
          <cell r="L1046">
            <v>41715</v>
          </cell>
        </row>
        <row r="1047">
          <cell r="D1047">
            <v>4955</v>
          </cell>
          <cell r="E1047">
            <v>41711</v>
          </cell>
          <cell r="F1047" t="str">
            <v>Metso Minerals Industries Inc</v>
          </cell>
          <cell r="G1047">
            <v>2</v>
          </cell>
          <cell r="H1047" t="str">
            <v>Hold Down Bumpers</v>
          </cell>
          <cell r="I1047">
            <v>4504076861</v>
          </cell>
          <cell r="J1047" t="str">
            <v>Roger Karseboom</v>
          </cell>
          <cell r="K1047" t="str">
            <v xml:space="preserve">Don </v>
          </cell>
          <cell r="L1047">
            <v>41719</v>
          </cell>
        </row>
        <row r="1048">
          <cell r="D1048">
            <v>4956</v>
          </cell>
          <cell r="E1048">
            <v>41711</v>
          </cell>
          <cell r="F1048" t="str">
            <v>Metso Minerals Industries Inc</v>
          </cell>
          <cell r="G1048">
            <v>1</v>
          </cell>
          <cell r="H1048" t="str">
            <v>Cradle for Wheatland Wyoming Mill</v>
          </cell>
          <cell r="I1048" t="str">
            <v>QUOTE</v>
          </cell>
          <cell r="J1048" t="str">
            <v>Guy Roberts</v>
          </cell>
          <cell r="K1048" t="str">
            <v xml:space="preserve">Don </v>
          </cell>
          <cell r="L1048"/>
        </row>
        <row r="1049">
          <cell r="D1049">
            <v>4957</v>
          </cell>
          <cell r="E1049">
            <v>41715</v>
          </cell>
          <cell r="F1049" t="str">
            <v>IZ Systems, LLC</v>
          </cell>
          <cell r="G1049">
            <v>5</v>
          </cell>
          <cell r="H1049" t="str">
            <v>LP 4x4x4 Flow Controller Pipes Only 3/17/14</v>
          </cell>
          <cell r="I1049" t="str">
            <v>Z0003675</v>
          </cell>
          <cell r="J1049" t="str">
            <v>Harvey Staggs</v>
          </cell>
          <cell r="K1049" t="str">
            <v>Ed</v>
          </cell>
          <cell r="L1049"/>
        </row>
        <row r="1050">
          <cell r="D1050">
            <v>4958</v>
          </cell>
          <cell r="E1050">
            <v>41711</v>
          </cell>
          <cell r="F1050" t="str">
            <v>Whitley Machine, Inc.</v>
          </cell>
          <cell r="G1050">
            <v>5</v>
          </cell>
          <cell r="H1050" t="str">
            <v>Plate 1/4'' Giant Pump Mount CY5</v>
          </cell>
          <cell r="I1050" t="str">
            <v>13-196</v>
          </cell>
          <cell r="J1050" t="str">
            <v>Shanda Chambers</v>
          </cell>
          <cell r="K1050" t="str">
            <v>Ed</v>
          </cell>
          <cell r="L1050"/>
        </row>
        <row r="1051">
          <cell r="D1051">
            <v>4959</v>
          </cell>
          <cell r="E1051">
            <v>41716</v>
          </cell>
          <cell r="F1051" t="str">
            <v>Metso Minerals Industries Inc</v>
          </cell>
          <cell r="G1051">
            <v>8</v>
          </cell>
          <cell r="H1051" t="str">
            <v>Grease Cover Assemblies</v>
          </cell>
          <cell r="I1051">
            <v>4501076901</v>
          </cell>
          <cell r="J1051" t="str">
            <v>Roger Karseboom</v>
          </cell>
          <cell r="K1051" t="str">
            <v xml:space="preserve">Don </v>
          </cell>
          <cell r="L1051"/>
        </row>
        <row r="1052">
          <cell r="D1052">
            <v>4960</v>
          </cell>
          <cell r="E1052">
            <v>41718</v>
          </cell>
          <cell r="F1052" t="str">
            <v>Lhoist-IMV Amargosa Plant</v>
          </cell>
          <cell r="G1052">
            <v>1</v>
          </cell>
          <cell r="H1052" t="str">
            <v>Install Screen Deck</v>
          </cell>
          <cell r="I1052" t="str">
            <v>QUOTE</v>
          </cell>
          <cell r="J1052" t="str">
            <v>Tim Jacobs</v>
          </cell>
          <cell r="K1052" t="str">
            <v>Chris</v>
          </cell>
          <cell r="L1052"/>
        </row>
        <row r="1053">
          <cell r="D1053">
            <v>4961</v>
          </cell>
          <cell r="E1053">
            <v>41718</v>
          </cell>
          <cell r="F1053" t="str">
            <v>Lhoist-IMV Amargosa Plant</v>
          </cell>
          <cell r="G1053">
            <v>1</v>
          </cell>
          <cell r="H1053" t="str">
            <v>Swap and Relocation of 2 Fuel Tanks</v>
          </cell>
          <cell r="I1053" t="str">
            <v>QUOTE</v>
          </cell>
          <cell r="J1053" t="str">
            <v>Tim Jacobs</v>
          </cell>
          <cell r="K1053" t="str">
            <v>Chris</v>
          </cell>
          <cell r="L1053"/>
        </row>
        <row r="1054">
          <cell r="D1054">
            <v>4962</v>
          </cell>
          <cell r="E1054">
            <v>41718</v>
          </cell>
          <cell r="F1054" t="str">
            <v>Lhoist-IMV Amargosa Plant</v>
          </cell>
          <cell r="G1054">
            <v>1</v>
          </cell>
          <cell r="H1054" t="str">
            <v>Install Steel Feeder and Drop Chute</v>
          </cell>
          <cell r="I1054" t="str">
            <v>QUOTE</v>
          </cell>
          <cell r="J1054" t="str">
            <v>Tim Jacobs</v>
          </cell>
          <cell r="K1054" t="str">
            <v>Chris</v>
          </cell>
          <cell r="L1054"/>
        </row>
        <row r="1055">
          <cell r="D1055">
            <v>4963</v>
          </cell>
          <cell r="E1055">
            <v>41719</v>
          </cell>
          <cell r="F1055" t="str">
            <v>GCC</v>
          </cell>
          <cell r="G1055">
            <v>1</v>
          </cell>
          <cell r="H1055" t="str">
            <v>Repair SS Sleeve and Nozzle Assembly</v>
          </cell>
          <cell r="I1055" t="str">
            <v>QUOTE</v>
          </cell>
          <cell r="J1055" t="str">
            <v>Bill Poll</v>
          </cell>
          <cell r="K1055" t="str">
            <v>Chris</v>
          </cell>
          <cell r="L1055"/>
        </row>
        <row r="1056">
          <cell r="D1056">
            <v>4964</v>
          </cell>
          <cell r="E1056">
            <v>41719</v>
          </cell>
          <cell r="F1056" t="str">
            <v xml:space="preserve">Lhoist-Apex Plant </v>
          </cell>
          <cell r="G1056">
            <v>1</v>
          </cell>
          <cell r="H1056" t="str">
            <v>Install Access Platform</v>
          </cell>
          <cell r="I1056" t="str">
            <v>QUOTE</v>
          </cell>
          <cell r="J1056" t="str">
            <v>John Pyhtila</v>
          </cell>
          <cell r="K1056" t="str">
            <v>Chris</v>
          </cell>
          <cell r="L1056"/>
        </row>
        <row r="1057">
          <cell r="D1057">
            <v>4965</v>
          </cell>
          <cell r="E1057">
            <v>41719</v>
          </cell>
          <cell r="F1057" t="str">
            <v>Drake Cement</v>
          </cell>
          <cell r="G1057" t="str">
            <v>LIST</v>
          </cell>
          <cell r="H1057" t="str">
            <v>Seperator Veins</v>
          </cell>
          <cell r="I1057">
            <v>4400003079</v>
          </cell>
          <cell r="J1057" t="str">
            <v>Luis Prado</v>
          </cell>
          <cell r="K1057" t="str">
            <v>Chris</v>
          </cell>
          <cell r="L1057">
            <v>41787</v>
          </cell>
        </row>
        <row r="1058">
          <cell r="D1058">
            <v>4966</v>
          </cell>
          <cell r="E1058">
            <v>41719</v>
          </cell>
          <cell r="F1058" t="str">
            <v>Drake Cement</v>
          </cell>
          <cell r="G1058">
            <v>1</v>
          </cell>
          <cell r="H1058" t="str">
            <v>Install Seperator Veins</v>
          </cell>
          <cell r="I1058">
            <v>4400005792</v>
          </cell>
          <cell r="J1058" t="str">
            <v>Luis Prado</v>
          </cell>
          <cell r="K1058" t="str">
            <v>Chris</v>
          </cell>
          <cell r="L1058">
            <v>41871</v>
          </cell>
        </row>
        <row r="1059">
          <cell r="D1059">
            <v>4967</v>
          </cell>
          <cell r="E1059">
            <v>41737</v>
          </cell>
          <cell r="F1059" t="str">
            <v>Calportland</v>
          </cell>
          <cell r="G1059">
            <v>2</v>
          </cell>
          <cell r="H1059" t="str">
            <v>Kiln Inspection Doors</v>
          </cell>
          <cell r="I1059" t="str">
            <v>QUOTE</v>
          </cell>
          <cell r="J1059" t="str">
            <v>Zuhair Hasan</v>
          </cell>
          <cell r="K1059" t="str">
            <v>Chris</v>
          </cell>
          <cell r="L1059"/>
        </row>
        <row r="1060">
          <cell r="D1060">
            <v>4968</v>
          </cell>
          <cell r="E1060">
            <v>41736</v>
          </cell>
          <cell r="F1060" t="str">
            <v xml:space="preserve">Freeport McMoran-Climax </v>
          </cell>
          <cell r="G1060">
            <v>4</v>
          </cell>
          <cell r="H1060" t="str">
            <v>Rougher Floatation Tank Covers</v>
          </cell>
          <cell r="I1060" t="str">
            <v>QUOTE</v>
          </cell>
          <cell r="J1060" t="str">
            <v>Emily Niggeler</v>
          </cell>
          <cell r="K1060" t="str">
            <v>Chris</v>
          </cell>
          <cell r="L1060"/>
        </row>
        <row r="1061">
          <cell r="D1061">
            <v>4969</v>
          </cell>
          <cell r="E1061">
            <v>41801</v>
          </cell>
          <cell r="F1061" t="str">
            <v xml:space="preserve">Freeport McMoran-Climax </v>
          </cell>
          <cell r="G1061">
            <v>1</v>
          </cell>
          <cell r="H1061" t="str">
            <v>10 Mile Tunnel Ramp Access</v>
          </cell>
          <cell r="I1061" t="str">
            <v>ZH000003ET</v>
          </cell>
          <cell r="J1061" t="str">
            <v>Eric Weise</v>
          </cell>
          <cell r="K1061" t="str">
            <v>Chris</v>
          </cell>
          <cell r="L1061"/>
        </row>
        <row r="1062">
          <cell r="D1062">
            <v>4970</v>
          </cell>
          <cell r="E1062">
            <v>41716</v>
          </cell>
          <cell r="F1062" t="str">
            <v>Nestle Purina-Flagstaff</v>
          </cell>
          <cell r="G1062">
            <v>1</v>
          </cell>
          <cell r="H1062" t="str">
            <v>Packing Bin Probes</v>
          </cell>
          <cell r="I1062" t="str">
            <v>F3818</v>
          </cell>
          <cell r="J1062" t="str">
            <v>JJ Van Parys</v>
          </cell>
          <cell r="K1062" t="str">
            <v>Howard</v>
          </cell>
          <cell r="L1062"/>
        </row>
        <row r="1063">
          <cell r="D1063">
            <v>4970.5024999999996</v>
          </cell>
          <cell r="E1063">
            <v>41733</v>
          </cell>
          <cell r="F1063" t="str">
            <v>Nestle Purina-Flagstaff</v>
          </cell>
          <cell r="G1063">
            <v>2</v>
          </cell>
          <cell r="H1063" t="str">
            <v>(2) Filter Guards (sub job to 4970)</v>
          </cell>
          <cell r="I1063" t="str">
            <v>F3818</v>
          </cell>
          <cell r="J1063" t="str">
            <v>JJ Van Parys</v>
          </cell>
          <cell r="K1063" t="str">
            <v>Dan</v>
          </cell>
          <cell r="L1063"/>
        </row>
        <row r="1064">
          <cell r="D1064">
            <v>4971</v>
          </cell>
          <cell r="E1064">
            <v>41717</v>
          </cell>
          <cell r="F1064" t="str">
            <v>Metso Minerals Industries Inc</v>
          </cell>
          <cell r="G1064" t="str">
            <v>LIST</v>
          </cell>
          <cell r="H1064" t="str">
            <v>DUPLICATE JOB (8) Retaining Ring Assm (2) Seal Plain Bearing</v>
          </cell>
          <cell r="I1064">
            <v>4501076909</v>
          </cell>
          <cell r="J1064" t="str">
            <v>Roger Karseboom</v>
          </cell>
          <cell r="K1064" t="str">
            <v>Dan</v>
          </cell>
          <cell r="L1064">
            <v>41726</v>
          </cell>
        </row>
        <row r="1065">
          <cell r="D1065">
            <v>4972</v>
          </cell>
          <cell r="E1065">
            <v>41718</v>
          </cell>
          <cell r="F1065" t="str">
            <v>Whitley Machine, Inc.</v>
          </cell>
          <cell r="G1065">
            <v>9</v>
          </cell>
          <cell r="H1065" t="str">
            <v>Bend Plates per print</v>
          </cell>
          <cell r="I1065" t="str">
            <v>13-198</v>
          </cell>
          <cell r="J1065" t="str">
            <v>Shanda Chambers</v>
          </cell>
          <cell r="K1065" t="str">
            <v xml:space="preserve">Don </v>
          </cell>
          <cell r="L1065">
            <v>41718</v>
          </cell>
        </row>
        <row r="1066">
          <cell r="D1066">
            <v>4973</v>
          </cell>
          <cell r="E1066">
            <v>41718</v>
          </cell>
          <cell r="F1066" t="str">
            <v>Metso Minerals Industries Inc</v>
          </cell>
          <cell r="G1066">
            <v>2</v>
          </cell>
          <cell r="H1066" t="str">
            <v>Shims</v>
          </cell>
          <cell r="I1066">
            <v>4501081237</v>
          </cell>
          <cell r="J1066" t="str">
            <v>Roger Karseboom</v>
          </cell>
          <cell r="K1066" t="str">
            <v xml:space="preserve">Don </v>
          </cell>
          <cell r="L1066">
            <v>41718</v>
          </cell>
        </row>
        <row r="1067">
          <cell r="D1067">
            <v>4974</v>
          </cell>
          <cell r="E1067">
            <v>41718</v>
          </cell>
          <cell r="F1067" t="str">
            <v>Nestle Purina-Flagstaff</v>
          </cell>
          <cell r="G1067">
            <v>1</v>
          </cell>
          <cell r="H1067" t="str">
            <v>Modify Coating Reciever FP3,4</v>
          </cell>
          <cell r="I1067" t="str">
            <v>F3822</v>
          </cell>
          <cell r="J1067" t="str">
            <v>JJ Van Parys</v>
          </cell>
          <cell r="K1067" t="str">
            <v>Dan</v>
          </cell>
          <cell r="L1067">
            <v>41764</v>
          </cell>
        </row>
        <row r="1068">
          <cell r="D1068">
            <v>4975</v>
          </cell>
          <cell r="E1068">
            <v>41718</v>
          </cell>
          <cell r="F1068" t="str">
            <v>Nestle Purina-Flagstaff</v>
          </cell>
          <cell r="G1068">
            <v>1</v>
          </cell>
          <cell r="H1068" t="str">
            <v>Install Natural Gas Valves</v>
          </cell>
          <cell r="I1068" t="str">
            <v>F3823</v>
          </cell>
          <cell r="J1068" t="str">
            <v>JJ Van Parys</v>
          </cell>
          <cell r="K1068" t="str">
            <v>Dan</v>
          </cell>
          <cell r="L1068">
            <v>41939</v>
          </cell>
        </row>
        <row r="1069">
          <cell r="D1069">
            <v>4976</v>
          </cell>
          <cell r="E1069">
            <v>41718</v>
          </cell>
          <cell r="F1069" t="str">
            <v>VOID</v>
          </cell>
          <cell r="G1069" t="str">
            <v>V</v>
          </cell>
          <cell r="H1069" t="str">
            <v>VOID</v>
          </cell>
          <cell r="I1069" t="str">
            <v>VOID</v>
          </cell>
          <cell r="J1069" t="str">
            <v>N/A</v>
          </cell>
          <cell r="K1069" t="str">
            <v>VOID</v>
          </cell>
          <cell r="L1069" t="str">
            <v>VOID</v>
          </cell>
        </row>
        <row r="1070">
          <cell r="D1070">
            <v>4977</v>
          </cell>
          <cell r="E1070">
            <v>41718</v>
          </cell>
          <cell r="F1070" t="str">
            <v>Metso Minerals Industries Inc</v>
          </cell>
          <cell r="G1070" t="str">
            <v>LIST</v>
          </cell>
          <cell r="H1070" t="str">
            <v>8) Retaining Ring and 2) UHMW seal</v>
          </cell>
          <cell r="I1070">
            <v>4501076909</v>
          </cell>
          <cell r="J1070" t="str">
            <v>Roger Karseboom</v>
          </cell>
          <cell r="K1070" t="str">
            <v xml:space="preserve">Don </v>
          </cell>
          <cell r="L1070"/>
        </row>
        <row r="1071">
          <cell r="D1071">
            <v>4978</v>
          </cell>
          <cell r="E1071">
            <v>41718</v>
          </cell>
          <cell r="F1071" t="str">
            <v>Freeport Henderson-Mill</v>
          </cell>
          <cell r="G1071">
            <v>5</v>
          </cell>
          <cell r="H1071" t="str">
            <v>Cleaner Tank assembly</v>
          </cell>
          <cell r="I1071" t="str">
            <v>VOID</v>
          </cell>
          <cell r="J1071" t="str">
            <v>N/A</v>
          </cell>
          <cell r="K1071" t="str">
            <v>Chris</v>
          </cell>
          <cell r="L1071"/>
        </row>
        <row r="1072">
          <cell r="D1072">
            <v>4979</v>
          </cell>
          <cell r="E1072">
            <v>41718</v>
          </cell>
          <cell r="F1072" t="str">
            <v xml:space="preserve">Lhoist-Apex Plant </v>
          </cell>
          <cell r="G1072">
            <v>1</v>
          </cell>
          <cell r="H1072" t="str">
            <v>Firing Hood Cooler Assy</v>
          </cell>
          <cell r="I1072" t="str">
            <v>QUOTE</v>
          </cell>
          <cell r="J1072" t="str">
            <v>Jimmy Tucker</v>
          </cell>
          <cell r="K1072" t="str">
            <v>Chris</v>
          </cell>
          <cell r="L1072"/>
        </row>
        <row r="1073">
          <cell r="D1073">
            <v>4980</v>
          </cell>
          <cell r="E1073">
            <v>41737</v>
          </cell>
          <cell r="F1073" t="str">
            <v xml:space="preserve">Lhoist-Apex Plant </v>
          </cell>
          <cell r="G1073">
            <v>1</v>
          </cell>
          <cell r="H1073" t="str">
            <v>Slide Gate &amp; Spacers at Transition Chute</v>
          </cell>
          <cell r="I1073">
            <v>3000027407</v>
          </cell>
          <cell r="J1073" t="str">
            <v>Jimmy Tucker</v>
          </cell>
          <cell r="K1073" t="str">
            <v>Chris</v>
          </cell>
          <cell r="L1073"/>
        </row>
        <row r="1074">
          <cell r="D1074">
            <v>4981</v>
          </cell>
          <cell r="E1074">
            <v>41737</v>
          </cell>
          <cell r="F1074" t="str">
            <v xml:space="preserve">Lhoist-Apex Plant </v>
          </cell>
          <cell r="G1074">
            <v>1</v>
          </cell>
          <cell r="H1074" t="str">
            <v>Cooler Repair-K4 - Fabrication</v>
          </cell>
          <cell r="I1074">
            <v>1501592643</v>
          </cell>
          <cell r="J1074" t="str">
            <v>Lance Hinkley</v>
          </cell>
          <cell r="K1074" t="str">
            <v>Chris</v>
          </cell>
          <cell r="L1074"/>
        </row>
        <row r="1075">
          <cell r="D1075">
            <v>4981.5142999999998</v>
          </cell>
          <cell r="E1075">
            <v>41821</v>
          </cell>
          <cell r="F1075" t="str">
            <v xml:space="preserve">Lhoist-Apex Plant </v>
          </cell>
          <cell r="G1075">
            <v>1</v>
          </cell>
          <cell r="H1075" t="str">
            <v>Cooler Repair-K4 -Installation</v>
          </cell>
          <cell r="I1075">
            <v>1501592643</v>
          </cell>
          <cell r="J1075" t="str">
            <v>Lance Hinkley</v>
          </cell>
          <cell r="K1075" t="str">
            <v>Chris</v>
          </cell>
          <cell r="L1075">
            <v>41957</v>
          </cell>
        </row>
        <row r="1076">
          <cell r="D1076">
            <v>4982</v>
          </cell>
          <cell r="E1076">
            <v>41803</v>
          </cell>
          <cell r="F1076" t="str">
            <v>Freeport Henderson-Mine</v>
          </cell>
          <cell r="G1076">
            <v>2</v>
          </cell>
          <cell r="H1076" t="str">
            <v xml:space="preserve">Conveyor Pulley Base Plates </v>
          </cell>
          <cell r="I1076">
            <v>4500740784</v>
          </cell>
          <cell r="J1076" t="str">
            <v>Clinton Bobo</v>
          </cell>
          <cell r="K1076" t="str">
            <v>Chris</v>
          </cell>
          <cell r="L1076"/>
        </row>
        <row r="1077">
          <cell r="D1077">
            <v>4983</v>
          </cell>
          <cell r="E1077">
            <v>41803</v>
          </cell>
          <cell r="F1077" t="str">
            <v>Craig Howden</v>
          </cell>
          <cell r="G1077">
            <v>2</v>
          </cell>
          <cell r="H1077" t="str">
            <v xml:space="preserve">Office Sign </v>
          </cell>
          <cell r="I1077" t="str">
            <v>N/A</v>
          </cell>
          <cell r="J1077" t="str">
            <v>Craig Howden</v>
          </cell>
          <cell r="K1077" t="str">
            <v>Chris</v>
          </cell>
          <cell r="L1077"/>
        </row>
        <row r="1078">
          <cell r="D1078">
            <v>4984</v>
          </cell>
          <cell r="E1078">
            <v>41806</v>
          </cell>
          <cell r="F1078" t="str">
            <v xml:space="preserve">Freeport McMoran-Climax </v>
          </cell>
          <cell r="G1078">
            <v>1</v>
          </cell>
          <cell r="H1078" t="str">
            <v>Stairway and Platform</v>
          </cell>
          <cell r="I1078" t="str">
            <v>QUOTE</v>
          </cell>
          <cell r="J1078" t="str">
            <v>Eric Weise</v>
          </cell>
          <cell r="K1078" t="str">
            <v>Chris</v>
          </cell>
          <cell r="L1078"/>
        </row>
        <row r="1079">
          <cell r="D1079">
            <v>4985</v>
          </cell>
          <cell r="E1079">
            <v>41807</v>
          </cell>
          <cell r="F1079" t="str">
            <v xml:space="preserve">Lhoist-Apex Plant </v>
          </cell>
          <cell r="G1079" t="str">
            <v>LIST</v>
          </cell>
          <cell r="H1079" t="str">
            <v xml:space="preserve">Paddle Wheel Assemblies </v>
          </cell>
          <cell r="I1079">
            <v>3000032464</v>
          </cell>
          <cell r="J1079" t="str">
            <v>Jimmy Tucker</v>
          </cell>
          <cell r="K1079" t="str">
            <v>Chris</v>
          </cell>
          <cell r="L1079"/>
        </row>
        <row r="1080">
          <cell r="D1080">
            <v>4987</v>
          </cell>
          <cell r="E1080">
            <v>41722</v>
          </cell>
          <cell r="F1080" t="str">
            <v>Metso Minerals Industries Inc</v>
          </cell>
          <cell r="G1080">
            <v>2</v>
          </cell>
          <cell r="H1080" t="str">
            <v>Weldment, Encoder wheel bracket</v>
          </cell>
          <cell r="I1080">
            <v>4501084644</v>
          </cell>
          <cell r="J1080" t="str">
            <v>Roger Karseboom</v>
          </cell>
          <cell r="K1080" t="str">
            <v xml:space="preserve">Don </v>
          </cell>
          <cell r="L1080"/>
        </row>
        <row r="1081">
          <cell r="D1081">
            <v>4988</v>
          </cell>
          <cell r="E1081">
            <v>41723</v>
          </cell>
          <cell r="F1081" t="str">
            <v>Metso Minerals Industries Inc</v>
          </cell>
          <cell r="G1081" t="str">
            <v>LIST</v>
          </cell>
          <cell r="H1081" t="str">
            <v>Spherical Bearing Cover HRC3000</v>
          </cell>
          <cell r="I1081">
            <v>4501084650</v>
          </cell>
          <cell r="J1081" t="str">
            <v>Roger Karseboom</v>
          </cell>
          <cell r="K1081" t="str">
            <v xml:space="preserve">Don </v>
          </cell>
          <cell r="L1081"/>
        </row>
        <row r="1082">
          <cell r="D1082">
            <v>4989</v>
          </cell>
          <cell r="E1082">
            <v>41724</v>
          </cell>
          <cell r="F1082" t="str">
            <v>IZ Systems, LLC</v>
          </cell>
          <cell r="G1082">
            <v>1</v>
          </cell>
          <cell r="H1082" t="str">
            <v>2" HP Vee Ball Crossover</v>
          </cell>
          <cell r="I1082" t="str">
            <v>Z0003726</v>
          </cell>
          <cell r="J1082" t="str">
            <v>Harvey Staggs</v>
          </cell>
          <cell r="K1082" t="str">
            <v>Ed</v>
          </cell>
          <cell r="L1082"/>
        </row>
        <row r="1083">
          <cell r="D1083">
            <v>4990</v>
          </cell>
          <cell r="E1083">
            <v>41724</v>
          </cell>
          <cell r="F1083" t="str">
            <v>Corrosion Engineering Inc</v>
          </cell>
          <cell r="G1083">
            <v>1</v>
          </cell>
          <cell r="H1083" t="str">
            <v>Cone Reducer</v>
          </cell>
          <cell r="I1083">
            <v>65331</v>
          </cell>
          <cell r="J1083" t="str">
            <v>Cat Serpone</v>
          </cell>
          <cell r="K1083" t="str">
            <v xml:space="preserve">Don </v>
          </cell>
          <cell r="L1083"/>
        </row>
        <row r="1084">
          <cell r="D1084">
            <v>4991</v>
          </cell>
          <cell r="E1084">
            <v>41709</v>
          </cell>
          <cell r="F1084" t="str">
            <v>GCC</v>
          </cell>
          <cell r="G1084">
            <v>1</v>
          </cell>
          <cell r="H1084" t="str">
            <v>Hard Face Tire G1 (2nd time welded) 1009248-7505434D00</v>
          </cell>
          <cell r="I1084" t="str">
            <v>4900266001-10</v>
          </cell>
          <cell r="J1084" t="str">
            <v>Bill Poll</v>
          </cell>
          <cell r="K1084" t="str">
            <v>Dan</v>
          </cell>
          <cell r="L1084"/>
        </row>
        <row r="1085">
          <cell r="D1085">
            <v>4992</v>
          </cell>
          <cell r="E1085">
            <v>41709</v>
          </cell>
          <cell r="F1085" t="str">
            <v>GCC</v>
          </cell>
          <cell r="G1085">
            <v>1</v>
          </cell>
          <cell r="H1085" t="str">
            <v>Hard Face Tire G3 (2nd time welded) H3192AEF2</v>
          </cell>
          <cell r="I1085" t="str">
            <v>4900266001-20</v>
          </cell>
          <cell r="J1085" t="str">
            <v>Bill Poll</v>
          </cell>
          <cell r="K1085" t="str">
            <v>Dan</v>
          </cell>
          <cell r="L1085"/>
        </row>
        <row r="1086">
          <cell r="D1086">
            <v>4993</v>
          </cell>
          <cell r="E1086">
            <v>41709</v>
          </cell>
          <cell r="F1086" t="str">
            <v>GCC</v>
          </cell>
          <cell r="G1086">
            <v>1</v>
          </cell>
          <cell r="H1086" t="str">
            <v>Hard Face Tire G4 (2nd time welded) H3193AEF4</v>
          </cell>
          <cell r="I1086" t="str">
            <v>4900266001-30</v>
          </cell>
          <cell r="J1086" t="str">
            <v>Bill Poll</v>
          </cell>
          <cell r="K1086" t="str">
            <v>Dan</v>
          </cell>
          <cell r="L1086"/>
        </row>
        <row r="1087">
          <cell r="D1087">
            <v>4994</v>
          </cell>
          <cell r="E1087">
            <v>41709</v>
          </cell>
          <cell r="F1087" t="str">
            <v>GCC</v>
          </cell>
          <cell r="G1087">
            <v>1</v>
          </cell>
          <cell r="H1087" t="str">
            <v>Hard Face Tire G5 (1st time weld) 10091247-5434D</v>
          </cell>
          <cell r="I1087" t="str">
            <v>4900266001-40</v>
          </cell>
          <cell r="J1087" t="str">
            <v>Bill Poll</v>
          </cell>
          <cell r="K1087" t="str">
            <v>Dan</v>
          </cell>
          <cell r="L1087"/>
        </row>
        <row r="1088">
          <cell r="D1088">
            <v>4995</v>
          </cell>
          <cell r="E1088">
            <v>41723</v>
          </cell>
          <cell r="F1088" t="str">
            <v>Arizona Equipment Fabrication</v>
          </cell>
          <cell r="G1088">
            <v>1</v>
          </cell>
          <cell r="H1088" t="str">
            <v>Lhoist Apex Warranty work on Job 4699-Field Work</v>
          </cell>
          <cell r="I1088" t="str">
            <v>AEF</v>
          </cell>
          <cell r="J1088"/>
          <cell r="K1088" t="str">
            <v>Chris</v>
          </cell>
          <cell r="L1088">
            <v>41726</v>
          </cell>
        </row>
        <row r="1089">
          <cell r="D1089">
            <v>4996</v>
          </cell>
          <cell r="E1089">
            <v>41724</v>
          </cell>
          <cell r="F1089" t="str">
            <v xml:space="preserve">Lhoist-Apex Plant </v>
          </cell>
          <cell r="G1089">
            <v>1</v>
          </cell>
          <cell r="H1089" t="str">
            <v>Install Angle Electrical Enclosure Frame</v>
          </cell>
          <cell r="I1089">
            <v>3000026758</v>
          </cell>
          <cell r="J1089" t="str">
            <v>Lance Hinkley</v>
          </cell>
          <cell r="K1089" t="str">
            <v>Chris</v>
          </cell>
          <cell r="L1089">
            <v>41726</v>
          </cell>
        </row>
        <row r="1090">
          <cell r="D1090">
            <v>4997</v>
          </cell>
          <cell r="E1090">
            <v>41724</v>
          </cell>
          <cell r="F1090" t="str">
            <v>Durus Industrial</v>
          </cell>
          <cell r="G1090" t="str">
            <v>LIST</v>
          </cell>
          <cell r="H1090" t="str">
            <v xml:space="preserve">30" Pipe Liners 20' Total </v>
          </cell>
          <cell r="I1090">
            <v>2924</v>
          </cell>
          <cell r="J1090" t="str">
            <v>Patrick Nabet</v>
          </cell>
          <cell r="K1090" t="str">
            <v xml:space="preserve">Don </v>
          </cell>
          <cell r="L1090"/>
        </row>
        <row r="1091">
          <cell r="D1091">
            <v>4998</v>
          </cell>
          <cell r="E1091">
            <v>41719</v>
          </cell>
          <cell r="F1091" t="str">
            <v>Arizona Equipment Fabrication</v>
          </cell>
          <cell r="G1091">
            <v>1</v>
          </cell>
          <cell r="H1091" t="str">
            <v>REWORK SRMG Joint rod ends</v>
          </cell>
          <cell r="I1091" t="str">
            <v>AEF</v>
          </cell>
          <cell r="J1091"/>
          <cell r="K1091" t="str">
            <v>Dan</v>
          </cell>
          <cell r="L1091"/>
        </row>
        <row r="1092">
          <cell r="D1092">
            <v>4999</v>
          </cell>
          <cell r="E1092">
            <v>41725</v>
          </cell>
          <cell r="F1092" t="str">
            <v xml:space="preserve">Lhoist-Apex Plant </v>
          </cell>
          <cell r="G1092">
            <v>1</v>
          </cell>
          <cell r="H1092" t="str">
            <v>REWORK Lhoist 4529/ 2 Plates and 2 Beams</v>
          </cell>
          <cell r="I1092" t="str">
            <v>N/A</v>
          </cell>
          <cell r="J1092"/>
          <cell r="K1092" t="str">
            <v>Chris</v>
          </cell>
          <cell r="L1092">
            <v>41744</v>
          </cell>
        </row>
        <row r="1093">
          <cell r="D1093">
            <v>5000</v>
          </cell>
          <cell r="E1093">
            <v>41725</v>
          </cell>
          <cell r="F1093" t="str">
            <v>Metso Minerals Industries Inc</v>
          </cell>
          <cell r="G1093" t="str">
            <v>LIST</v>
          </cell>
          <cell r="H1093" t="str">
            <v>Encoder Support</v>
          </cell>
          <cell r="I1093">
            <v>4501086971</v>
          </cell>
          <cell r="J1093" t="str">
            <v>Roger Karseboom</v>
          </cell>
          <cell r="K1093" t="str">
            <v xml:space="preserve">Don </v>
          </cell>
          <cell r="L1093"/>
        </row>
        <row r="1094">
          <cell r="D1094">
            <v>5001</v>
          </cell>
          <cell r="E1094">
            <v>41725</v>
          </cell>
          <cell r="F1094" t="str">
            <v>Freeport Henderson-Mine</v>
          </cell>
          <cell r="G1094" t="str">
            <v>LIST</v>
          </cell>
          <cell r="H1094" t="str">
            <v>DD Guide Wheel</v>
          </cell>
          <cell r="I1094">
            <v>4500675754</v>
          </cell>
          <cell r="J1094" t="str">
            <v>Michael Karol Chik</v>
          </cell>
          <cell r="K1094" t="str">
            <v xml:space="preserve">Don </v>
          </cell>
          <cell r="L1094"/>
        </row>
        <row r="1095">
          <cell r="D1095">
            <v>5002</v>
          </cell>
          <cell r="E1095">
            <v>41725</v>
          </cell>
          <cell r="F1095" t="str">
            <v>Arizona Equipment Fabrication</v>
          </cell>
          <cell r="G1095">
            <v>2</v>
          </cell>
          <cell r="H1095" t="str">
            <v>12 pack covers</v>
          </cell>
          <cell r="I1095" t="str">
            <v>AEF</v>
          </cell>
          <cell r="J1095"/>
          <cell r="K1095" t="str">
            <v>Scott</v>
          </cell>
          <cell r="L1095"/>
        </row>
        <row r="1096">
          <cell r="D1096">
            <v>5004</v>
          </cell>
          <cell r="E1096">
            <v>41729</v>
          </cell>
          <cell r="F1096" t="str">
            <v xml:space="preserve">Lhoist-Apex Plant </v>
          </cell>
          <cell r="G1096">
            <v>1</v>
          </cell>
          <cell r="H1096" t="str">
            <v>Kiln repair</v>
          </cell>
          <cell r="I1096">
            <v>1501556175</v>
          </cell>
          <cell r="J1096" t="str">
            <v>John Pyhtila</v>
          </cell>
          <cell r="K1096" t="str">
            <v>Chris</v>
          </cell>
          <cell r="L1096">
            <v>41732</v>
          </cell>
        </row>
        <row r="1097">
          <cell r="D1097">
            <v>5005</v>
          </cell>
          <cell r="E1097">
            <v>41729</v>
          </cell>
          <cell r="F1097" t="str">
            <v>IZ Systems, LLC</v>
          </cell>
          <cell r="G1097">
            <v>3</v>
          </cell>
          <cell r="H1097" t="str">
            <v>LP 3x3x3 PFC Sch40 150#    3/31/14</v>
          </cell>
          <cell r="I1097" t="str">
            <v>Z0003737</v>
          </cell>
          <cell r="J1097" t="str">
            <v>Harvey Staggs</v>
          </cell>
          <cell r="K1097" t="str">
            <v>Ed</v>
          </cell>
          <cell r="L1097"/>
        </row>
        <row r="1098">
          <cell r="D1098">
            <v>5006</v>
          </cell>
          <cell r="E1098">
            <v>41729</v>
          </cell>
          <cell r="F1098" t="str">
            <v>IZ Systems, LLC</v>
          </cell>
          <cell r="G1098">
            <v>3</v>
          </cell>
          <cell r="H1098" t="str">
            <v>LP 2x2x2 PFC Sch40 150#    3/31/14</v>
          </cell>
          <cell r="I1098" t="str">
            <v>Z0003736</v>
          </cell>
          <cell r="J1098" t="str">
            <v>Harvey Staggs</v>
          </cell>
          <cell r="K1098" t="str">
            <v>Ed</v>
          </cell>
          <cell r="L1098"/>
        </row>
        <row r="1099">
          <cell r="D1099">
            <v>5007</v>
          </cell>
          <cell r="E1099">
            <v>41729</v>
          </cell>
          <cell r="F1099" t="str">
            <v>SRMG</v>
          </cell>
          <cell r="G1099">
            <v>1</v>
          </cell>
          <cell r="H1099" t="str">
            <v>Pfister Feeder Elbow</v>
          </cell>
          <cell r="I1099">
            <v>92484</v>
          </cell>
          <cell r="J1099" t="str">
            <v>Tim Meyers</v>
          </cell>
          <cell r="K1099" t="str">
            <v>Dan</v>
          </cell>
          <cell r="L1099">
            <v>41771</v>
          </cell>
        </row>
        <row r="1100">
          <cell r="D1100">
            <v>5008</v>
          </cell>
          <cell r="E1100">
            <v>41729</v>
          </cell>
          <cell r="F1100" t="str">
            <v>Sulzer/EMS Inc</v>
          </cell>
          <cell r="G1100" t="str">
            <v>LIST</v>
          </cell>
          <cell r="H1100" t="str">
            <v>(3) Rings and (2) Rods</v>
          </cell>
          <cell r="I1100" t="str">
            <v>2X0271</v>
          </cell>
          <cell r="J1100" t="str">
            <v>John Schwaner</v>
          </cell>
          <cell r="K1100" t="str">
            <v xml:space="preserve">Don </v>
          </cell>
          <cell r="L1100"/>
        </row>
        <row r="1101">
          <cell r="D1101">
            <v>5009</v>
          </cell>
          <cell r="E1101">
            <v>41729</v>
          </cell>
          <cell r="F1101" t="str">
            <v>Metso Minerals Industries Inc</v>
          </cell>
          <cell r="G1101">
            <v>1</v>
          </cell>
          <cell r="H1101" t="str">
            <v>Ball Mill Shaft Lifting Rotating Flange</v>
          </cell>
          <cell r="I1101" t="str">
            <v>QUOTE</v>
          </cell>
          <cell r="J1101" t="str">
            <v>Guy Roberts</v>
          </cell>
          <cell r="K1101" t="str">
            <v xml:space="preserve">Don </v>
          </cell>
          <cell r="L1101"/>
        </row>
        <row r="1102">
          <cell r="D1102">
            <v>5010</v>
          </cell>
          <cell r="E1102">
            <v>41729</v>
          </cell>
          <cell r="F1102" t="str">
            <v>Lehigh-Union Bridge Plant</v>
          </cell>
          <cell r="G1102">
            <v>1</v>
          </cell>
          <cell r="H1102" t="str">
            <v>T&amp;I Rotary Feeder</v>
          </cell>
          <cell r="I1102" t="str">
            <v>QUOTE</v>
          </cell>
          <cell r="J1102" t="str">
            <v xml:space="preserve">Vincent Hlavinka </v>
          </cell>
          <cell r="K1102" t="str">
            <v>Scott</v>
          </cell>
          <cell r="L1102"/>
        </row>
        <row r="1103">
          <cell r="D1103">
            <v>5011</v>
          </cell>
          <cell r="E1103">
            <v>41730</v>
          </cell>
          <cell r="F1103" t="str">
            <v>Sun Valley Masonry</v>
          </cell>
          <cell r="G1103">
            <v>1</v>
          </cell>
          <cell r="H1103" t="str">
            <v>Replace Angle on inside of Forklift boom</v>
          </cell>
          <cell r="I1103" t="str">
            <v>N/A</v>
          </cell>
          <cell r="J1103" t="str">
            <v>Dave McClung</v>
          </cell>
          <cell r="K1103" t="str">
            <v>Ed</v>
          </cell>
          <cell r="L1103"/>
        </row>
        <row r="1104">
          <cell r="D1104">
            <v>5012</v>
          </cell>
          <cell r="E1104">
            <v>41730</v>
          </cell>
          <cell r="F1104" t="str">
            <v>Freeport Sierrita</v>
          </cell>
          <cell r="G1104">
            <v>2</v>
          </cell>
          <cell r="H1104" t="str">
            <v>Fabricate Pfaudler Stand</v>
          </cell>
          <cell r="I1104">
            <v>4500674007</v>
          </cell>
          <cell r="J1104" t="str">
            <v>Reagan Ruelas</v>
          </cell>
          <cell r="K1104" t="str">
            <v>Chris</v>
          </cell>
          <cell r="L1104"/>
        </row>
        <row r="1105">
          <cell r="D1105">
            <v>5013</v>
          </cell>
          <cell r="E1105">
            <v>41730</v>
          </cell>
          <cell r="F1105" t="str">
            <v>Calportland</v>
          </cell>
          <cell r="G1105">
            <v>1</v>
          </cell>
          <cell r="H1105" t="str">
            <v>Rebuild Burner Pipe (Fives-Pillard)</v>
          </cell>
          <cell r="I1105">
            <v>4500582081</v>
          </cell>
          <cell r="J1105" t="str">
            <v>Scott Winkler</v>
          </cell>
          <cell r="K1105" t="str">
            <v>Chris</v>
          </cell>
          <cell r="L1105"/>
        </row>
        <row r="1106">
          <cell r="D1106">
            <v>5014</v>
          </cell>
          <cell r="E1106">
            <v>41730</v>
          </cell>
          <cell r="F1106" t="str">
            <v>Metso Minerals Industries Inc</v>
          </cell>
          <cell r="G1106">
            <v>2</v>
          </cell>
          <cell r="H1106" t="str">
            <v>Fab (2) sets of Stud Inspection Bars</v>
          </cell>
          <cell r="I1106">
            <v>4501091399</v>
          </cell>
          <cell r="J1106" t="str">
            <v>Roger Karseboom</v>
          </cell>
          <cell r="K1106" t="str">
            <v xml:space="preserve">Don </v>
          </cell>
          <cell r="L1106"/>
        </row>
        <row r="1107">
          <cell r="D1107">
            <v>5015</v>
          </cell>
          <cell r="E1107">
            <v>41731</v>
          </cell>
          <cell r="F1107" t="str">
            <v>IZ Systems, LLC</v>
          </cell>
          <cell r="G1107">
            <v>1</v>
          </cell>
          <cell r="H1107" t="str">
            <v>3" HP Fisher Valve Manifold</v>
          </cell>
          <cell r="I1107" t="str">
            <v>Z0003777</v>
          </cell>
          <cell r="J1107" t="str">
            <v>Harvey Staggs</v>
          </cell>
          <cell r="K1107" t="str">
            <v>Ed</v>
          </cell>
          <cell r="L1107"/>
        </row>
        <row r="1108">
          <cell r="D1108">
            <v>5016</v>
          </cell>
          <cell r="E1108">
            <v>41731</v>
          </cell>
          <cell r="F1108" t="str">
            <v>Arizona Equipment Fabrication</v>
          </cell>
          <cell r="G1108">
            <v>1</v>
          </cell>
          <cell r="H1108" t="str">
            <v>Road Sign for Dans neighbor</v>
          </cell>
          <cell r="I1108" t="str">
            <v>AEF</v>
          </cell>
          <cell r="J1108"/>
          <cell r="K1108" t="str">
            <v>Dan</v>
          </cell>
          <cell r="L1108"/>
        </row>
        <row r="1109">
          <cell r="D1109">
            <v>5017</v>
          </cell>
          <cell r="E1109">
            <v>41731</v>
          </cell>
          <cell r="F1109" t="str">
            <v>Motion Industries</v>
          </cell>
          <cell r="G1109">
            <v>1</v>
          </cell>
          <cell r="H1109" t="str">
            <v>Rework - Motor Stand - Add weld plate to table</v>
          </cell>
          <cell r="I1109" t="str">
            <v>N/A</v>
          </cell>
          <cell r="J1109" t="str">
            <v>Bob Lewis</v>
          </cell>
          <cell r="K1109" t="str">
            <v xml:space="preserve">Don </v>
          </cell>
          <cell r="L1109"/>
        </row>
        <row r="1110">
          <cell r="D1110">
            <v>5018</v>
          </cell>
          <cell r="E1110">
            <v>41731</v>
          </cell>
          <cell r="F1110" t="str">
            <v>VOID</v>
          </cell>
          <cell r="G1110" t="str">
            <v>V</v>
          </cell>
          <cell r="H1110" t="str">
            <v>VOID</v>
          </cell>
          <cell r="I1110" t="str">
            <v>VOID</v>
          </cell>
          <cell r="J1110" t="str">
            <v>N/A</v>
          </cell>
          <cell r="K1110" t="str">
            <v>VOID</v>
          </cell>
          <cell r="L1110" t="str">
            <v>VOID</v>
          </cell>
        </row>
        <row r="1111">
          <cell r="D1111">
            <v>5019</v>
          </cell>
          <cell r="E1111">
            <v>41732</v>
          </cell>
          <cell r="F1111" t="str">
            <v xml:space="preserve">Lhoist-Apex Plant </v>
          </cell>
          <cell r="G1111" t="str">
            <v>LIST</v>
          </cell>
          <cell r="H1111" t="str">
            <v>Maintenance Crew</v>
          </cell>
          <cell r="I1111">
            <v>1501556175</v>
          </cell>
          <cell r="J1111" t="str">
            <v>Sean O'Leary</v>
          </cell>
          <cell r="K1111" t="str">
            <v>Chris</v>
          </cell>
          <cell r="L1111">
            <v>41743</v>
          </cell>
        </row>
        <row r="1112">
          <cell r="D1112">
            <v>5020</v>
          </cell>
          <cell r="E1112">
            <v>41732</v>
          </cell>
          <cell r="F1112" t="str">
            <v>Metso Minerals Industries Inc</v>
          </cell>
          <cell r="G1112">
            <v>6</v>
          </cell>
          <cell r="H1112" t="str">
            <v>Go Switch Brackets</v>
          </cell>
          <cell r="I1112">
            <v>4501062766</v>
          </cell>
          <cell r="J1112" t="str">
            <v>Roger Karseboom</v>
          </cell>
          <cell r="K1112" t="str">
            <v>Ed</v>
          </cell>
          <cell r="L1112"/>
        </row>
        <row r="1113">
          <cell r="D1113">
            <v>5022</v>
          </cell>
          <cell r="E1113">
            <v>41732</v>
          </cell>
          <cell r="F1113" t="str">
            <v>Nestle Purina-Flagstaff</v>
          </cell>
          <cell r="G1113">
            <v>1</v>
          </cell>
          <cell r="H1113" t="str">
            <v>Bank 3 Kitchen Concept</v>
          </cell>
          <cell r="I1113" t="str">
            <v>F3831</v>
          </cell>
          <cell r="J1113" t="str">
            <v>John Cain</v>
          </cell>
          <cell r="K1113" t="str">
            <v>Howard</v>
          </cell>
          <cell r="L1113">
            <v>41853</v>
          </cell>
        </row>
        <row r="1114">
          <cell r="D1114">
            <v>5023</v>
          </cell>
          <cell r="E1114">
            <v>41733</v>
          </cell>
          <cell r="F1114" t="str">
            <v>TS Ironworks</v>
          </cell>
          <cell r="G1114">
            <v>2</v>
          </cell>
          <cell r="H1114" t="str">
            <v>Roll (2) 1" Alums</v>
          </cell>
          <cell r="I1114" t="str">
            <v>N/A</v>
          </cell>
          <cell r="J1114" t="str">
            <v>Red Nuts</v>
          </cell>
          <cell r="K1114" t="str">
            <v>Scott</v>
          </cell>
          <cell r="L1114">
            <v>41736</v>
          </cell>
        </row>
        <row r="1115">
          <cell r="D1115">
            <v>5024</v>
          </cell>
          <cell r="E1115">
            <v>41733</v>
          </cell>
          <cell r="F1115" t="str">
            <v>Phoenix Fiber</v>
          </cell>
          <cell r="G1115">
            <v>4</v>
          </cell>
          <cell r="H1115" t="str">
            <v>Bailers and SS Plat .105</v>
          </cell>
          <cell r="I1115" t="str">
            <v>N/A</v>
          </cell>
          <cell r="J1115" t="str">
            <v>Dub Jackson</v>
          </cell>
          <cell r="K1115" t="str">
            <v>Scott</v>
          </cell>
          <cell r="L1115"/>
        </row>
        <row r="1116">
          <cell r="D1116">
            <v>5026</v>
          </cell>
          <cell r="E1116">
            <v>41736</v>
          </cell>
          <cell r="F1116" t="str">
            <v>Sulzer/EMS Inc</v>
          </cell>
          <cell r="G1116">
            <v>4</v>
          </cell>
          <cell r="H1116" t="str">
            <v>(2) Roll Rings at 46" (2) Roll Rings at 48" 1" Rod</v>
          </cell>
          <cell r="I1116">
            <v>29003076</v>
          </cell>
          <cell r="J1116" t="str">
            <v>John Schwaner</v>
          </cell>
          <cell r="K1116" t="str">
            <v>Ed</v>
          </cell>
          <cell r="L1116"/>
        </row>
        <row r="1117">
          <cell r="D1117">
            <v>5027</v>
          </cell>
          <cell r="E1117">
            <v>41737</v>
          </cell>
          <cell r="F1117" t="str">
            <v>Otto Works</v>
          </cell>
          <cell r="G1117" t="str">
            <v>LIST</v>
          </cell>
          <cell r="H1117" t="str">
            <v xml:space="preserve">(2) 8' Wall Mount Tables (2) 4' Wall Mount Tables </v>
          </cell>
          <cell r="I1117" t="str">
            <v>N/A</v>
          </cell>
          <cell r="J1117" t="str">
            <v>Brandon</v>
          </cell>
          <cell r="K1117" t="str">
            <v>Scott</v>
          </cell>
          <cell r="L1117"/>
        </row>
        <row r="1118">
          <cell r="D1118">
            <v>5028</v>
          </cell>
          <cell r="E1118">
            <v>41738</v>
          </cell>
          <cell r="F1118" t="str">
            <v>Metso Minerals Industries Inc</v>
          </cell>
          <cell r="G1118">
            <v>2</v>
          </cell>
          <cell r="H1118" t="str">
            <v>Partial flight sections</v>
          </cell>
          <cell r="I1118">
            <v>4501081237</v>
          </cell>
          <cell r="J1118" t="str">
            <v>Steve Richardson</v>
          </cell>
          <cell r="K1118" t="str">
            <v xml:space="preserve">Don </v>
          </cell>
          <cell r="L1118"/>
        </row>
        <row r="1119">
          <cell r="D1119">
            <v>5029</v>
          </cell>
          <cell r="E1119">
            <v>41737</v>
          </cell>
          <cell r="F1119" t="str">
            <v>SRMG</v>
          </cell>
          <cell r="G1119">
            <v>1</v>
          </cell>
          <cell r="H1119" t="str">
            <v xml:space="preserve">Joint Rod Bearing Metal </v>
          </cell>
          <cell r="I1119">
            <v>92099</v>
          </cell>
          <cell r="J1119" t="str">
            <v>Gregg St.Clair</v>
          </cell>
          <cell r="K1119" t="str">
            <v xml:space="preserve">Don </v>
          </cell>
          <cell r="L1119"/>
        </row>
        <row r="1120">
          <cell r="D1120">
            <v>5030</v>
          </cell>
          <cell r="E1120">
            <v>41739</v>
          </cell>
          <cell r="F1120" t="str">
            <v>SRMG</v>
          </cell>
          <cell r="G1120">
            <v>2</v>
          </cell>
          <cell r="H1120" t="str">
            <v>Fab Square Tube Galv. Beam</v>
          </cell>
          <cell r="I1120">
            <v>92205</v>
          </cell>
          <cell r="J1120" t="str">
            <v>Robert Prouty</v>
          </cell>
          <cell r="K1120" t="str">
            <v>Howard</v>
          </cell>
          <cell r="L1120"/>
        </row>
        <row r="1121">
          <cell r="D1121">
            <v>5031</v>
          </cell>
          <cell r="E1121">
            <v>41740</v>
          </cell>
          <cell r="F1121" t="str">
            <v>Nestle Purina-Flagstaff</v>
          </cell>
          <cell r="G1121" t="str">
            <v>LIST</v>
          </cell>
          <cell r="H1121" t="str">
            <v>Demo Old Coating System Equip. in Mill Building</v>
          </cell>
          <cell r="I1121" t="str">
            <v>F3834</v>
          </cell>
          <cell r="J1121" t="str">
            <v>JJ Van Parys</v>
          </cell>
          <cell r="K1121" t="str">
            <v>Dan</v>
          </cell>
          <cell r="L1121">
            <v>41803</v>
          </cell>
        </row>
        <row r="1122">
          <cell r="D1122">
            <v>5032</v>
          </cell>
          <cell r="E1122">
            <v>41743</v>
          </cell>
          <cell r="F1122" t="str">
            <v>SRMG</v>
          </cell>
          <cell r="G1122">
            <v>2</v>
          </cell>
          <cell r="H1122" t="str">
            <v>Platform for DC-453 dust collector probes</v>
          </cell>
          <cell r="I1122">
            <v>95986</v>
          </cell>
          <cell r="J1122" t="str">
            <v>Tim Meyers</v>
          </cell>
          <cell r="K1122" t="str">
            <v>Dan</v>
          </cell>
          <cell r="L1122">
            <v>41912</v>
          </cell>
        </row>
        <row r="1123">
          <cell r="D1123">
            <v>5033</v>
          </cell>
          <cell r="E1123">
            <v>41744</v>
          </cell>
          <cell r="F1123" t="str">
            <v>Nestle Purina-Flagstaff</v>
          </cell>
          <cell r="G1123">
            <v>1</v>
          </cell>
          <cell r="H1123" t="str">
            <v>Re-lag pulley -  Small Head pulley</v>
          </cell>
          <cell r="I1123" t="str">
            <v>VOID</v>
          </cell>
          <cell r="J1123" t="str">
            <v>Jonny Schurch</v>
          </cell>
          <cell r="K1123" t="str">
            <v>Dan</v>
          </cell>
          <cell r="L1123"/>
        </row>
        <row r="1124">
          <cell r="D1124">
            <v>5034</v>
          </cell>
          <cell r="E1124">
            <v>41745</v>
          </cell>
          <cell r="F1124" t="str">
            <v>TS Ironworks</v>
          </cell>
          <cell r="G1124">
            <v>100</v>
          </cell>
          <cell r="H1124" t="str">
            <v>20 Gauge Stainless Steel Angles</v>
          </cell>
          <cell r="I1124" t="str">
            <v>N/A</v>
          </cell>
          <cell r="J1124" t="str">
            <v>Travis Channell</v>
          </cell>
          <cell r="K1124" t="str">
            <v>Scott</v>
          </cell>
          <cell r="L1124"/>
        </row>
        <row r="1125">
          <cell r="D1125">
            <v>5035</v>
          </cell>
          <cell r="E1125">
            <v>41745</v>
          </cell>
          <cell r="F1125" t="str">
            <v>Durus Industrial</v>
          </cell>
          <cell r="G1125">
            <v>2</v>
          </cell>
          <cell r="H1125" t="str">
            <v>Tank repair plates</v>
          </cell>
          <cell r="I1125" t="str">
            <v>VOID</v>
          </cell>
          <cell r="J1125" t="str">
            <v>Eddie Messinger</v>
          </cell>
          <cell r="K1125" t="str">
            <v xml:space="preserve">Don </v>
          </cell>
          <cell r="L1125"/>
        </row>
        <row r="1126">
          <cell r="D1126">
            <v>5036</v>
          </cell>
          <cell r="E1126">
            <v>41745</v>
          </cell>
          <cell r="F1126" t="str">
            <v>Metso Minerals Industries Inc</v>
          </cell>
          <cell r="G1126" t="str">
            <v>LIST</v>
          </cell>
          <cell r="H1126" t="str">
            <v>Angles, Plastic and aluminum plates</v>
          </cell>
          <cell r="I1126">
            <v>4501101879</v>
          </cell>
          <cell r="J1126" t="str">
            <v>Roger Karseboom</v>
          </cell>
          <cell r="K1126" t="str">
            <v xml:space="preserve">Don </v>
          </cell>
          <cell r="L1126"/>
        </row>
        <row r="1127">
          <cell r="D1127">
            <v>5037</v>
          </cell>
          <cell r="E1127">
            <v>41745</v>
          </cell>
          <cell r="F1127" t="str">
            <v>Durus Industrial</v>
          </cell>
          <cell r="G1127">
            <v>2</v>
          </cell>
          <cell r="H1127" t="str">
            <v>1 water tank replacement and 1 modified</v>
          </cell>
          <cell r="I1127" t="str">
            <v>QUOTE</v>
          </cell>
          <cell r="J1127" t="str">
            <v>Eddie Messinger</v>
          </cell>
          <cell r="K1127" t="str">
            <v xml:space="preserve">Don </v>
          </cell>
          <cell r="L1127"/>
        </row>
        <row r="1128">
          <cell r="D1128">
            <v>5038</v>
          </cell>
          <cell r="E1128">
            <v>41745</v>
          </cell>
          <cell r="F1128" t="str">
            <v>Durus Industrial</v>
          </cell>
          <cell r="G1128">
            <v>2</v>
          </cell>
          <cell r="H1128" t="str">
            <v>Tank repair plates</v>
          </cell>
          <cell r="I1128">
            <v>2956</v>
          </cell>
          <cell r="J1128" t="str">
            <v>Eddie Messinger</v>
          </cell>
          <cell r="K1128" t="str">
            <v xml:space="preserve">Don </v>
          </cell>
          <cell r="L1128"/>
        </row>
        <row r="1129">
          <cell r="D1129">
            <v>5039</v>
          </cell>
          <cell r="E1129">
            <v>41746</v>
          </cell>
          <cell r="F1129" t="str">
            <v xml:space="preserve">Lhoist-Apex Plant </v>
          </cell>
          <cell r="G1129">
            <v>1</v>
          </cell>
          <cell r="H1129" t="str">
            <v>Maintenance crew - April  2014</v>
          </cell>
          <cell r="I1129">
            <v>1501569173</v>
          </cell>
          <cell r="J1129" t="str">
            <v>Sean O'Leary</v>
          </cell>
          <cell r="K1129" t="str">
            <v>Chris</v>
          </cell>
          <cell r="L1129">
            <v>41761</v>
          </cell>
        </row>
        <row r="1130">
          <cell r="D1130">
            <v>5040</v>
          </cell>
          <cell r="E1130">
            <v>41750</v>
          </cell>
          <cell r="F1130" t="str">
            <v>Metso Minerals Industries Inc</v>
          </cell>
          <cell r="G1130">
            <v>1</v>
          </cell>
          <cell r="H1130" t="str">
            <v>Trolley Beam estimate</v>
          </cell>
          <cell r="I1130" t="str">
            <v>QUOTE</v>
          </cell>
          <cell r="J1130" t="str">
            <v>Kevin Conley</v>
          </cell>
          <cell r="K1130" t="str">
            <v xml:space="preserve">Don </v>
          </cell>
          <cell r="L1130"/>
        </row>
        <row r="1131">
          <cell r="D1131">
            <v>5041</v>
          </cell>
          <cell r="E1131">
            <v>41750</v>
          </cell>
          <cell r="F1131" t="str">
            <v>SRMG</v>
          </cell>
          <cell r="G1131">
            <v>2</v>
          </cell>
          <cell r="H1131" t="str">
            <v xml:space="preserve"> #2844-B8-23-600-3 Liner</v>
          </cell>
          <cell r="I1131">
            <v>91678</v>
          </cell>
          <cell r="J1131" t="str">
            <v>Don Hammond</v>
          </cell>
          <cell r="K1131" t="str">
            <v>Dan</v>
          </cell>
          <cell r="L1131"/>
        </row>
        <row r="1132">
          <cell r="D1132">
            <v>5042</v>
          </cell>
          <cell r="E1132">
            <v>41750</v>
          </cell>
          <cell r="F1132" t="str">
            <v>SRMG</v>
          </cell>
          <cell r="G1132">
            <v>1</v>
          </cell>
          <cell r="H1132" t="str">
            <v>U-Profile Cover-Out of stock</v>
          </cell>
          <cell r="I1132">
            <v>92530</v>
          </cell>
          <cell r="J1132" t="str">
            <v>Don Hammond</v>
          </cell>
          <cell r="K1132" t="str">
            <v>Dan</v>
          </cell>
          <cell r="L1132"/>
        </row>
        <row r="1133">
          <cell r="D1133">
            <v>5043</v>
          </cell>
          <cell r="E1133">
            <v>41752</v>
          </cell>
          <cell r="F1133" t="str">
            <v>Corrosion Engineering Inc</v>
          </cell>
          <cell r="G1133">
            <v>12</v>
          </cell>
          <cell r="H1133" t="str">
            <v>22.125" x 20.125" x 4" Wide rings</v>
          </cell>
          <cell r="I1133" t="str">
            <v>QUOTE</v>
          </cell>
          <cell r="J1133" t="str">
            <v>Cat Serpone</v>
          </cell>
          <cell r="K1133" t="str">
            <v xml:space="preserve">Don </v>
          </cell>
          <cell r="L1133"/>
        </row>
        <row r="1134">
          <cell r="D1134">
            <v>5044</v>
          </cell>
          <cell r="E1134">
            <v>41752</v>
          </cell>
          <cell r="F1134" t="str">
            <v>IZ Systems, LLC</v>
          </cell>
          <cell r="G1134">
            <v>1</v>
          </cell>
          <cell r="H1134" t="str">
            <v>4x4 Bypass 4/23/14</v>
          </cell>
          <cell r="I1134" t="str">
            <v>Z0003837</v>
          </cell>
          <cell r="J1134" t="str">
            <v>Harvey Staggs</v>
          </cell>
          <cell r="K1134" t="str">
            <v>Ed</v>
          </cell>
          <cell r="L1134"/>
        </row>
        <row r="1135">
          <cell r="D1135">
            <v>5045</v>
          </cell>
          <cell r="E1135">
            <v>41752</v>
          </cell>
          <cell r="F1135" t="str">
            <v>IZ Systems, LLC</v>
          </cell>
          <cell r="G1135" t="str">
            <v>LIST</v>
          </cell>
          <cell r="H1135" t="str">
            <v>3x3x3 Pipe and 4x4 Bypass 4/23/14</v>
          </cell>
          <cell r="I1135" t="str">
            <v>Z0003838</v>
          </cell>
          <cell r="J1135" t="str">
            <v>Harvey Staggs</v>
          </cell>
          <cell r="K1135" t="str">
            <v>Ed</v>
          </cell>
          <cell r="L1135"/>
        </row>
        <row r="1136">
          <cell r="D1136">
            <v>5046</v>
          </cell>
          <cell r="E1136">
            <v>41752</v>
          </cell>
          <cell r="F1136" t="str">
            <v>Arizona Equipment Fabrication</v>
          </cell>
          <cell r="G1136">
            <v>1</v>
          </cell>
          <cell r="H1136" t="str">
            <v>Pitchers Mound for Don Hammond</v>
          </cell>
          <cell r="I1136" t="str">
            <v>AEF</v>
          </cell>
          <cell r="J1136" t="str">
            <v>Don Hammond</v>
          </cell>
          <cell r="K1136" t="str">
            <v>Dan</v>
          </cell>
          <cell r="L1136"/>
        </row>
        <row r="1137">
          <cell r="D1137">
            <v>5048</v>
          </cell>
          <cell r="E1137">
            <v>41753</v>
          </cell>
          <cell r="F1137" t="str">
            <v>Asarco Hayden</v>
          </cell>
          <cell r="G1137" t="str">
            <v>LIST</v>
          </cell>
          <cell r="H1137" t="str">
            <v>Cheek Plate Liners - 7C&amp;5A</v>
          </cell>
          <cell r="I1137" t="str">
            <v>A2-54-G01923-4</v>
          </cell>
          <cell r="J1137" t="str">
            <v>Donna Stacy</v>
          </cell>
          <cell r="K1137" t="str">
            <v>Chris</v>
          </cell>
          <cell r="L1137"/>
        </row>
        <row r="1138">
          <cell r="D1138">
            <v>5049</v>
          </cell>
          <cell r="E1138">
            <v>41753</v>
          </cell>
          <cell r="F1138" t="str">
            <v>Nestle Purina-Flagstaff</v>
          </cell>
          <cell r="G1138" t="str">
            <v>LIST</v>
          </cell>
          <cell r="H1138" t="str">
            <v>Replace Slurry Grinder Trough</v>
          </cell>
          <cell r="I1138" t="str">
            <v>F4546332775</v>
          </cell>
          <cell r="J1138" t="str">
            <v>John Cain</v>
          </cell>
          <cell r="K1138" t="str">
            <v>Dan</v>
          </cell>
          <cell r="L1138">
            <v>41820</v>
          </cell>
        </row>
        <row r="1139">
          <cell r="D1139">
            <v>5050</v>
          </cell>
          <cell r="E1139">
            <v>41754</v>
          </cell>
          <cell r="F1139" t="str">
            <v>FLSmidth</v>
          </cell>
          <cell r="G1139">
            <v>1</v>
          </cell>
          <cell r="H1139" t="str">
            <v>Fuller Roller Mill FRM52/400</v>
          </cell>
          <cell r="I1139" t="str">
            <v>QUOTE</v>
          </cell>
          <cell r="J1139" t="str">
            <v>Steven Gaiser</v>
          </cell>
          <cell r="K1139" t="str">
            <v>Dan</v>
          </cell>
          <cell r="L1139"/>
        </row>
        <row r="1140">
          <cell r="D1140">
            <v>5051</v>
          </cell>
          <cell r="E1140">
            <v>41754</v>
          </cell>
          <cell r="F1140" t="str">
            <v>Metso Minerals Industries Inc</v>
          </cell>
          <cell r="G1140" t="str">
            <v>LIST</v>
          </cell>
          <cell r="H1140" t="str">
            <v>Edge ring gluing fingers</v>
          </cell>
          <cell r="I1140">
            <v>45011122745</v>
          </cell>
          <cell r="J1140" t="str">
            <v>Roger Karseboom</v>
          </cell>
          <cell r="K1140" t="str">
            <v xml:space="preserve">Don </v>
          </cell>
          <cell r="L1140"/>
        </row>
        <row r="1141">
          <cell r="D1141">
            <v>5052</v>
          </cell>
          <cell r="E1141">
            <v>41757</v>
          </cell>
          <cell r="F1141" t="str">
            <v>Asarco Hayden</v>
          </cell>
          <cell r="G1141">
            <v>1</v>
          </cell>
          <cell r="H1141" t="str">
            <v>Cheek Plate Liner 1A</v>
          </cell>
          <cell r="I1141" t="str">
            <v>A2-54-G02100-4</v>
          </cell>
          <cell r="J1141" t="str">
            <v>Donna Stacy</v>
          </cell>
          <cell r="K1141" t="str">
            <v>Chris</v>
          </cell>
          <cell r="L1141"/>
        </row>
        <row r="1142">
          <cell r="D1142">
            <v>5053</v>
          </cell>
          <cell r="E1142">
            <v>41758</v>
          </cell>
          <cell r="F1142" t="str">
            <v>SRMG</v>
          </cell>
          <cell r="G1142">
            <v>2</v>
          </cell>
          <cell r="H1142" t="str">
            <v>Joint Pin Thrust Washer</v>
          </cell>
          <cell r="I1142">
            <v>93149</v>
          </cell>
          <cell r="J1142" t="str">
            <v>Don Hammond</v>
          </cell>
          <cell r="K1142" t="str">
            <v xml:space="preserve">Don </v>
          </cell>
          <cell r="L1142"/>
        </row>
        <row r="1143">
          <cell r="D1143">
            <v>5054</v>
          </cell>
          <cell r="E1143">
            <v>41758</v>
          </cell>
          <cell r="F1143" t="str">
            <v>IZ Systems, LLC</v>
          </cell>
          <cell r="G1143">
            <v>1</v>
          </cell>
          <cell r="H1143" t="str">
            <v>3x3x3 Pipe 4/29/14</v>
          </cell>
          <cell r="I1143" t="str">
            <v>Z0003836</v>
          </cell>
          <cell r="J1143" t="str">
            <v>Harvey Staggs</v>
          </cell>
          <cell r="K1143" t="str">
            <v>Ed</v>
          </cell>
          <cell r="L1143"/>
        </row>
        <row r="1144">
          <cell r="D1144">
            <v>5054.5055000000002</v>
          </cell>
          <cell r="E1144">
            <v>41758</v>
          </cell>
          <cell r="F1144" t="str">
            <v>IZ Systems, LLC</v>
          </cell>
          <cell r="G1144" t="str">
            <v>LIST</v>
          </cell>
          <cell r="H1144" t="str">
            <v>SUB JOB OF 5054  2 Bypass &amp; 2 Spools</v>
          </cell>
          <cell r="I1144" t="str">
            <v>Z0003836</v>
          </cell>
          <cell r="J1144" t="str">
            <v>Harvey Staggs</v>
          </cell>
          <cell r="K1144" t="str">
            <v>Ed</v>
          </cell>
          <cell r="L1144"/>
        </row>
        <row r="1145">
          <cell r="D1145">
            <v>5056</v>
          </cell>
          <cell r="E1145">
            <v>41759</v>
          </cell>
          <cell r="F1145" t="str">
            <v>SRMG</v>
          </cell>
          <cell r="G1145">
            <v>3</v>
          </cell>
          <cell r="H1145" t="str">
            <v>Burner Pipe Spare Nozzle B/C/D-Inventory</v>
          </cell>
          <cell r="I1145">
            <v>75466</v>
          </cell>
          <cell r="J1145" t="str">
            <v>Don Hammond</v>
          </cell>
          <cell r="K1145" t="str">
            <v>Dan</v>
          </cell>
          <cell r="L1145"/>
        </row>
        <row r="1146">
          <cell r="D1146">
            <v>5056.4137000000001</v>
          </cell>
          <cell r="E1146">
            <v>40997</v>
          </cell>
          <cell r="F1146" t="str">
            <v>SRMG</v>
          </cell>
          <cell r="G1146" t="str">
            <v>LIST</v>
          </cell>
          <cell r="H1146" t="str">
            <v>Burner Pipe Nozzle B/C/D-Inventory</v>
          </cell>
          <cell r="I1146" t="str">
            <v>CT00070165</v>
          </cell>
          <cell r="J1146" t="str">
            <v>Don Hammond</v>
          </cell>
          <cell r="K1146" t="str">
            <v>Dan</v>
          </cell>
          <cell r="L1146"/>
        </row>
        <row r="1147">
          <cell r="D1147">
            <v>5057</v>
          </cell>
          <cell r="E1147">
            <v>41760</v>
          </cell>
          <cell r="F1147" t="str">
            <v>SRMG</v>
          </cell>
          <cell r="G1147">
            <v>2</v>
          </cell>
          <cell r="H1147" t="str">
            <v>Joint Pins  #0722080</v>
          </cell>
          <cell r="I1147">
            <v>92869</v>
          </cell>
          <cell r="J1147" t="str">
            <v>Don Hammond</v>
          </cell>
          <cell r="K1147" t="str">
            <v xml:space="preserve">Don </v>
          </cell>
          <cell r="L1147"/>
        </row>
        <row r="1148">
          <cell r="D1148">
            <v>5058</v>
          </cell>
          <cell r="E1148">
            <v>41760</v>
          </cell>
          <cell r="F1148" t="str">
            <v>Motion Industries</v>
          </cell>
          <cell r="G1148" t="str">
            <v>4?</v>
          </cell>
          <cell r="H1148" t="str">
            <v>Gearbox adapter plate</v>
          </cell>
          <cell r="I1148" t="str">
            <v>QUOTE</v>
          </cell>
          <cell r="J1148" t="str">
            <v>Bob Lewis</v>
          </cell>
          <cell r="K1148" t="str">
            <v xml:space="preserve">Don </v>
          </cell>
          <cell r="L1148"/>
        </row>
        <row r="1149">
          <cell r="D1149">
            <v>5059</v>
          </cell>
          <cell r="E1149">
            <v>41761</v>
          </cell>
          <cell r="F1149" t="str">
            <v>Freeport Henderson-Mine</v>
          </cell>
          <cell r="G1149">
            <v>2</v>
          </cell>
          <cell r="H1149" t="str">
            <v>Orepass Cover 8'7" x 8'7"  5/2/14</v>
          </cell>
          <cell r="I1149">
            <v>4500698811</v>
          </cell>
          <cell r="J1149" t="str">
            <v>Rickie Henrickson</v>
          </cell>
          <cell r="K1149" t="str">
            <v>Chris</v>
          </cell>
          <cell r="L1149"/>
        </row>
        <row r="1150">
          <cell r="D1150">
            <v>5062</v>
          </cell>
          <cell r="E1150">
            <v>41761</v>
          </cell>
          <cell r="F1150" t="str">
            <v xml:space="preserve">AKR Stone </v>
          </cell>
          <cell r="G1150">
            <v>1</v>
          </cell>
          <cell r="H1150" t="str">
            <v>Conveyer</v>
          </cell>
          <cell r="I1150" t="str">
            <v>QUOTE</v>
          </cell>
          <cell r="J1150" t="str">
            <v>Stuart Wade</v>
          </cell>
          <cell r="K1150" t="str">
            <v>Dan</v>
          </cell>
          <cell r="L1150"/>
        </row>
        <row r="1151">
          <cell r="D1151">
            <v>5063</v>
          </cell>
          <cell r="E1151">
            <v>41761</v>
          </cell>
          <cell r="F1151" t="str">
            <v>SRMG</v>
          </cell>
          <cell r="G1151">
            <v>1</v>
          </cell>
          <cell r="H1151" t="str">
            <v>Fall Protection Canopy &amp; Frame</v>
          </cell>
          <cell r="I1151">
            <v>96384</v>
          </cell>
          <cell r="J1151" t="str">
            <v>Don Hammond</v>
          </cell>
          <cell r="K1151" t="str">
            <v>Dan</v>
          </cell>
          <cell r="L1151"/>
        </row>
        <row r="1152">
          <cell r="D1152">
            <v>5064</v>
          </cell>
          <cell r="E1152">
            <v>41764</v>
          </cell>
          <cell r="F1152" t="str">
            <v>SRMG</v>
          </cell>
          <cell r="G1152">
            <v>30</v>
          </cell>
          <cell r="H1152" t="str">
            <v xml:space="preserve">Hardened Washers </v>
          </cell>
          <cell r="I1152">
            <v>87069</v>
          </cell>
          <cell r="J1152" t="str">
            <v>Gregg St.Clair</v>
          </cell>
          <cell r="K1152" t="str">
            <v>Scott</v>
          </cell>
          <cell r="L1152"/>
        </row>
        <row r="1153">
          <cell r="D1153">
            <v>5065</v>
          </cell>
          <cell r="E1153">
            <v>41764</v>
          </cell>
          <cell r="F1153" t="str">
            <v>Metso Minerals Industries Inc</v>
          </cell>
          <cell r="G1153">
            <v>2</v>
          </cell>
          <cell r="H1153" t="str">
            <v>Bearing Covers</v>
          </cell>
          <cell r="I1153">
            <v>4501114514</v>
          </cell>
          <cell r="J1153" t="str">
            <v>Roger Karseboom</v>
          </cell>
          <cell r="K1153" t="str">
            <v xml:space="preserve">Don </v>
          </cell>
          <cell r="L1153"/>
        </row>
        <row r="1154">
          <cell r="D1154">
            <v>5066</v>
          </cell>
          <cell r="E1154">
            <v>41764</v>
          </cell>
          <cell r="F1154" t="str">
            <v>SRMG</v>
          </cell>
          <cell r="G1154">
            <v>3</v>
          </cell>
          <cell r="H1154" t="str">
            <v>Bronze RM305 bushings 080913-C1</v>
          </cell>
          <cell r="I1154" t="str">
            <v>QUOTE</v>
          </cell>
          <cell r="J1154" t="str">
            <v>Don Hammond</v>
          </cell>
          <cell r="K1154" t="str">
            <v xml:space="preserve">Don </v>
          </cell>
          <cell r="L1154"/>
        </row>
        <row r="1155">
          <cell r="D1155">
            <v>5067</v>
          </cell>
          <cell r="E1155">
            <v>41764</v>
          </cell>
          <cell r="F1155" t="str">
            <v xml:space="preserve">Phoenix Children's Hospital </v>
          </cell>
          <cell r="G1155">
            <v>1</v>
          </cell>
          <cell r="H1155" t="str">
            <v>Stair case</v>
          </cell>
          <cell r="I1155" t="str">
            <v>QUOTE</v>
          </cell>
          <cell r="J1155" t="str">
            <v>Jennapher Lingo VanGilder</v>
          </cell>
          <cell r="K1155" t="str">
            <v xml:space="preserve">Don </v>
          </cell>
          <cell r="L1155"/>
        </row>
        <row r="1156">
          <cell r="D1156">
            <v>5068</v>
          </cell>
          <cell r="E1156">
            <v>41764</v>
          </cell>
          <cell r="F1156" t="str">
            <v>Freeport Henderson-Mine</v>
          </cell>
          <cell r="G1156">
            <v>1</v>
          </cell>
          <cell r="H1156" t="str">
            <v>Orepass Cover 8'7" x 8'7" 5/5/14</v>
          </cell>
          <cell r="I1156">
            <v>4500700196</v>
          </cell>
          <cell r="J1156" t="str">
            <v>Clinton Bobo</v>
          </cell>
          <cell r="K1156" t="str">
            <v>Chris</v>
          </cell>
          <cell r="L1156"/>
        </row>
        <row r="1157">
          <cell r="D1157">
            <v>5069</v>
          </cell>
          <cell r="E1157">
            <v>41765</v>
          </cell>
          <cell r="F1157" t="str">
            <v>SRMG</v>
          </cell>
          <cell r="G1157">
            <v>3</v>
          </cell>
          <cell r="H1157" t="str">
            <v>Toggle Brass</v>
          </cell>
          <cell r="I1157">
            <v>93093</v>
          </cell>
          <cell r="J1157" t="str">
            <v>Don Hammond</v>
          </cell>
          <cell r="K1157" t="str">
            <v xml:space="preserve">Don </v>
          </cell>
          <cell r="L1157"/>
        </row>
        <row r="1158">
          <cell r="D1158">
            <v>5070</v>
          </cell>
          <cell r="E1158">
            <v>41765</v>
          </cell>
          <cell r="F1158" t="str">
            <v>SRMG</v>
          </cell>
          <cell r="G1158">
            <v>3</v>
          </cell>
          <cell r="H1158" t="str">
            <v xml:space="preserve">Joint Rod Bearing Metal </v>
          </cell>
          <cell r="I1158">
            <v>93028</v>
          </cell>
          <cell r="J1158" t="str">
            <v>Don Hammond</v>
          </cell>
          <cell r="K1158" t="str">
            <v xml:space="preserve">Don </v>
          </cell>
          <cell r="L1158"/>
        </row>
        <row r="1159">
          <cell r="D1159">
            <v>5071</v>
          </cell>
          <cell r="E1159">
            <v>41765</v>
          </cell>
          <cell r="F1159" t="str">
            <v>Durus Industrial</v>
          </cell>
          <cell r="G1159">
            <v>24</v>
          </cell>
          <cell r="H1159" t="str">
            <v xml:space="preserve">Wear Plates </v>
          </cell>
          <cell r="I1159">
            <v>3008</v>
          </cell>
          <cell r="J1159" t="str">
            <v>Eddie Messinger</v>
          </cell>
          <cell r="K1159" t="str">
            <v xml:space="preserve">Don </v>
          </cell>
          <cell r="L1159"/>
        </row>
        <row r="1160">
          <cell r="D1160">
            <v>5072</v>
          </cell>
          <cell r="E1160">
            <v>41765</v>
          </cell>
          <cell r="F1160" t="str">
            <v>Durus Industrial</v>
          </cell>
          <cell r="G1160">
            <v>48</v>
          </cell>
          <cell r="H1160" t="str">
            <v xml:space="preserve">Stainless Shims </v>
          </cell>
          <cell r="I1160">
            <v>3009</v>
          </cell>
          <cell r="J1160" t="str">
            <v>Eddie Messinger</v>
          </cell>
          <cell r="K1160" t="str">
            <v xml:space="preserve">Don </v>
          </cell>
          <cell r="L1160"/>
        </row>
        <row r="1161">
          <cell r="D1161">
            <v>5073</v>
          </cell>
          <cell r="E1161">
            <v>41765</v>
          </cell>
          <cell r="F1161" t="str">
            <v>Durus Industrial</v>
          </cell>
          <cell r="G1161">
            <v>48</v>
          </cell>
          <cell r="H1161" t="str">
            <v>Radius Brackets</v>
          </cell>
          <cell r="I1161">
            <v>3009</v>
          </cell>
          <cell r="J1161" t="str">
            <v>Eddie Messinger</v>
          </cell>
          <cell r="K1161" t="str">
            <v xml:space="preserve">Don </v>
          </cell>
          <cell r="L1161"/>
        </row>
        <row r="1162">
          <cell r="D1162">
            <v>5074</v>
          </cell>
          <cell r="E1162">
            <v>41766</v>
          </cell>
          <cell r="F1162" t="str">
            <v>SRMG</v>
          </cell>
          <cell r="G1162">
            <v>1</v>
          </cell>
          <cell r="H1162" t="str">
            <v xml:space="preserve">OK mill rod eye </v>
          </cell>
          <cell r="I1162">
            <v>93131</v>
          </cell>
          <cell r="J1162" t="str">
            <v>Don Hammond</v>
          </cell>
          <cell r="K1162" t="str">
            <v xml:space="preserve">Don </v>
          </cell>
          <cell r="L1162"/>
        </row>
        <row r="1163">
          <cell r="D1163">
            <v>5075</v>
          </cell>
          <cell r="E1163">
            <v>41767</v>
          </cell>
          <cell r="F1163" t="str">
            <v>Gooch Welding</v>
          </cell>
          <cell r="G1163">
            <v>1</v>
          </cell>
          <cell r="H1163" t="str">
            <v>Supply 5" 120 Wall Stainless Steel Pipe 8' long</v>
          </cell>
          <cell r="I1163" t="str">
            <v>N/A</v>
          </cell>
          <cell r="J1163" t="str">
            <v>Gooch</v>
          </cell>
          <cell r="K1163" t="str">
            <v>Scott</v>
          </cell>
          <cell r="L1163"/>
        </row>
        <row r="1164">
          <cell r="D1164">
            <v>5076</v>
          </cell>
          <cell r="E1164">
            <v>41768</v>
          </cell>
          <cell r="F1164" t="str">
            <v xml:space="preserve">Freeport McMoran-Climax </v>
          </cell>
          <cell r="G1164">
            <v>1</v>
          </cell>
          <cell r="H1164" t="str">
            <v>Install Mill Generator Piping</v>
          </cell>
          <cell r="I1164" t="str">
            <v>ZH000003AS</v>
          </cell>
          <cell r="J1164" t="str">
            <v>Davis Kali</v>
          </cell>
          <cell r="K1164" t="str">
            <v>Chris</v>
          </cell>
          <cell r="L1164">
            <v>41821</v>
          </cell>
        </row>
        <row r="1165">
          <cell r="D1165">
            <v>5077</v>
          </cell>
          <cell r="E1165">
            <v>41768</v>
          </cell>
          <cell r="F1165" t="str">
            <v>Freeport Henderson-Mill</v>
          </cell>
          <cell r="G1165">
            <v>5</v>
          </cell>
          <cell r="H1165" t="str">
            <v>Fabricate Cleaner Tank Assemblies</v>
          </cell>
          <cell r="I1165" t="str">
            <v>31111400151-002</v>
          </cell>
          <cell r="J1165" t="str">
            <v>Emily Niggeler</v>
          </cell>
          <cell r="K1165" t="str">
            <v>Chris</v>
          </cell>
          <cell r="L1165">
            <v>42109</v>
          </cell>
        </row>
        <row r="1166">
          <cell r="D1166">
            <v>5077.5420000000004</v>
          </cell>
          <cell r="E1166">
            <v>42053</v>
          </cell>
          <cell r="F1166" t="str">
            <v>Freeport Henderson-Mill</v>
          </cell>
          <cell r="G1166">
            <v>3</v>
          </cell>
          <cell r="H1166" t="str">
            <v>Modify (3) cleaner cell baseplates</v>
          </cell>
          <cell r="I1166" t="str">
            <v>31111400151-002</v>
          </cell>
          <cell r="J1166" t="str">
            <v>Emily Niggeler</v>
          </cell>
          <cell r="K1166" t="str">
            <v>Chris</v>
          </cell>
          <cell r="L1166">
            <v>42088</v>
          </cell>
        </row>
        <row r="1167">
          <cell r="D1167">
            <v>5078</v>
          </cell>
          <cell r="E1167">
            <v>41768</v>
          </cell>
          <cell r="F1167" t="str">
            <v>Freeport Henderson-Mill</v>
          </cell>
          <cell r="G1167">
            <v>4</v>
          </cell>
          <cell r="H1167" t="str">
            <v>Fabricate Rougher Tank Assemblies</v>
          </cell>
          <cell r="I1167">
            <v>31111400151</v>
          </cell>
          <cell r="J1167" t="str">
            <v>Emily Niggeler</v>
          </cell>
          <cell r="K1167" t="str">
            <v>Chris</v>
          </cell>
          <cell r="L1167">
            <v>42125</v>
          </cell>
        </row>
        <row r="1168">
          <cell r="D1168">
            <v>5079</v>
          </cell>
          <cell r="E1168">
            <v>41768</v>
          </cell>
          <cell r="F1168" t="str">
            <v>Drake Cement</v>
          </cell>
          <cell r="G1168">
            <v>2</v>
          </cell>
          <cell r="H1168" t="str">
            <v>Fab Burner Assy support brackets</v>
          </cell>
          <cell r="I1168">
            <v>4400003379</v>
          </cell>
          <cell r="J1168" t="str">
            <v>Emilio Caulderon Lau</v>
          </cell>
          <cell r="K1168" t="str">
            <v>Chris</v>
          </cell>
          <cell r="L1168">
            <v>41877</v>
          </cell>
        </row>
        <row r="1169">
          <cell r="D1169">
            <v>5080</v>
          </cell>
          <cell r="E1169">
            <v>41773</v>
          </cell>
          <cell r="F1169" t="str">
            <v>Metso Minerals Industries Inc</v>
          </cell>
          <cell r="G1169">
            <v>72</v>
          </cell>
          <cell r="H1169" t="str">
            <v>Edge ring side protection</v>
          </cell>
          <cell r="I1169">
            <v>4501122751</v>
          </cell>
          <cell r="J1169" t="str">
            <v>Roger Karseboom</v>
          </cell>
          <cell r="K1169" t="str">
            <v xml:space="preserve">Don </v>
          </cell>
          <cell r="L1169"/>
        </row>
        <row r="1170">
          <cell r="D1170">
            <v>5081</v>
          </cell>
          <cell r="E1170">
            <v>41775</v>
          </cell>
          <cell r="F1170" t="str">
            <v>Nestle Purina-Flagstaff</v>
          </cell>
          <cell r="G1170" t="str">
            <v>LIST</v>
          </cell>
          <cell r="H1170" t="str">
            <v>Cable Flow Conveyor System</v>
          </cell>
          <cell r="I1170" t="str">
            <v>F4546493891</v>
          </cell>
          <cell r="J1170" t="str">
            <v>Colby Huffmon</v>
          </cell>
          <cell r="K1170" t="str">
            <v>Dan</v>
          </cell>
          <cell r="L1170">
            <v>41892</v>
          </cell>
        </row>
        <row r="1171">
          <cell r="D1171">
            <v>5082</v>
          </cell>
          <cell r="E1171">
            <v>41775</v>
          </cell>
          <cell r="F1171" t="str">
            <v>Metso Minerals Industries Inc</v>
          </cell>
          <cell r="G1171">
            <v>8</v>
          </cell>
          <cell r="H1171" t="str">
            <v xml:space="preserve">Mud Shield sections </v>
          </cell>
          <cell r="I1171">
            <v>4501125067</v>
          </cell>
          <cell r="J1171" t="str">
            <v>Roger Karseboom</v>
          </cell>
          <cell r="K1171" t="str">
            <v xml:space="preserve">Don </v>
          </cell>
          <cell r="L1171"/>
        </row>
        <row r="1172">
          <cell r="D1172">
            <v>5083</v>
          </cell>
          <cell r="E1172">
            <v>41778</v>
          </cell>
          <cell r="F1172" t="str">
            <v>SRMG</v>
          </cell>
          <cell r="G1172">
            <v>30</v>
          </cell>
          <cell r="H1172" t="str">
            <v>Dam Rings</v>
          </cell>
          <cell r="I1172" t="str">
            <v>VOID</v>
          </cell>
          <cell r="J1172" t="str">
            <v>Don Hammond</v>
          </cell>
          <cell r="K1172" t="str">
            <v>Scott</v>
          </cell>
          <cell r="L1172"/>
        </row>
        <row r="1173">
          <cell r="D1173">
            <v>5084</v>
          </cell>
          <cell r="E1173">
            <v>41778</v>
          </cell>
          <cell r="F1173" t="str">
            <v xml:space="preserve">Lhoist-Apex Plant </v>
          </cell>
          <cell r="G1173" t="str">
            <v>LIST</v>
          </cell>
          <cell r="H1173" t="str">
            <v>Engineering for Nelson</v>
          </cell>
          <cell r="I1173">
            <v>1501574495</v>
          </cell>
          <cell r="J1173" t="str">
            <v>Lance Hinkley</v>
          </cell>
          <cell r="K1173" t="str">
            <v>Chris</v>
          </cell>
          <cell r="L1173"/>
        </row>
        <row r="1174">
          <cell r="D1174">
            <v>5085</v>
          </cell>
          <cell r="E1174">
            <v>41779</v>
          </cell>
          <cell r="F1174" t="str">
            <v>Arizona Equipment Fabrication</v>
          </cell>
          <cell r="G1174">
            <v>1</v>
          </cell>
          <cell r="H1174" t="str">
            <v>AEF Sign for inside corner lot</v>
          </cell>
          <cell r="I1174" t="str">
            <v>AEF</v>
          </cell>
          <cell r="J1174" t="str">
            <v>N/A</v>
          </cell>
          <cell r="K1174" t="str">
            <v>Howard</v>
          </cell>
          <cell r="L1174"/>
        </row>
        <row r="1175">
          <cell r="D1175">
            <v>5086</v>
          </cell>
          <cell r="E1175">
            <v>41779</v>
          </cell>
          <cell r="F1175" t="str">
            <v>Arizona Equipment Fabrication</v>
          </cell>
          <cell r="G1175">
            <v>1</v>
          </cell>
          <cell r="H1175" t="str">
            <v>Repair Pettibone</v>
          </cell>
          <cell r="I1175" t="str">
            <v>AEF</v>
          </cell>
          <cell r="J1175"/>
          <cell r="K1175" t="str">
            <v>Ed</v>
          </cell>
          <cell r="L1175"/>
        </row>
        <row r="1176">
          <cell r="D1176">
            <v>5087</v>
          </cell>
          <cell r="E1176">
            <v>41779</v>
          </cell>
          <cell r="F1176" t="str">
            <v>Arizona Equipment Fabrication</v>
          </cell>
          <cell r="G1176">
            <v>1</v>
          </cell>
          <cell r="H1176" t="str">
            <v>Repair Shear</v>
          </cell>
          <cell r="I1176" t="str">
            <v>AEF</v>
          </cell>
          <cell r="J1176"/>
          <cell r="K1176" t="str">
            <v>Ed</v>
          </cell>
          <cell r="L1176"/>
        </row>
        <row r="1177">
          <cell r="D1177">
            <v>5088</v>
          </cell>
          <cell r="E1177">
            <v>41779</v>
          </cell>
          <cell r="F1177" t="str">
            <v>Nestle Purina-Flagstaff</v>
          </cell>
          <cell r="G1177">
            <v>1</v>
          </cell>
          <cell r="H1177" t="str">
            <v>Ingredients Room Bins</v>
          </cell>
          <cell r="I1177" t="str">
            <v>QUOTE</v>
          </cell>
          <cell r="J1177" t="str">
            <v>Colby Huffmon</v>
          </cell>
          <cell r="K1177" t="str">
            <v>Scott</v>
          </cell>
          <cell r="L1177"/>
        </row>
        <row r="1178">
          <cell r="D1178">
            <v>5089</v>
          </cell>
          <cell r="E1178">
            <v>41780</v>
          </cell>
          <cell r="F1178" t="str">
            <v>S&amp;B Trailers</v>
          </cell>
          <cell r="G1178">
            <v>4</v>
          </cell>
          <cell r="H1178" t="str">
            <v>1.25 Sched 40 pipe segments - bent</v>
          </cell>
          <cell r="I1178" t="str">
            <v>N/A</v>
          </cell>
          <cell r="J1178" t="str">
            <v>Greg Bickel</v>
          </cell>
          <cell r="K1178" t="str">
            <v xml:space="preserve">Don </v>
          </cell>
          <cell r="L1178"/>
        </row>
        <row r="1179">
          <cell r="D1179">
            <v>5090</v>
          </cell>
          <cell r="E1179">
            <v>41781</v>
          </cell>
          <cell r="F1179" t="str">
            <v>SRMG</v>
          </cell>
          <cell r="G1179">
            <v>30</v>
          </cell>
          <cell r="H1179" t="str">
            <v>OK Mill dam ring shims 1/2" for RM305</v>
          </cell>
          <cell r="I1179">
            <v>97590</v>
          </cell>
          <cell r="J1179" t="str">
            <v>Bill Ayres</v>
          </cell>
          <cell r="K1179" t="str">
            <v>Scott</v>
          </cell>
          <cell r="L1179"/>
        </row>
        <row r="1180">
          <cell r="D1180">
            <v>5091</v>
          </cell>
          <cell r="E1180">
            <v>41781</v>
          </cell>
          <cell r="F1180" t="str">
            <v>SRMG</v>
          </cell>
          <cell r="G1180">
            <v>1</v>
          </cell>
          <cell r="H1180" t="str">
            <v>OK mill rod eye(Joint Rod End) 5/22/14</v>
          </cell>
          <cell r="I1180">
            <v>93695</v>
          </cell>
          <cell r="J1180" t="str">
            <v>Don Hammond</v>
          </cell>
          <cell r="K1180" t="str">
            <v xml:space="preserve">Don </v>
          </cell>
          <cell r="L1180"/>
        </row>
        <row r="1181">
          <cell r="D1181">
            <v>5092</v>
          </cell>
          <cell r="E1181">
            <v>41782</v>
          </cell>
          <cell r="F1181" t="str">
            <v>SRMG</v>
          </cell>
          <cell r="G1181" t="str">
            <v>LIST</v>
          </cell>
          <cell r="H1181" t="str">
            <v>(100) 3/8" Pad Eyes (100) 1/4" Pad Eyes</v>
          </cell>
          <cell r="I1181">
            <v>93733</v>
          </cell>
          <cell r="J1181" t="str">
            <v>Don Hammond</v>
          </cell>
          <cell r="K1181" t="str">
            <v xml:space="preserve">Don </v>
          </cell>
          <cell r="L1181"/>
        </row>
        <row r="1182">
          <cell r="D1182">
            <v>5093</v>
          </cell>
          <cell r="E1182">
            <v>41782</v>
          </cell>
          <cell r="F1182" t="str">
            <v>Durus Industrial</v>
          </cell>
          <cell r="G1182">
            <v>20</v>
          </cell>
          <cell r="H1182" t="str">
            <v>5 x 5 x 1" Thick A36 1/4-7 thread plates</v>
          </cell>
          <cell r="I1182">
            <v>3048</v>
          </cell>
          <cell r="J1182" t="str">
            <v>Craig Miles</v>
          </cell>
          <cell r="K1182" t="str">
            <v>Scott</v>
          </cell>
          <cell r="L1182"/>
        </row>
        <row r="1183">
          <cell r="D1183">
            <v>5094</v>
          </cell>
          <cell r="E1183">
            <v>41786</v>
          </cell>
          <cell r="F1183" t="str">
            <v xml:space="preserve">Freeport McMoran-Miami </v>
          </cell>
          <cell r="G1183" t="str">
            <v>LIST</v>
          </cell>
          <cell r="H1183" t="str">
            <v>42 Rollers and 84 bushings</v>
          </cell>
          <cell r="I1183" t="str">
            <v>QUOTE</v>
          </cell>
          <cell r="J1183" t="str">
            <v>Gerardo Vega</v>
          </cell>
          <cell r="K1183" t="str">
            <v>Chris</v>
          </cell>
          <cell r="L1183"/>
        </row>
        <row r="1184">
          <cell r="D1184">
            <v>5095</v>
          </cell>
          <cell r="E1184">
            <v>41786</v>
          </cell>
          <cell r="F1184" t="str">
            <v>SRMG</v>
          </cell>
          <cell r="G1184">
            <v>1</v>
          </cell>
          <cell r="H1184" t="str">
            <v>Rework Burner pipe nozzle (3rd time)</v>
          </cell>
          <cell r="I1184" t="str">
            <v>VOID</v>
          </cell>
          <cell r="J1184" t="str">
            <v>Don Hammond</v>
          </cell>
          <cell r="K1184" t="str">
            <v>Ed</v>
          </cell>
          <cell r="L1184"/>
        </row>
        <row r="1185">
          <cell r="D1185">
            <v>5097</v>
          </cell>
          <cell r="E1185">
            <v>41787</v>
          </cell>
          <cell r="F1185" t="str">
            <v>Freeport Henderson-Mine</v>
          </cell>
          <cell r="G1185">
            <v>1</v>
          </cell>
          <cell r="H1185" t="str">
            <v>8'7" x 8'7" Orepass Cover 5/28/14</v>
          </cell>
          <cell r="I1185">
            <v>4500718275</v>
          </cell>
          <cell r="J1185" t="str">
            <v>Clinton Bobo</v>
          </cell>
          <cell r="K1185" t="str">
            <v>Chris</v>
          </cell>
          <cell r="L1185"/>
        </row>
        <row r="1186">
          <cell r="D1186">
            <v>5099</v>
          </cell>
          <cell r="E1186">
            <v>41789</v>
          </cell>
          <cell r="F1186" t="str">
            <v xml:space="preserve">Freeport McMoran-Climax </v>
          </cell>
          <cell r="G1186">
            <v>9</v>
          </cell>
          <cell r="H1186" t="str">
            <v xml:space="preserve">Access Platforms </v>
          </cell>
          <cell r="I1186" t="str">
            <v>31171400126-001</v>
          </cell>
          <cell r="J1186" t="str">
            <v>Eric Weise</v>
          </cell>
          <cell r="K1186" t="str">
            <v>Chris</v>
          </cell>
          <cell r="L1186">
            <v>41897</v>
          </cell>
        </row>
        <row r="1187">
          <cell r="D1187">
            <v>5100</v>
          </cell>
          <cell r="E1187">
            <v>41789</v>
          </cell>
          <cell r="F1187" t="str">
            <v>Corrosion Engineering Inc</v>
          </cell>
          <cell r="G1187">
            <v>60</v>
          </cell>
          <cell r="H1187" t="str">
            <v xml:space="preserve">Cavity Wedges </v>
          </cell>
          <cell r="I1187" t="str">
            <v>QUOTE</v>
          </cell>
          <cell r="J1187" t="str">
            <v>Cat Serpone</v>
          </cell>
          <cell r="K1187" t="str">
            <v xml:space="preserve">Don </v>
          </cell>
          <cell r="L1187"/>
        </row>
        <row r="1188">
          <cell r="D1188">
            <v>5101</v>
          </cell>
          <cell r="E1188">
            <v>41792</v>
          </cell>
          <cell r="F1188" t="str">
            <v>Metso Minerals Industries Inc</v>
          </cell>
          <cell r="G1188">
            <v>2</v>
          </cell>
          <cell r="H1188" t="str">
            <v xml:space="preserve">Stud Measuring Angle </v>
          </cell>
          <cell r="I1188">
            <v>4501135878</v>
          </cell>
          <cell r="J1188" t="str">
            <v>Roger Karseboom</v>
          </cell>
          <cell r="K1188" t="str">
            <v xml:space="preserve">Don </v>
          </cell>
          <cell r="L1188"/>
        </row>
        <row r="1189">
          <cell r="D1189">
            <v>5102</v>
          </cell>
          <cell r="E1189">
            <v>41793</v>
          </cell>
          <cell r="F1189" t="str">
            <v>TW Steel</v>
          </cell>
          <cell r="G1189">
            <v>800</v>
          </cell>
          <cell r="H1189" t="str">
            <v xml:space="preserve">1/8 Aluminum </v>
          </cell>
          <cell r="I1189" t="str">
            <v>N/A</v>
          </cell>
          <cell r="J1189" t="str">
            <v xml:space="preserve">Tony Sanchez </v>
          </cell>
          <cell r="K1189" t="str">
            <v xml:space="preserve">Don </v>
          </cell>
          <cell r="L1189"/>
        </row>
        <row r="1190">
          <cell r="D1190">
            <v>5103</v>
          </cell>
          <cell r="E1190">
            <v>41794</v>
          </cell>
          <cell r="F1190" t="str">
            <v>Arizona Equipment Fabrication</v>
          </cell>
          <cell r="G1190">
            <v>1</v>
          </cell>
          <cell r="H1190" t="str">
            <v>Rebuild Trailer into gooseneck</v>
          </cell>
          <cell r="I1190" t="str">
            <v>AEF</v>
          </cell>
          <cell r="J1190" t="str">
            <v>N/A</v>
          </cell>
          <cell r="K1190" t="str">
            <v>Howard</v>
          </cell>
          <cell r="L1190"/>
        </row>
        <row r="1191">
          <cell r="D1191">
            <v>5104</v>
          </cell>
          <cell r="E1191">
            <v>41794</v>
          </cell>
          <cell r="F1191" t="str">
            <v xml:space="preserve">Freeport McMoran-Miami </v>
          </cell>
          <cell r="G1191">
            <v>1</v>
          </cell>
          <cell r="H1191" t="str">
            <v xml:space="preserve">Bull Nozzle Assembly </v>
          </cell>
          <cell r="I1191" t="str">
            <v>QUOTE</v>
          </cell>
          <cell r="J1191" t="str">
            <v>Gerardo Vega</v>
          </cell>
          <cell r="K1191" t="str">
            <v xml:space="preserve">Don </v>
          </cell>
          <cell r="L1191"/>
        </row>
        <row r="1192">
          <cell r="D1192">
            <v>5105</v>
          </cell>
          <cell r="E1192">
            <v>41795</v>
          </cell>
          <cell r="F1192" t="str">
            <v>SRMG</v>
          </cell>
          <cell r="G1192">
            <v>1</v>
          </cell>
          <cell r="H1192" t="str">
            <v>Joint Rod Bearing 6/5/14</v>
          </cell>
          <cell r="I1192" t="str">
            <v>VOID</v>
          </cell>
          <cell r="J1192" t="str">
            <v>Don Hammond</v>
          </cell>
          <cell r="K1192" t="str">
            <v xml:space="preserve">Don </v>
          </cell>
          <cell r="L1192"/>
        </row>
        <row r="1193">
          <cell r="D1193">
            <v>5106</v>
          </cell>
          <cell r="E1193">
            <v>41796</v>
          </cell>
          <cell r="F1193" t="str">
            <v>Freeport Bagdad-Mill</v>
          </cell>
          <cell r="G1193">
            <v>2</v>
          </cell>
          <cell r="H1193" t="str">
            <v>Rotor Stand</v>
          </cell>
          <cell r="I1193">
            <v>4500735347</v>
          </cell>
          <cell r="J1193" t="str">
            <v>Thomas Boggs</v>
          </cell>
          <cell r="K1193" t="str">
            <v xml:space="preserve">Don </v>
          </cell>
          <cell r="L1193"/>
        </row>
        <row r="1194">
          <cell r="D1194">
            <v>5107</v>
          </cell>
          <cell r="E1194">
            <v>41799</v>
          </cell>
          <cell r="F1194" t="str">
            <v>Durus Industrial</v>
          </cell>
          <cell r="G1194">
            <v>26</v>
          </cell>
          <cell r="H1194" t="str">
            <v>Liners</v>
          </cell>
          <cell r="I1194">
            <v>3096</v>
          </cell>
          <cell r="J1194" t="str">
            <v>Eddie Messinger</v>
          </cell>
          <cell r="K1194" t="str">
            <v xml:space="preserve">Don </v>
          </cell>
          <cell r="L1194"/>
        </row>
        <row r="1195">
          <cell r="D1195">
            <v>5108</v>
          </cell>
          <cell r="E1195">
            <v>41800</v>
          </cell>
          <cell r="F1195" t="str">
            <v>SRMG</v>
          </cell>
          <cell r="G1195">
            <v>1</v>
          </cell>
          <cell r="H1195" t="str">
            <v>Replace 3 Rows of Liners in BM303</v>
          </cell>
          <cell r="I1195">
            <v>94752</v>
          </cell>
          <cell r="J1195" t="str">
            <v>Don Hammond</v>
          </cell>
          <cell r="K1195" t="str">
            <v>Dan</v>
          </cell>
          <cell r="L1195">
            <v>41808</v>
          </cell>
        </row>
        <row r="1196">
          <cell r="D1196">
            <v>5109</v>
          </cell>
          <cell r="E1196">
            <v>41800</v>
          </cell>
          <cell r="F1196" t="str">
            <v>SRMG</v>
          </cell>
          <cell r="G1196">
            <v>190</v>
          </cell>
          <cell r="H1196" t="str">
            <v>Replace Vanes in Cement Cooler</v>
          </cell>
          <cell r="I1196">
            <v>94298</v>
          </cell>
          <cell r="J1196" t="str">
            <v>Don Hammond</v>
          </cell>
          <cell r="K1196" t="str">
            <v>Dan</v>
          </cell>
          <cell r="L1196"/>
        </row>
        <row r="1197">
          <cell r="D1197">
            <v>5110</v>
          </cell>
          <cell r="E1197">
            <v>41801</v>
          </cell>
          <cell r="F1197" t="str">
            <v>Freeport Henderson-Mine</v>
          </cell>
          <cell r="G1197">
            <v>1</v>
          </cell>
          <cell r="H1197" t="str">
            <v>8'7" x 8'7" Orepass Cover 6/11/14</v>
          </cell>
          <cell r="I1197">
            <v>4500729547</v>
          </cell>
          <cell r="J1197" t="str">
            <v>Clinton Bobo</v>
          </cell>
          <cell r="K1197" t="str">
            <v>Chris</v>
          </cell>
          <cell r="L1197"/>
        </row>
        <row r="1198">
          <cell r="D1198">
            <v>5111</v>
          </cell>
          <cell r="E1198">
            <v>41801</v>
          </cell>
          <cell r="F1198" t="str">
            <v>Durus Industrial</v>
          </cell>
          <cell r="G1198">
            <v>1</v>
          </cell>
          <cell r="H1198" t="str">
            <v xml:space="preserve">220 Chute Liner Drawings </v>
          </cell>
          <cell r="I1198">
            <v>3101</v>
          </cell>
          <cell r="J1198" t="str">
            <v>Eddie Messinger</v>
          </cell>
          <cell r="K1198" t="str">
            <v xml:space="preserve">Don </v>
          </cell>
          <cell r="L1198"/>
        </row>
        <row r="1199">
          <cell r="D1199">
            <v>5112</v>
          </cell>
          <cell r="E1199">
            <v>41802</v>
          </cell>
          <cell r="F1199" t="str">
            <v>SRMG</v>
          </cell>
          <cell r="G1199">
            <v>1</v>
          </cell>
          <cell r="H1199" t="str">
            <v>Joint Rod Bearing metal</v>
          </cell>
          <cell r="I1199">
            <v>94046</v>
          </cell>
          <cell r="J1199" t="str">
            <v>Don Hammond</v>
          </cell>
          <cell r="K1199" t="str">
            <v xml:space="preserve">Don </v>
          </cell>
          <cell r="L1199"/>
        </row>
        <row r="1200">
          <cell r="D1200">
            <v>5113</v>
          </cell>
          <cell r="E1200">
            <v>41802</v>
          </cell>
          <cell r="F1200" t="str">
            <v>Freeport Henderson-Mill</v>
          </cell>
          <cell r="G1200">
            <v>1</v>
          </cell>
          <cell r="H1200" t="str">
            <v xml:space="preserve">Install Cleaner Tank Assemblies </v>
          </cell>
          <cell r="I1200" t="str">
            <v>ZH000000448</v>
          </cell>
          <cell r="J1200" t="str">
            <v>Emily Niggeler</v>
          </cell>
          <cell r="K1200" t="str">
            <v>Chris</v>
          </cell>
          <cell r="L1200">
            <v>42147</v>
          </cell>
        </row>
        <row r="1201">
          <cell r="D1201">
            <v>5114</v>
          </cell>
          <cell r="E1201">
            <v>41802</v>
          </cell>
          <cell r="F1201" t="str">
            <v>Freeport Henderson-Mill</v>
          </cell>
          <cell r="G1201">
            <v>1</v>
          </cell>
          <cell r="H1201" t="str">
            <v xml:space="preserve">Install Rougher Tank Assemblies </v>
          </cell>
          <cell r="I1201" t="str">
            <v>ZH00000441</v>
          </cell>
          <cell r="J1201" t="str">
            <v>Emily Niggeler</v>
          </cell>
          <cell r="K1201" t="str">
            <v>Chris</v>
          </cell>
          <cell r="L1201">
            <v>42192</v>
          </cell>
        </row>
        <row r="1202">
          <cell r="D1202">
            <v>5115</v>
          </cell>
          <cell r="E1202">
            <v>41808</v>
          </cell>
          <cell r="F1202" t="str">
            <v>Nestle Purina-Flagstaff</v>
          </cell>
          <cell r="G1202">
            <v>1</v>
          </cell>
          <cell r="H1202" t="str">
            <v>Replace Hard Stock Diverter Valve</v>
          </cell>
          <cell r="I1202" t="str">
            <v>F4546735009</v>
          </cell>
          <cell r="J1202" t="str">
            <v>John Cain</v>
          </cell>
          <cell r="K1202" t="str">
            <v>Dan</v>
          </cell>
          <cell r="L1202"/>
        </row>
        <row r="1203">
          <cell r="D1203">
            <v>5116</v>
          </cell>
          <cell r="E1203">
            <v>41885</v>
          </cell>
          <cell r="F1203" t="str">
            <v xml:space="preserve">Lhoist-Apex Plant </v>
          </cell>
          <cell r="G1203" t="str">
            <v>LIST</v>
          </cell>
          <cell r="H1203" t="str">
            <v>Skirtboard Assemblies</v>
          </cell>
          <cell r="I1203" t="str">
            <v>QUOTE</v>
          </cell>
          <cell r="J1203" t="str">
            <v>Scot Gordon</v>
          </cell>
          <cell r="K1203" t="str">
            <v>Chris</v>
          </cell>
          <cell r="L1203"/>
        </row>
        <row r="1204">
          <cell r="D1204">
            <v>5117</v>
          </cell>
          <cell r="E1204">
            <v>41885</v>
          </cell>
          <cell r="F1204" t="str">
            <v xml:space="preserve">Lhoist-Apex Plant </v>
          </cell>
          <cell r="G1204" t="str">
            <v>LIST</v>
          </cell>
          <cell r="H1204" t="str">
            <v>K-4 Probe Installation</v>
          </cell>
          <cell r="I1204" t="str">
            <v>QUOTE</v>
          </cell>
          <cell r="J1204" t="str">
            <v>John Pyhtila</v>
          </cell>
          <cell r="K1204" t="str">
            <v>Chris</v>
          </cell>
          <cell r="L1204"/>
        </row>
        <row r="1205">
          <cell r="D1205">
            <v>5118</v>
          </cell>
          <cell r="E1205">
            <v>41885</v>
          </cell>
          <cell r="F1205" t="str">
            <v xml:space="preserve">Lhoist-Apex Plant </v>
          </cell>
          <cell r="G1205" t="str">
            <v>LIST</v>
          </cell>
          <cell r="H1205" t="str">
            <v xml:space="preserve">Manufacture and Install Skirt Clamps </v>
          </cell>
          <cell r="I1205" t="str">
            <v>QUOTE</v>
          </cell>
          <cell r="J1205" t="str">
            <v>John Pyhtila</v>
          </cell>
          <cell r="K1205" t="str">
            <v>Chris</v>
          </cell>
          <cell r="L1205"/>
        </row>
        <row r="1206">
          <cell r="D1206">
            <v>5119</v>
          </cell>
          <cell r="E1206">
            <v>41885</v>
          </cell>
          <cell r="F1206" t="str">
            <v xml:space="preserve">Lhoist-Apex Plant </v>
          </cell>
          <cell r="G1206">
            <v>17</v>
          </cell>
          <cell r="H1206" t="str">
            <v xml:space="preserve">Install Conveyor Idlers </v>
          </cell>
          <cell r="I1206" t="str">
            <v>QUOTE</v>
          </cell>
          <cell r="J1206" t="str">
            <v>Scot Gordon</v>
          </cell>
          <cell r="K1206" t="str">
            <v>Chris</v>
          </cell>
          <cell r="L1206"/>
        </row>
        <row r="1207">
          <cell r="D1207">
            <v>5120</v>
          </cell>
          <cell r="E1207">
            <v>41890</v>
          </cell>
          <cell r="F1207" t="str">
            <v>Strategic Construction Solutions</v>
          </cell>
          <cell r="G1207">
            <v>14</v>
          </cell>
          <cell r="H1207" t="str">
            <v xml:space="preserve">KP3 Blower Straps </v>
          </cell>
          <cell r="I1207" t="str">
            <v>015-S140241</v>
          </cell>
          <cell r="J1207" t="str">
            <v xml:space="preserve">Grant Dickerson </v>
          </cell>
          <cell r="K1207" t="str">
            <v>Chris</v>
          </cell>
          <cell r="L1207"/>
        </row>
        <row r="1208">
          <cell r="D1208">
            <v>5121</v>
          </cell>
          <cell r="E1208">
            <v>41809</v>
          </cell>
          <cell r="F1208" t="str">
            <v>Lehigh-Union Bridge Plant</v>
          </cell>
          <cell r="G1208">
            <v>1</v>
          </cell>
          <cell r="H1208" t="str">
            <v xml:space="preserve">Rotary Valve Sluice Feeder </v>
          </cell>
          <cell r="I1208">
            <v>4500577449</v>
          </cell>
          <cell r="J1208" t="str">
            <v>Willie Sims</v>
          </cell>
          <cell r="K1208" t="str">
            <v>Scott</v>
          </cell>
          <cell r="L1208">
            <v>42009</v>
          </cell>
        </row>
        <row r="1209">
          <cell r="D1209">
            <v>5122</v>
          </cell>
          <cell r="E1209">
            <v>41813</v>
          </cell>
          <cell r="F1209" t="str">
            <v>Gooch Welding</v>
          </cell>
          <cell r="G1209">
            <v>1</v>
          </cell>
          <cell r="H1209" t="str">
            <v>Supply man power</v>
          </cell>
          <cell r="I1209" t="str">
            <v>N/A</v>
          </cell>
          <cell r="J1209" t="str">
            <v>Kevin Behlow</v>
          </cell>
          <cell r="K1209" t="str">
            <v>Dan</v>
          </cell>
          <cell r="L1209">
            <v>41822</v>
          </cell>
        </row>
        <row r="1210">
          <cell r="D1210">
            <v>5123</v>
          </cell>
          <cell r="E1210">
            <v>41813</v>
          </cell>
          <cell r="F1210" t="str">
            <v>VOID</v>
          </cell>
          <cell r="G1210"/>
          <cell r="H1210" t="str">
            <v>RESERVED FOR DAN</v>
          </cell>
          <cell r="I1210" t="str">
            <v>VOID</v>
          </cell>
          <cell r="J1210" t="str">
            <v>N/A</v>
          </cell>
          <cell r="K1210" t="str">
            <v>Dan</v>
          </cell>
          <cell r="L1210"/>
        </row>
        <row r="1211">
          <cell r="D1211">
            <v>5124</v>
          </cell>
          <cell r="E1211">
            <v>41828</v>
          </cell>
          <cell r="F1211" t="str">
            <v>SRMG</v>
          </cell>
          <cell r="G1211">
            <v>1</v>
          </cell>
          <cell r="H1211" t="str">
            <v>Stationary Rotor</v>
          </cell>
          <cell r="I1211">
            <v>100484</v>
          </cell>
          <cell r="J1211" t="str">
            <v>Don Hammond</v>
          </cell>
          <cell r="K1211" t="str">
            <v>Dan</v>
          </cell>
          <cell r="L1211"/>
        </row>
        <row r="1212">
          <cell r="D1212">
            <v>5125</v>
          </cell>
          <cell r="E1212">
            <v>41828</v>
          </cell>
          <cell r="F1212" t="str">
            <v>SRMG</v>
          </cell>
          <cell r="G1212">
            <v>1</v>
          </cell>
          <cell r="H1212" t="str">
            <v>Install Stationary Rotor</v>
          </cell>
          <cell r="I1212" t="str">
            <v>QUOTE</v>
          </cell>
          <cell r="J1212" t="str">
            <v>Don Hammond</v>
          </cell>
          <cell r="K1212" t="str">
            <v>Dan</v>
          </cell>
          <cell r="L1212"/>
        </row>
        <row r="1213">
          <cell r="D1213">
            <v>5126</v>
          </cell>
          <cell r="E1213">
            <v>41842</v>
          </cell>
          <cell r="F1213" t="str">
            <v>SRMG</v>
          </cell>
          <cell r="G1213" t="str">
            <v>LIST</v>
          </cell>
          <cell r="H1213" t="str">
            <v>Handrail MCCs</v>
          </cell>
          <cell r="I1213">
            <v>116750</v>
          </cell>
          <cell r="J1213" t="str">
            <v>Don Hammond</v>
          </cell>
          <cell r="K1213" t="str">
            <v>Dan</v>
          </cell>
          <cell r="L1213">
            <v>42598</v>
          </cell>
        </row>
        <row r="1214">
          <cell r="D1214">
            <v>5127</v>
          </cell>
          <cell r="E1214">
            <v>41894</v>
          </cell>
          <cell r="F1214" t="str">
            <v>Bridge Gap</v>
          </cell>
          <cell r="G1214" t="str">
            <v>LIST</v>
          </cell>
          <cell r="H1214" t="str">
            <v>Manufacture Pillard Burner Pipe Trolley Stand</v>
          </cell>
          <cell r="I1214" t="str">
            <v>BGC12-10206-02</v>
          </cell>
          <cell r="J1214" t="str">
            <v>Scott Winkler</v>
          </cell>
          <cell r="K1214" t="str">
            <v>Scott</v>
          </cell>
          <cell r="L1214"/>
        </row>
        <row r="1215">
          <cell r="D1215">
            <v>5127.5241999999998</v>
          </cell>
          <cell r="E1215">
            <v>41894</v>
          </cell>
          <cell r="F1215" t="str">
            <v>Bridge Gap</v>
          </cell>
          <cell r="G1215">
            <v>1</v>
          </cell>
          <cell r="H1215" t="str">
            <v>Installation Pillard Burner Pipe Trolley Stand</v>
          </cell>
          <cell r="I1215" t="str">
            <v>BGC12-10206-02</v>
          </cell>
          <cell r="J1215" t="str">
            <v>Scott Winkler</v>
          </cell>
          <cell r="K1215" t="str">
            <v>Dan</v>
          </cell>
          <cell r="L1215">
            <v>41950</v>
          </cell>
        </row>
        <row r="1216">
          <cell r="D1216">
            <v>5128</v>
          </cell>
          <cell r="E1216">
            <v>42173</v>
          </cell>
          <cell r="F1216" t="str">
            <v>Metso Minerals Industries Inc</v>
          </cell>
          <cell r="G1216">
            <v>5</v>
          </cell>
          <cell r="H1216" t="str">
            <v xml:space="preserve">Lifting Brackets- Stamped </v>
          </cell>
          <cell r="I1216">
            <v>4501451227</v>
          </cell>
          <cell r="J1216" t="str">
            <v>Steve Westberry</v>
          </cell>
          <cell r="K1216" t="str">
            <v xml:space="preserve">Don </v>
          </cell>
          <cell r="L1216"/>
        </row>
        <row r="1217">
          <cell r="D1217">
            <v>5129</v>
          </cell>
          <cell r="E1217">
            <v>42191</v>
          </cell>
          <cell r="F1217" t="str">
            <v>Durus Industrial</v>
          </cell>
          <cell r="G1217">
            <v>2</v>
          </cell>
          <cell r="H1217" t="str">
            <v>Tank Outlet</v>
          </cell>
          <cell r="I1217" t="str">
            <v>QUOTE</v>
          </cell>
          <cell r="J1217" t="str">
            <v>Craig Miles</v>
          </cell>
          <cell r="K1217" t="str">
            <v xml:space="preserve">Don </v>
          </cell>
          <cell r="L1217"/>
        </row>
        <row r="1218">
          <cell r="D1218">
            <v>5130</v>
          </cell>
          <cell r="E1218">
            <v>41815</v>
          </cell>
          <cell r="F1218" t="str">
            <v>Bonded Logic</v>
          </cell>
          <cell r="G1218">
            <v>1</v>
          </cell>
          <cell r="H1218" t="str">
            <v>13' Square duct with flange</v>
          </cell>
          <cell r="I1218" t="str">
            <v>DM14062501</v>
          </cell>
          <cell r="J1218" t="str">
            <v>Dean Marquart</v>
          </cell>
          <cell r="K1218" t="str">
            <v>Scott</v>
          </cell>
          <cell r="L1218"/>
        </row>
        <row r="1219">
          <cell r="D1219">
            <v>5131</v>
          </cell>
          <cell r="E1219">
            <v>41815</v>
          </cell>
          <cell r="F1219" t="str">
            <v xml:space="preserve">Ozzies </v>
          </cell>
          <cell r="G1219" t="str">
            <v>LIST</v>
          </cell>
          <cell r="H1219" t="str">
            <v>OPP300 Conveyer</v>
          </cell>
          <cell r="I1219" t="str">
            <v>QUOTE</v>
          </cell>
          <cell r="J1219" t="str">
            <v>Chris Coffman</v>
          </cell>
          <cell r="K1219" t="str">
            <v xml:space="preserve">Don </v>
          </cell>
          <cell r="L1219"/>
        </row>
        <row r="1220">
          <cell r="D1220">
            <v>5132</v>
          </cell>
          <cell r="E1220">
            <v>41815</v>
          </cell>
          <cell r="F1220" t="str">
            <v>Sulzer/EMS Inc</v>
          </cell>
          <cell r="G1220" t="str">
            <v>LIST</v>
          </cell>
          <cell r="H1220" t="str">
            <v xml:space="preserve">Frame 6B End Pressing Ring </v>
          </cell>
          <cell r="I1220" t="str">
            <v>29003733-1</v>
          </cell>
          <cell r="J1220" t="str">
            <v>David Smith</v>
          </cell>
          <cell r="K1220" t="str">
            <v>Ed</v>
          </cell>
          <cell r="L1220"/>
        </row>
        <row r="1221">
          <cell r="D1221">
            <v>5133</v>
          </cell>
          <cell r="E1221">
            <v>41816</v>
          </cell>
          <cell r="F1221" t="str">
            <v>Nestle Purina-Flagstaff</v>
          </cell>
          <cell r="G1221">
            <v>1</v>
          </cell>
          <cell r="H1221" t="str">
            <v>Manufacture Aluminum Fan</v>
          </cell>
          <cell r="I1221" t="str">
            <v>F3819</v>
          </cell>
          <cell r="J1221" t="str">
            <v>John Cain</v>
          </cell>
          <cell r="K1221" t="str">
            <v>Howard</v>
          </cell>
          <cell r="L1221"/>
        </row>
        <row r="1222">
          <cell r="D1222">
            <v>5134</v>
          </cell>
          <cell r="E1222">
            <v>41816</v>
          </cell>
          <cell r="F1222" t="str">
            <v>Corrosion Engineering Inc</v>
          </cell>
          <cell r="G1222" t="str">
            <v>LIST</v>
          </cell>
          <cell r="H1222" t="str">
            <v xml:space="preserve">Support Rings </v>
          </cell>
          <cell r="I1222">
            <v>66462</v>
          </cell>
          <cell r="J1222" t="str">
            <v>Cat Serpone</v>
          </cell>
          <cell r="K1222" t="str">
            <v xml:space="preserve">Don </v>
          </cell>
          <cell r="L1222"/>
        </row>
        <row r="1223">
          <cell r="D1223">
            <v>5135</v>
          </cell>
          <cell r="E1223">
            <v>41816</v>
          </cell>
          <cell r="F1223" t="str">
            <v>FLSmidth</v>
          </cell>
          <cell r="G1223" t="str">
            <v>LIST</v>
          </cell>
          <cell r="H1223" t="str">
            <v xml:space="preserve">Feed Flight and Liner </v>
          </cell>
          <cell r="I1223" t="str">
            <v>QUOTE</v>
          </cell>
          <cell r="J1223" t="str">
            <v>Efrain Santiago</v>
          </cell>
          <cell r="K1223" t="str">
            <v xml:space="preserve">Don </v>
          </cell>
          <cell r="L1223"/>
        </row>
        <row r="1224">
          <cell r="D1224">
            <v>5136</v>
          </cell>
          <cell r="E1224">
            <v>41817</v>
          </cell>
          <cell r="F1224" t="str">
            <v>Nestle Purina-Flagstaff</v>
          </cell>
          <cell r="G1224" t="str">
            <v>LIST</v>
          </cell>
          <cell r="H1224" t="str">
            <v>Modify Tool Carts</v>
          </cell>
          <cell r="I1224" t="str">
            <v>F4546773128</v>
          </cell>
          <cell r="J1224" t="str">
            <v>John Cain</v>
          </cell>
          <cell r="K1224" t="str">
            <v>Howard</v>
          </cell>
          <cell r="L1224"/>
        </row>
        <row r="1225">
          <cell r="D1225">
            <v>5137</v>
          </cell>
          <cell r="E1225">
            <v>41820</v>
          </cell>
          <cell r="F1225" t="str">
            <v>Nestle Purina-Flagstaff</v>
          </cell>
          <cell r="G1225" t="str">
            <v>LIST</v>
          </cell>
          <cell r="H1225" t="str">
            <v>Demo and Install Packing Line 5</v>
          </cell>
          <cell r="I1225" t="str">
            <v>F4543824630</v>
          </cell>
          <cell r="J1225" t="str">
            <v>John Cain</v>
          </cell>
          <cell r="K1225" t="str">
            <v>Howard</v>
          </cell>
          <cell r="L1225">
            <v>41864</v>
          </cell>
        </row>
        <row r="1226">
          <cell r="D1226">
            <v>5137.5222999999996</v>
          </cell>
          <cell r="E1226">
            <v>41890</v>
          </cell>
          <cell r="F1226" t="str">
            <v>Nestle Purina-Flagstaff</v>
          </cell>
          <cell r="G1226">
            <v>1</v>
          </cell>
          <cell r="H1226" t="str">
            <v xml:space="preserve">Install U-Shape Conveyor </v>
          </cell>
          <cell r="I1226" t="str">
            <v>F4546824630</v>
          </cell>
          <cell r="J1226" t="str">
            <v xml:space="preserve">John Cain </v>
          </cell>
          <cell r="K1226" t="str">
            <v xml:space="preserve">Howard </v>
          </cell>
          <cell r="L1226">
            <v>41943</v>
          </cell>
        </row>
        <row r="1227">
          <cell r="D1227">
            <v>5138</v>
          </cell>
          <cell r="E1227">
            <v>41820</v>
          </cell>
          <cell r="F1227" t="str">
            <v>Sulzer/EMS Inc</v>
          </cell>
          <cell r="G1227">
            <v>2</v>
          </cell>
          <cell r="H1227" t="str">
            <v xml:space="preserve">Cut 2" Copper Rings </v>
          </cell>
          <cell r="I1227" t="str">
            <v>29003686-1</v>
          </cell>
          <cell r="J1227" t="str">
            <v>David Smith</v>
          </cell>
          <cell r="K1227" t="str">
            <v>Ed</v>
          </cell>
          <cell r="L1227"/>
        </row>
        <row r="1228">
          <cell r="D1228">
            <v>5139</v>
          </cell>
          <cell r="E1228">
            <v>41821</v>
          </cell>
          <cell r="F1228" t="str">
            <v>Metso Minerals Industries Inc</v>
          </cell>
          <cell r="G1228">
            <v>300</v>
          </cell>
          <cell r="H1228" t="str">
            <v>1.25 Slug 14 GA</v>
          </cell>
          <cell r="I1228">
            <v>4501159325</v>
          </cell>
          <cell r="J1228" t="str">
            <v>Roger Karseboom</v>
          </cell>
          <cell r="K1228" t="str">
            <v xml:space="preserve">Don </v>
          </cell>
          <cell r="L1228"/>
        </row>
        <row r="1229">
          <cell r="D1229">
            <v>5140</v>
          </cell>
          <cell r="E1229">
            <v>41822</v>
          </cell>
          <cell r="F1229" t="str">
            <v>Freeport Henderson-Mine</v>
          </cell>
          <cell r="G1229">
            <v>1</v>
          </cell>
          <cell r="H1229" t="str">
            <v>8'7" x 8'7" Orepass Cover 7/2/14</v>
          </cell>
          <cell r="I1229">
            <v>4500746544</v>
          </cell>
          <cell r="J1229" t="str">
            <v>Clinton Bobo</v>
          </cell>
          <cell r="K1229" t="str">
            <v>Chris</v>
          </cell>
          <cell r="L1229"/>
        </row>
        <row r="1230">
          <cell r="D1230">
            <v>5141</v>
          </cell>
          <cell r="E1230">
            <v>41822</v>
          </cell>
          <cell r="F1230" t="str">
            <v>SRMG</v>
          </cell>
          <cell r="G1230" t="str">
            <v>LIST</v>
          </cell>
          <cell r="H1230" t="str">
            <v>Manufacture &amp; Install OK Mill Silo 7</v>
          </cell>
          <cell r="I1230">
            <v>95459</v>
          </cell>
          <cell r="J1230" t="str">
            <v>Ronald Bright</v>
          </cell>
          <cell r="K1230" t="str">
            <v>Dan</v>
          </cell>
          <cell r="L1230">
            <v>41897</v>
          </cell>
        </row>
        <row r="1231">
          <cell r="D1231">
            <v>5142</v>
          </cell>
          <cell r="E1231">
            <v>41822</v>
          </cell>
          <cell r="F1231" t="str">
            <v>FLSmidth</v>
          </cell>
          <cell r="G1231" t="str">
            <v>LIST</v>
          </cell>
          <cell r="H1231" t="str">
            <v xml:space="preserve">Burner Pipe Parts </v>
          </cell>
          <cell r="I1231" t="str">
            <v>QUOTE</v>
          </cell>
          <cell r="J1231" t="str">
            <v xml:space="preserve">Vincent Hlavinka </v>
          </cell>
          <cell r="K1231" t="str">
            <v xml:space="preserve">Don </v>
          </cell>
          <cell r="L1231"/>
        </row>
        <row r="1232">
          <cell r="D1232">
            <v>5144</v>
          </cell>
          <cell r="E1232">
            <v>41823</v>
          </cell>
          <cell r="F1232" t="str">
            <v>FLSmidth</v>
          </cell>
          <cell r="G1232" t="str">
            <v>LIST</v>
          </cell>
          <cell r="H1232" t="str">
            <v>Misc. Parts 19 page Quote</v>
          </cell>
          <cell r="I1232" t="str">
            <v>QUOTE</v>
          </cell>
          <cell r="J1232" t="str">
            <v xml:space="preserve">Vincent Hlavinka </v>
          </cell>
          <cell r="K1232" t="str">
            <v xml:space="preserve">Don </v>
          </cell>
          <cell r="L1232"/>
        </row>
        <row r="1233">
          <cell r="D1233">
            <v>5145</v>
          </cell>
          <cell r="E1233">
            <v>41823</v>
          </cell>
          <cell r="F1233" t="str">
            <v>SRMG</v>
          </cell>
          <cell r="G1233">
            <v>170</v>
          </cell>
          <cell r="H1233" t="str">
            <v>Locking Wedge</v>
          </cell>
          <cell r="I1233">
            <v>94978</v>
          </cell>
          <cell r="J1233" t="str">
            <v>Don Hammond</v>
          </cell>
          <cell r="K1233" t="str">
            <v xml:space="preserve">Don </v>
          </cell>
          <cell r="L1233"/>
        </row>
        <row r="1234">
          <cell r="D1234">
            <v>5147</v>
          </cell>
          <cell r="E1234">
            <v>41828</v>
          </cell>
          <cell r="F1234" t="str">
            <v>Durus Industrial</v>
          </cell>
          <cell r="G1234">
            <v>1</v>
          </cell>
          <cell r="H1234" t="str">
            <v xml:space="preserve">5" x 28" Formed Plate </v>
          </cell>
          <cell r="I1234" t="str">
            <v>QUOTE</v>
          </cell>
          <cell r="J1234" t="str">
            <v>Craig Miles</v>
          </cell>
          <cell r="K1234" t="str">
            <v xml:space="preserve">Don </v>
          </cell>
          <cell r="L1234"/>
        </row>
        <row r="1235">
          <cell r="D1235">
            <v>5148</v>
          </cell>
          <cell r="E1235">
            <v>41828</v>
          </cell>
          <cell r="F1235" t="str">
            <v>SRMG</v>
          </cell>
          <cell r="G1235">
            <v>1</v>
          </cell>
          <cell r="H1235" t="str">
            <v>FA-447 Direct Drive Fan</v>
          </cell>
          <cell r="I1235" t="str">
            <v>VOID</v>
          </cell>
          <cell r="J1235" t="str">
            <v>Don Hammond</v>
          </cell>
          <cell r="K1235" t="str">
            <v>Dan</v>
          </cell>
          <cell r="L1235"/>
        </row>
        <row r="1236">
          <cell r="D1236">
            <v>5149</v>
          </cell>
          <cell r="E1236">
            <v>41828</v>
          </cell>
          <cell r="F1236" t="str">
            <v>Nestle Purina-Flagstaff</v>
          </cell>
          <cell r="G1236" t="str">
            <v>LIST</v>
          </cell>
          <cell r="H1236" t="str">
            <v>Modify Ladder and Handrail FP</v>
          </cell>
          <cell r="I1236" t="str">
            <v>QUOTE</v>
          </cell>
          <cell r="J1236" t="str">
            <v>John Cain</v>
          </cell>
          <cell r="K1236" t="str">
            <v>Howard</v>
          </cell>
          <cell r="L1236"/>
        </row>
        <row r="1237">
          <cell r="D1237">
            <v>5150</v>
          </cell>
          <cell r="E1237">
            <v>41828</v>
          </cell>
          <cell r="F1237" t="str">
            <v>Nestle Purina-Flagstaff</v>
          </cell>
          <cell r="G1237" t="str">
            <v>LIST</v>
          </cell>
          <cell r="H1237" t="str">
            <v>FP Cooler Doors</v>
          </cell>
          <cell r="I1237" t="str">
            <v>QUOTE</v>
          </cell>
          <cell r="J1237" t="str">
            <v>John Cain</v>
          </cell>
          <cell r="K1237" t="str">
            <v>Howard</v>
          </cell>
          <cell r="L1237"/>
        </row>
        <row r="1238">
          <cell r="D1238">
            <v>5151</v>
          </cell>
          <cell r="E1238">
            <v>41829</v>
          </cell>
          <cell r="F1238" t="str">
            <v>FLSmidth</v>
          </cell>
          <cell r="G1238" t="str">
            <v>LIST</v>
          </cell>
          <cell r="H1238" t="str">
            <v>Misc Feed Screws</v>
          </cell>
          <cell r="I1238" t="str">
            <v>QUOTE</v>
          </cell>
          <cell r="J1238" t="str">
            <v xml:space="preserve">Vincent Hlavinka </v>
          </cell>
          <cell r="K1238" t="str">
            <v xml:space="preserve">Don </v>
          </cell>
          <cell r="L1238"/>
        </row>
        <row r="1239">
          <cell r="D1239">
            <v>5152</v>
          </cell>
          <cell r="E1239">
            <v>41829</v>
          </cell>
          <cell r="F1239" t="str">
            <v>FLSmidth</v>
          </cell>
          <cell r="G1239">
            <v>2</v>
          </cell>
          <cell r="H1239" t="str">
            <v>Projection Cone</v>
          </cell>
          <cell r="I1239" t="str">
            <v>VOID</v>
          </cell>
          <cell r="J1239" t="str">
            <v xml:space="preserve">Vincent Hlavinka </v>
          </cell>
          <cell r="K1239" t="str">
            <v xml:space="preserve">Don </v>
          </cell>
          <cell r="L1239"/>
        </row>
        <row r="1240">
          <cell r="D1240">
            <v>5153</v>
          </cell>
          <cell r="E1240">
            <v>41829</v>
          </cell>
          <cell r="F1240" t="str">
            <v>Nestle Purina-Flagstaff</v>
          </cell>
          <cell r="G1240" t="str">
            <v>LIST</v>
          </cell>
          <cell r="H1240" t="str">
            <v>Packing Platforms-Recycling Baler Relocation</v>
          </cell>
          <cell r="I1240" t="str">
            <v>F45468828889</v>
          </cell>
          <cell r="J1240" t="str">
            <v>John Cain</v>
          </cell>
          <cell r="K1240" t="str">
            <v>Howard</v>
          </cell>
          <cell r="L1240">
            <v>41963</v>
          </cell>
        </row>
        <row r="1241">
          <cell r="D1241">
            <v>5153.5176000000001</v>
          </cell>
          <cell r="E1241">
            <v>41849</v>
          </cell>
          <cell r="F1241" t="str">
            <v>Nestle Purina-Flagstaff</v>
          </cell>
          <cell r="G1241">
            <v>1</v>
          </cell>
          <cell r="H1241" t="str">
            <v>Trash Bin Chutes</v>
          </cell>
          <cell r="I1241" t="str">
            <v>EWO-01</v>
          </cell>
          <cell r="J1241" t="str">
            <v xml:space="preserve">John Cain </v>
          </cell>
          <cell r="K1241" t="str">
            <v>Dan</v>
          </cell>
          <cell r="L1241"/>
        </row>
        <row r="1242">
          <cell r="D1242">
            <v>5154</v>
          </cell>
          <cell r="E1242">
            <v>41829</v>
          </cell>
          <cell r="F1242" t="str">
            <v>Nestle Purina-Flagstaff</v>
          </cell>
          <cell r="G1242" t="str">
            <v>LIST</v>
          </cell>
          <cell r="H1242" t="str">
            <v xml:space="preserve">Install Dust Collection Probes </v>
          </cell>
          <cell r="I1242" t="str">
            <v>F4546886261</v>
          </cell>
          <cell r="J1242" t="str">
            <v>John Cain</v>
          </cell>
          <cell r="K1242" t="str">
            <v>Howard</v>
          </cell>
          <cell r="L1242">
            <v>41883</v>
          </cell>
        </row>
        <row r="1243">
          <cell r="D1243">
            <v>5155</v>
          </cell>
          <cell r="E1243">
            <v>41830</v>
          </cell>
          <cell r="F1243" t="str">
            <v>Nestle Purina-Flagstaff</v>
          </cell>
          <cell r="G1243">
            <v>1</v>
          </cell>
          <cell r="H1243" t="str">
            <v>Kyle Minder Cross</v>
          </cell>
          <cell r="I1243" t="str">
            <v>N/A</v>
          </cell>
          <cell r="J1243" t="str">
            <v>N/A</v>
          </cell>
          <cell r="K1243" t="str">
            <v>Ed</v>
          </cell>
          <cell r="L1243"/>
        </row>
        <row r="1244">
          <cell r="D1244">
            <v>5156</v>
          </cell>
          <cell r="E1244">
            <v>41831</v>
          </cell>
          <cell r="F1244" t="str">
            <v>Metso Minerals Industries Inc</v>
          </cell>
          <cell r="G1244" t="str">
            <v>LIST</v>
          </cell>
          <cell r="H1244" t="str">
            <v>Water Jet Glue Gauges</v>
          </cell>
          <cell r="I1244">
            <v>4501166313</v>
          </cell>
          <cell r="J1244" t="str">
            <v>Roger Karseboom</v>
          </cell>
          <cell r="K1244" t="str">
            <v xml:space="preserve">Don </v>
          </cell>
          <cell r="L1244"/>
        </row>
        <row r="1245">
          <cell r="D1245">
            <v>5157</v>
          </cell>
          <cell r="E1245">
            <v>41835</v>
          </cell>
          <cell r="F1245" t="str">
            <v>Nestle Purina-Flagstaff</v>
          </cell>
          <cell r="G1245" t="str">
            <v>LIST</v>
          </cell>
          <cell r="H1245" t="str">
            <v>ATA Piping Cyclone Sections</v>
          </cell>
          <cell r="I1245" t="str">
            <v>F4546900318</v>
          </cell>
          <cell r="J1245" t="str">
            <v>John Cain</v>
          </cell>
          <cell r="K1245" t="str">
            <v>Howard</v>
          </cell>
          <cell r="L1245"/>
        </row>
        <row r="1246">
          <cell r="D1246">
            <v>5158</v>
          </cell>
          <cell r="E1246">
            <v>41835</v>
          </cell>
          <cell r="F1246" t="str">
            <v>Metso Minerals Industries Inc</v>
          </cell>
          <cell r="G1246">
            <v>300</v>
          </cell>
          <cell r="H1246" t="str">
            <v>1-3/16 to 1-5/16 slugs from 3/8 A36 plate</v>
          </cell>
          <cell r="I1246">
            <v>4501170013</v>
          </cell>
          <cell r="J1246" t="str">
            <v>Roger Karseboom</v>
          </cell>
          <cell r="K1246" t="str">
            <v xml:space="preserve">Don </v>
          </cell>
          <cell r="L1246"/>
        </row>
        <row r="1247">
          <cell r="D1247">
            <v>5159</v>
          </cell>
          <cell r="E1247">
            <v>41836</v>
          </cell>
          <cell r="F1247" t="str">
            <v>OPTCO Painting</v>
          </cell>
          <cell r="G1247">
            <v>1</v>
          </cell>
          <cell r="H1247" t="str">
            <v>11' x 40' tall tank with conical bottom</v>
          </cell>
          <cell r="I1247" t="str">
            <v>QUOTE</v>
          </cell>
          <cell r="J1247" t="str">
            <v>Allen Kauffman</v>
          </cell>
          <cell r="K1247" t="str">
            <v>Dan</v>
          </cell>
          <cell r="L1247"/>
        </row>
        <row r="1248">
          <cell r="D1248">
            <v>5160</v>
          </cell>
          <cell r="E1248">
            <v>41739</v>
          </cell>
          <cell r="F1248" t="str">
            <v>SRMG</v>
          </cell>
          <cell r="G1248">
            <v>1</v>
          </cell>
          <cell r="H1248" t="str">
            <v>Pin Press</v>
          </cell>
          <cell r="I1248">
            <v>96735</v>
          </cell>
          <cell r="J1248" t="str">
            <v>Don Hammond</v>
          </cell>
          <cell r="K1248" t="str">
            <v xml:space="preserve">Don </v>
          </cell>
          <cell r="L1248"/>
        </row>
        <row r="1249">
          <cell r="D1249">
            <v>5161</v>
          </cell>
          <cell r="E1249">
            <v>41837</v>
          </cell>
          <cell r="F1249" t="str">
            <v>United Fibers</v>
          </cell>
          <cell r="G1249">
            <v>4</v>
          </cell>
          <cell r="H1249" t="str">
            <v xml:space="preserve">Load Cell Mount </v>
          </cell>
          <cell r="I1249" t="str">
            <v>Recycle Trucks</v>
          </cell>
          <cell r="J1249" t="str">
            <v>Jon Miller</v>
          </cell>
          <cell r="K1249" t="str">
            <v xml:space="preserve">Don </v>
          </cell>
          <cell r="L1249"/>
        </row>
        <row r="1250">
          <cell r="D1250">
            <v>5162</v>
          </cell>
          <cell r="E1250">
            <v>41841</v>
          </cell>
          <cell r="F1250" t="str">
            <v xml:space="preserve">Freeport McMoran-Miami </v>
          </cell>
          <cell r="G1250" t="str">
            <v>LIST</v>
          </cell>
          <cell r="H1250" t="str">
            <v xml:space="preserve">EJ Repair Platform </v>
          </cell>
          <cell r="I1250" t="str">
            <v>QUOTE</v>
          </cell>
          <cell r="J1250" t="str">
            <v>Jennifer Tittes</v>
          </cell>
          <cell r="K1250" t="str">
            <v>Howard</v>
          </cell>
          <cell r="L1250"/>
        </row>
        <row r="1251">
          <cell r="D1251">
            <v>5163</v>
          </cell>
          <cell r="E1251">
            <v>41841</v>
          </cell>
          <cell r="F1251" t="str">
            <v>SRMG</v>
          </cell>
          <cell r="G1251" t="str">
            <v>LIST</v>
          </cell>
          <cell r="H1251" t="str">
            <v>Install Coating on New Water Tank</v>
          </cell>
          <cell r="I1251">
            <v>95572</v>
          </cell>
          <cell r="J1251" t="str">
            <v>Don Hammond</v>
          </cell>
          <cell r="K1251" t="str">
            <v>Dan</v>
          </cell>
          <cell r="L1251"/>
        </row>
        <row r="1252">
          <cell r="D1252">
            <v>5164</v>
          </cell>
          <cell r="E1252">
            <v>41842</v>
          </cell>
          <cell r="F1252" t="str">
            <v xml:space="preserve">Arizona Custom Machine </v>
          </cell>
          <cell r="G1252" t="str">
            <v>LIST</v>
          </cell>
          <cell r="H1252" t="str">
            <v xml:space="preserve">Aluminum Car Plaques </v>
          </cell>
          <cell r="I1252" t="str">
            <v>QUOTE</v>
          </cell>
          <cell r="J1252" t="str">
            <v>Tim Erdmann</v>
          </cell>
          <cell r="K1252" t="str">
            <v xml:space="preserve">Don </v>
          </cell>
          <cell r="L1252"/>
        </row>
        <row r="1253">
          <cell r="D1253">
            <v>5165</v>
          </cell>
          <cell r="E1253">
            <v>41842</v>
          </cell>
          <cell r="F1253" t="str">
            <v>SRMG</v>
          </cell>
          <cell r="G1253">
            <v>1</v>
          </cell>
          <cell r="H1253" t="str">
            <v xml:space="preserve">Stair Runner </v>
          </cell>
          <cell r="I1253">
            <v>95625</v>
          </cell>
          <cell r="J1253" t="str">
            <v>Don Hammond</v>
          </cell>
          <cell r="K1253" t="str">
            <v>Dan</v>
          </cell>
          <cell r="L1253"/>
        </row>
        <row r="1254">
          <cell r="D1254">
            <v>5166</v>
          </cell>
          <cell r="E1254">
            <v>41842</v>
          </cell>
          <cell r="F1254" t="str">
            <v>SRMG</v>
          </cell>
          <cell r="G1254">
            <v>18</v>
          </cell>
          <cell r="H1254" t="str">
            <v>Bolt Protectors</v>
          </cell>
          <cell r="I1254">
            <v>95653</v>
          </cell>
          <cell r="J1254" t="str">
            <v>Don Hammond</v>
          </cell>
          <cell r="K1254" t="str">
            <v>Dan</v>
          </cell>
          <cell r="L1254"/>
        </row>
        <row r="1255">
          <cell r="D1255">
            <v>5168</v>
          </cell>
          <cell r="E1255">
            <v>41843</v>
          </cell>
          <cell r="F1255" t="str">
            <v>Nestle Purina-Flagstaff</v>
          </cell>
          <cell r="G1255">
            <v>40</v>
          </cell>
          <cell r="H1255" t="str">
            <v>Aluminum Brackets</v>
          </cell>
          <cell r="I1255">
            <v>4546991532</v>
          </cell>
          <cell r="J1255" t="str">
            <v>Jay Ulibarri</v>
          </cell>
          <cell r="K1255" t="str">
            <v>Howard</v>
          </cell>
          <cell r="L1255"/>
        </row>
        <row r="1256">
          <cell r="D1256">
            <v>5169</v>
          </cell>
          <cell r="E1256">
            <v>41844</v>
          </cell>
          <cell r="F1256" t="str">
            <v>Metso Minerals Industries Inc</v>
          </cell>
          <cell r="G1256" t="str">
            <v>LIST</v>
          </cell>
          <cell r="H1256" t="str">
            <v xml:space="preserve">2 x 2.5 rolled angle iron </v>
          </cell>
          <cell r="I1256">
            <v>4501203335</v>
          </cell>
          <cell r="J1256" t="str">
            <v>Steve Richardson</v>
          </cell>
          <cell r="K1256" t="str">
            <v xml:space="preserve">Don </v>
          </cell>
          <cell r="L1256"/>
        </row>
        <row r="1257">
          <cell r="D1257">
            <v>5170</v>
          </cell>
          <cell r="E1257">
            <v>41848</v>
          </cell>
          <cell r="F1257" t="str">
            <v>SRMG</v>
          </cell>
          <cell r="G1257">
            <v>2</v>
          </cell>
          <cell r="H1257" t="str">
            <v xml:space="preserve">U-Profile Covers </v>
          </cell>
          <cell r="I1257">
            <v>95855</v>
          </cell>
          <cell r="J1257" t="str">
            <v>Don Hammond</v>
          </cell>
          <cell r="K1257" t="str">
            <v>Dan</v>
          </cell>
          <cell r="L1257"/>
        </row>
        <row r="1258">
          <cell r="D1258">
            <v>5171</v>
          </cell>
          <cell r="E1258">
            <v>41848</v>
          </cell>
          <cell r="F1258" t="str">
            <v>Durus Industrial</v>
          </cell>
          <cell r="G1258" t="str">
            <v>LIST</v>
          </cell>
          <cell r="H1258" t="str">
            <v>4 lift lugs and 2 circles waterjat cut from Durus mat'l</v>
          </cell>
          <cell r="I1258" t="str">
            <v>QUOTE</v>
          </cell>
          <cell r="J1258" t="str">
            <v>Patrick Nabet</v>
          </cell>
          <cell r="K1258" t="str">
            <v xml:space="preserve">Don </v>
          </cell>
          <cell r="L1258"/>
        </row>
        <row r="1259">
          <cell r="D1259">
            <v>5172</v>
          </cell>
          <cell r="E1259">
            <v>41848</v>
          </cell>
          <cell r="F1259" t="str">
            <v>Durus Industrial</v>
          </cell>
          <cell r="G1259" t="str">
            <v>LIST</v>
          </cell>
          <cell r="H1259" t="str">
            <v>24" rolled pipe - 3 widths</v>
          </cell>
          <cell r="I1259" t="str">
            <v>QUOTE</v>
          </cell>
          <cell r="J1259" t="str">
            <v>Eddie Messinger</v>
          </cell>
          <cell r="K1259" t="str">
            <v xml:space="preserve">Don </v>
          </cell>
          <cell r="L1259"/>
        </row>
        <row r="1260">
          <cell r="D1260">
            <v>5173</v>
          </cell>
          <cell r="E1260">
            <v>42191</v>
          </cell>
          <cell r="F1260" t="str">
            <v>Rema Tip Top</v>
          </cell>
          <cell r="G1260">
            <v>2</v>
          </cell>
          <cell r="H1260" t="str">
            <v>10" Elbow</v>
          </cell>
          <cell r="I1260" t="str">
            <v>QUOTE</v>
          </cell>
          <cell r="J1260" t="str">
            <v>Rick Baker</v>
          </cell>
          <cell r="K1260" t="str">
            <v xml:space="preserve">Don </v>
          </cell>
          <cell r="L1260"/>
        </row>
        <row r="1261">
          <cell r="D1261">
            <v>5174</v>
          </cell>
          <cell r="E1261">
            <v>42192</v>
          </cell>
          <cell r="F1261" t="str">
            <v xml:space="preserve">Big O Metals </v>
          </cell>
          <cell r="G1261">
            <v>6</v>
          </cell>
          <cell r="H1261" t="str">
            <v xml:space="preserve">3/8" Plate </v>
          </cell>
          <cell r="I1261">
            <v>9915</v>
          </cell>
          <cell r="J1261" t="str">
            <v xml:space="preserve">Lin Pryor </v>
          </cell>
          <cell r="K1261" t="str">
            <v>Ed</v>
          </cell>
          <cell r="L1261"/>
        </row>
        <row r="1262">
          <cell r="D1262">
            <v>5175</v>
          </cell>
          <cell r="E1262">
            <v>41849</v>
          </cell>
          <cell r="F1262" t="str">
            <v>Freeport Henderson-Mine</v>
          </cell>
          <cell r="G1262">
            <v>2</v>
          </cell>
          <cell r="H1262" t="str">
            <v>Orepass Cover 8'7" x 8'7" 7/29/14</v>
          </cell>
          <cell r="I1262">
            <v>4500767325</v>
          </cell>
          <cell r="J1262" t="str">
            <v>Clinton Bobo</v>
          </cell>
          <cell r="K1262" t="str">
            <v>Chris</v>
          </cell>
          <cell r="L1262"/>
        </row>
        <row r="1263">
          <cell r="D1263">
            <v>5179</v>
          </cell>
          <cell r="E1263">
            <v>41850</v>
          </cell>
          <cell r="F1263" t="str">
            <v>Durus Industrial</v>
          </cell>
          <cell r="G1263" t="str">
            <v>LIST</v>
          </cell>
          <cell r="H1263" t="str">
            <v>Platforms</v>
          </cell>
          <cell r="I1263" t="str">
            <v>QUOTE</v>
          </cell>
          <cell r="J1263" t="str">
            <v>Patrick Nabet</v>
          </cell>
          <cell r="K1263" t="str">
            <v xml:space="preserve">Don </v>
          </cell>
          <cell r="L1263"/>
        </row>
        <row r="1264">
          <cell r="D1264">
            <v>5180</v>
          </cell>
          <cell r="E1264">
            <v>41850</v>
          </cell>
          <cell r="F1264" t="str">
            <v>Streamline Automation Ltd.</v>
          </cell>
          <cell r="G1264" t="str">
            <v>LIST</v>
          </cell>
          <cell r="H1264" t="str">
            <v>3DFrog Mill</v>
          </cell>
          <cell r="I1264" t="str">
            <v>QUOTE</v>
          </cell>
          <cell r="J1264" t="str">
            <v>Jacob Groen</v>
          </cell>
          <cell r="K1264" t="str">
            <v xml:space="preserve">Don </v>
          </cell>
          <cell r="L1264"/>
        </row>
        <row r="1265">
          <cell r="D1265">
            <v>5181</v>
          </cell>
          <cell r="E1265">
            <v>41851</v>
          </cell>
          <cell r="F1265" t="str">
            <v>Nestle Purina-Flagstaff</v>
          </cell>
          <cell r="G1265" t="str">
            <v>LIST</v>
          </cell>
          <cell r="H1265" t="str">
            <v>Cart Lift Mod.</v>
          </cell>
          <cell r="I1265" t="str">
            <v>F4547051923</v>
          </cell>
          <cell r="J1265" t="str">
            <v>John Cain</v>
          </cell>
          <cell r="K1265" t="str">
            <v>Dan</v>
          </cell>
          <cell r="L1265">
            <v>41942</v>
          </cell>
        </row>
        <row r="1266">
          <cell r="D1266">
            <v>5182</v>
          </cell>
          <cell r="E1266">
            <v>41851</v>
          </cell>
          <cell r="F1266" t="str">
            <v>Nestle Purina-Flagstaff</v>
          </cell>
          <cell r="G1266" t="str">
            <v>LIST</v>
          </cell>
          <cell r="H1266" t="str">
            <v>By-Product Buggies</v>
          </cell>
          <cell r="I1266" t="str">
            <v>F4547051612</v>
          </cell>
          <cell r="J1266" t="str">
            <v>John Cain</v>
          </cell>
          <cell r="K1266" t="str">
            <v>Howard</v>
          </cell>
          <cell r="L1266"/>
        </row>
        <row r="1267">
          <cell r="D1267">
            <v>5183</v>
          </cell>
          <cell r="E1267">
            <v>41851</v>
          </cell>
          <cell r="F1267" t="str">
            <v>Nestle Purina-Flagstaff</v>
          </cell>
          <cell r="G1267" t="str">
            <v>LIST</v>
          </cell>
          <cell r="H1267" t="str">
            <v>Cooler Door and Steps</v>
          </cell>
          <cell r="I1267" t="str">
            <v>F4547046198</v>
          </cell>
          <cell r="J1267" t="str">
            <v>John Cain</v>
          </cell>
          <cell r="K1267" t="str">
            <v>Dan</v>
          </cell>
          <cell r="L1267">
            <v>41958</v>
          </cell>
        </row>
        <row r="1268">
          <cell r="D1268">
            <v>5184</v>
          </cell>
          <cell r="E1268">
            <v>41852</v>
          </cell>
          <cell r="F1268" t="str">
            <v>SRMG</v>
          </cell>
          <cell r="G1268" t="str">
            <v>LIST</v>
          </cell>
          <cell r="H1268" t="str">
            <v>Make 18 U-profile and 1 sheet worth of V Louver and Liners and 18 bolt protectors</v>
          </cell>
          <cell r="I1268">
            <v>95652</v>
          </cell>
          <cell r="J1268" t="str">
            <v>Tim Williams</v>
          </cell>
          <cell r="K1268" t="str">
            <v xml:space="preserve">Don </v>
          </cell>
          <cell r="L1268"/>
        </row>
        <row r="1269">
          <cell r="D1269">
            <v>5184.5167000000001</v>
          </cell>
          <cell r="E1269">
            <v>41842</v>
          </cell>
          <cell r="F1269" t="str">
            <v>SRMG</v>
          </cell>
          <cell r="G1269" t="str">
            <v>LIST</v>
          </cell>
          <cell r="H1269" t="str">
            <v>Vertical Louver Ring and 2844-B8-23-600-3 Liner</v>
          </cell>
          <cell r="I1269">
            <v>95652</v>
          </cell>
          <cell r="J1269" t="str">
            <v>Don Hammond</v>
          </cell>
          <cell r="K1269" t="str">
            <v>Dan</v>
          </cell>
          <cell r="L1269"/>
        </row>
        <row r="1270">
          <cell r="D1270">
            <v>5185</v>
          </cell>
          <cell r="E1270">
            <v>41852</v>
          </cell>
          <cell r="F1270" t="str">
            <v>SRMG</v>
          </cell>
          <cell r="G1270">
            <v>3</v>
          </cell>
          <cell r="H1270" t="str">
            <v xml:space="preserve">Stair Runner </v>
          </cell>
          <cell r="I1270">
            <v>96084</v>
          </cell>
          <cell r="J1270" t="str">
            <v>Don Hammond</v>
          </cell>
          <cell r="K1270" t="str">
            <v>Dan</v>
          </cell>
          <cell r="L1270"/>
        </row>
        <row r="1271">
          <cell r="D1271">
            <v>5186</v>
          </cell>
          <cell r="E1271">
            <v>41852</v>
          </cell>
          <cell r="F1271" t="str">
            <v>SRMG</v>
          </cell>
          <cell r="G1271">
            <v>1</v>
          </cell>
          <cell r="H1271" t="str">
            <v>Gangway-Fall Protection  19th Ave / Lower Buckeye</v>
          </cell>
          <cell r="I1271">
            <v>96384</v>
          </cell>
          <cell r="J1271" t="str">
            <v>Don Hammond</v>
          </cell>
          <cell r="K1271" t="str">
            <v>Dan</v>
          </cell>
          <cell r="L1271"/>
        </row>
        <row r="1272">
          <cell r="D1272">
            <v>5187</v>
          </cell>
          <cell r="E1272">
            <v>41857</v>
          </cell>
          <cell r="F1272" t="str">
            <v>Nestle Purina-Flagstaff</v>
          </cell>
          <cell r="G1272">
            <v>3</v>
          </cell>
          <cell r="H1272" t="str">
            <v>Fire Supression for (3) Elevators</v>
          </cell>
          <cell r="I1272" t="str">
            <v>F4547107900</v>
          </cell>
          <cell r="J1272" t="str">
            <v>Jonny Schurch</v>
          </cell>
          <cell r="K1272" t="str">
            <v>Dan</v>
          </cell>
          <cell r="L1272">
            <v>41884</v>
          </cell>
        </row>
        <row r="1273">
          <cell r="D1273">
            <v>5187.5213999999996</v>
          </cell>
          <cell r="E1273">
            <v>41884</v>
          </cell>
          <cell r="F1273" t="str">
            <v>Nestle Purina-Flagstaff</v>
          </cell>
          <cell r="G1273">
            <v>1</v>
          </cell>
          <cell r="H1273" t="str">
            <v>Fire Supression Platform &amp; Patches</v>
          </cell>
          <cell r="I1273" t="str">
            <v>F3819</v>
          </cell>
          <cell r="J1273" t="str">
            <v>JJ Van Parys</v>
          </cell>
          <cell r="K1273" t="str">
            <v>Dan</v>
          </cell>
          <cell r="L1273">
            <v>41884</v>
          </cell>
        </row>
        <row r="1274">
          <cell r="D1274">
            <v>5188</v>
          </cell>
          <cell r="E1274">
            <v>41858</v>
          </cell>
          <cell r="F1274" t="str">
            <v xml:space="preserve">Lhoist-Douglas Plant </v>
          </cell>
          <cell r="G1274" t="str">
            <v>LIST</v>
          </cell>
          <cell r="H1274" t="str">
            <v>Coal mill, Kiln and Thrust wheel R&amp;R</v>
          </cell>
          <cell r="I1274" t="str">
            <v>QUOTE</v>
          </cell>
          <cell r="J1274" t="str">
            <v>Pat Morgan</v>
          </cell>
          <cell r="K1274" t="str">
            <v xml:space="preserve">Don </v>
          </cell>
          <cell r="L1274"/>
        </row>
        <row r="1275">
          <cell r="D1275">
            <v>5189</v>
          </cell>
          <cell r="E1275">
            <v>41859</v>
          </cell>
          <cell r="F1275" t="str">
            <v>Motion Industries</v>
          </cell>
          <cell r="G1275">
            <v>1</v>
          </cell>
          <cell r="H1275" t="str">
            <v>Transition Base - Updated quote of C.S.</v>
          </cell>
          <cell r="I1275" t="str">
            <v>QUOTE</v>
          </cell>
          <cell r="J1275" t="str">
            <v>Bob Lewis</v>
          </cell>
          <cell r="K1275" t="str">
            <v xml:space="preserve">Don </v>
          </cell>
          <cell r="L1275"/>
        </row>
        <row r="1276">
          <cell r="D1276">
            <v>5190</v>
          </cell>
          <cell r="E1276">
            <v>41859</v>
          </cell>
          <cell r="F1276" t="str">
            <v>Metso Minerals Industries Inc</v>
          </cell>
          <cell r="G1276">
            <v>1</v>
          </cell>
          <cell r="H1276" t="str">
            <v>2" Plate rem approx 4 sq ft.</v>
          </cell>
          <cell r="I1276">
            <v>4501189653</v>
          </cell>
          <cell r="J1276" t="str">
            <v>Roger Karseboom</v>
          </cell>
          <cell r="K1276" t="str">
            <v xml:space="preserve">Don </v>
          </cell>
          <cell r="L1276"/>
        </row>
        <row r="1277">
          <cell r="D1277">
            <v>5191</v>
          </cell>
          <cell r="E1277">
            <v>41863</v>
          </cell>
          <cell r="F1277" t="str">
            <v xml:space="preserve">Lhoist-Apex Plant </v>
          </cell>
          <cell r="G1277">
            <v>1</v>
          </cell>
          <cell r="H1277" t="str">
            <v>Supply and Install K3 Dust Collector System</v>
          </cell>
          <cell r="I1277">
            <v>3000031379</v>
          </cell>
          <cell r="J1277" t="str">
            <v xml:space="preserve">Lance Hinkley </v>
          </cell>
          <cell r="K1277" t="str">
            <v>Chris</v>
          </cell>
          <cell r="L1277">
            <v>42063</v>
          </cell>
        </row>
        <row r="1278">
          <cell r="D1278">
            <v>5191.5245000000004</v>
          </cell>
          <cell r="E1278">
            <v>41899</v>
          </cell>
          <cell r="F1278" t="str">
            <v xml:space="preserve">Lhoist-Apex Plant </v>
          </cell>
          <cell r="G1278">
            <v>1</v>
          </cell>
          <cell r="H1278" t="str">
            <v>Tail pulley Modifications</v>
          </cell>
          <cell r="I1278">
            <v>3000031379</v>
          </cell>
          <cell r="J1278" t="str">
            <v xml:space="preserve">Lance Hinkley </v>
          </cell>
          <cell r="K1278" t="str">
            <v>Chris</v>
          </cell>
          <cell r="L1278"/>
        </row>
        <row r="1279">
          <cell r="D1279">
            <v>5191.5245999999997</v>
          </cell>
          <cell r="E1279">
            <v>41899</v>
          </cell>
          <cell r="F1279" t="str">
            <v xml:space="preserve">Lhoist-Apex Plant </v>
          </cell>
          <cell r="G1279">
            <v>1</v>
          </cell>
          <cell r="H1279" t="str">
            <v>Skirt board Modifications</v>
          </cell>
          <cell r="I1279">
            <v>1501629899</v>
          </cell>
          <cell r="J1279" t="str">
            <v xml:space="preserve">Lance Hinkley </v>
          </cell>
          <cell r="K1279" t="str">
            <v>Chris</v>
          </cell>
          <cell r="L1279"/>
        </row>
        <row r="1280">
          <cell r="D1280">
            <v>5191.5263999999997</v>
          </cell>
          <cell r="E1280">
            <v>41921</v>
          </cell>
          <cell r="F1280" t="str">
            <v xml:space="preserve">Lhoist-Apex Plant </v>
          </cell>
          <cell r="G1280">
            <v>1</v>
          </cell>
          <cell r="H1280" t="str">
            <v>Feed Chute to BC4030</v>
          </cell>
          <cell r="I1280">
            <v>3000031379</v>
          </cell>
          <cell r="J1280" t="str">
            <v xml:space="preserve">Lance Hinkley </v>
          </cell>
          <cell r="K1280" t="str">
            <v>Chris</v>
          </cell>
          <cell r="L1280"/>
        </row>
        <row r="1281">
          <cell r="D1281">
            <v>5191.5303999999996</v>
          </cell>
          <cell r="E1281">
            <v>41962</v>
          </cell>
          <cell r="F1281" t="str">
            <v xml:space="preserve">Lhoist-Apex Plant </v>
          </cell>
          <cell r="G1281">
            <v>2</v>
          </cell>
          <cell r="H1281" t="str">
            <v>Skirt Board Spacers</v>
          </cell>
          <cell r="I1281">
            <v>3000034662</v>
          </cell>
          <cell r="J1281" t="str">
            <v xml:space="preserve">Lance Hinkley </v>
          </cell>
          <cell r="K1281" t="str">
            <v>Chris</v>
          </cell>
          <cell r="L1281"/>
        </row>
        <row r="1282">
          <cell r="D1282">
            <v>5191.5438000000004</v>
          </cell>
          <cell r="E1282">
            <v>42061</v>
          </cell>
          <cell r="F1282" t="str">
            <v xml:space="preserve">Lhoist-Apex Plant </v>
          </cell>
          <cell r="G1282">
            <v>1</v>
          </cell>
          <cell r="H1282" t="str">
            <v>Design and Install Additional Elbows</v>
          </cell>
          <cell r="I1282">
            <v>3000038694</v>
          </cell>
          <cell r="J1282" t="str">
            <v xml:space="preserve">Lance Hinkley </v>
          </cell>
          <cell r="K1282" t="str">
            <v>Chris</v>
          </cell>
          <cell r="L1282">
            <v>42069</v>
          </cell>
        </row>
        <row r="1283">
          <cell r="D1283">
            <v>5192</v>
          </cell>
          <cell r="E1283">
            <v>41863</v>
          </cell>
          <cell r="F1283" t="str">
            <v>Metso Minerals Industries Inc</v>
          </cell>
          <cell r="G1283">
            <v>36</v>
          </cell>
          <cell r="H1283" t="str">
            <v>Gussets</v>
          </cell>
          <cell r="I1283">
            <v>4501189658</v>
          </cell>
          <cell r="J1283" t="str">
            <v>Roger Karseboom</v>
          </cell>
          <cell r="K1283" t="str">
            <v>Ed</v>
          </cell>
          <cell r="L1283"/>
        </row>
        <row r="1284">
          <cell r="D1284">
            <v>5193</v>
          </cell>
          <cell r="E1284">
            <v>41864</v>
          </cell>
          <cell r="F1284" t="str">
            <v>Bridge Gap</v>
          </cell>
          <cell r="G1284">
            <v>1</v>
          </cell>
          <cell r="H1284" t="str">
            <v>Burner Seal</v>
          </cell>
          <cell r="I1284" t="str">
            <v>QUOTE</v>
          </cell>
          <cell r="J1284" t="str">
            <v>Scott Winkler</v>
          </cell>
          <cell r="K1284" t="str">
            <v>Dan</v>
          </cell>
          <cell r="L1284"/>
        </row>
        <row r="1285">
          <cell r="D1285">
            <v>5194</v>
          </cell>
          <cell r="E1285">
            <v>41865</v>
          </cell>
          <cell r="F1285" t="str">
            <v>Metso Minerals Industries Inc</v>
          </cell>
          <cell r="G1285">
            <v>2</v>
          </cell>
          <cell r="H1285" t="str">
            <v>Inching Lugs</v>
          </cell>
          <cell r="I1285">
            <v>4501194387</v>
          </cell>
          <cell r="J1285" t="str">
            <v>Roger Karseboom</v>
          </cell>
          <cell r="K1285" t="str">
            <v xml:space="preserve">Don </v>
          </cell>
          <cell r="L1285"/>
        </row>
        <row r="1286">
          <cell r="D1286">
            <v>5195</v>
          </cell>
          <cell r="E1286">
            <v>42230</v>
          </cell>
          <cell r="F1286" t="str">
            <v>SRMG</v>
          </cell>
          <cell r="G1286">
            <v>1</v>
          </cell>
          <cell r="H1286" t="str">
            <v>Repair Boss Extension</v>
          </cell>
          <cell r="I1286">
            <v>96566</v>
          </cell>
          <cell r="J1286" t="str">
            <v xml:space="preserve">Don Hammond </v>
          </cell>
          <cell r="K1286" t="str">
            <v>Scott</v>
          </cell>
          <cell r="L1286"/>
        </row>
        <row r="1287">
          <cell r="D1287">
            <v>5196</v>
          </cell>
          <cell r="E1287">
            <v>41865</v>
          </cell>
          <cell r="F1287" t="str">
            <v>Metso Minerals Industries Inc</v>
          </cell>
          <cell r="G1287" t="str">
            <v>LIST</v>
          </cell>
          <cell r="H1287" t="str">
            <v>Burn (ONLY) 3 different plates</v>
          </cell>
          <cell r="I1287">
            <v>4501194389</v>
          </cell>
          <cell r="J1287" t="str">
            <v>Roger Karseboom</v>
          </cell>
          <cell r="K1287" t="str">
            <v xml:space="preserve">Don </v>
          </cell>
          <cell r="L1287"/>
        </row>
        <row r="1288">
          <cell r="D1288">
            <v>5197</v>
          </cell>
          <cell r="E1288">
            <v>41866</v>
          </cell>
          <cell r="F1288" t="str">
            <v>Metso Minerals Industries Inc</v>
          </cell>
          <cell r="G1288" t="str">
            <v>LIST</v>
          </cell>
          <cell r="H1288" t="str">
            <v>Burn (ONLY) 3 different plates</v>
          </cell>
          <cell r="I1288">
            <v>4501194396</v>
          </cell>
          <cell r="J1288" t="str">
            <v>Roger Karseboom</v>
          </cell>
          <cell r="K1288" t="str">
            <v xml:space="preserve">Don </v>
          </cell>
          <cell r="L1288"/>
        </row>
        <row r="1289">
          <cell r="D1289">
            <v>5198</v>
          </cell>
          <cell r="E1289">
            <v>41866</v>
          </cell>
          <cell r="F1289" t="str">
            <v>Corrosion Engineering Inc</v>
          </cell>
          <cell r="G1289" t="str">
            <v>LIST</v>
          </cell>
          <cell r="H1289" t="str">
            <v>2 Suction Plates</v>
          </cell>
          <cell r="I1289" t="str">
            <v>QUOTE</v>
          </cell>
          <cell r="J1289" t="str">
            <v>Cat Serpone</v>
          </cell>
          <cell r="K1289" t="str">
            <v xml:space="preserve">Don </v>
          </cell>
          <cell r="L1289"/>
        </row>
        <row r="1290">
          <cell r="D1290">
            <v>5199</v>
          </cell>
          <cell r="E1290">
            <v>41869</v>
          </cell>
          <cell r="F1290" t="str">
            <v>Metso Minerals Industries Inc</v>
          </cell>
          <cell r="G1290">
            <v>60</v>
          </cell>
          <cell r="H1290" t="str">
            <v xml:space="preserve">Round Plate Washers </v>
          </cell>
          <cell r="I1290">
            <v>4501196547</v>
          </cell>
          <cell r="J1290" t="str">
            <v>Roger Karseboom</v>
          </cell>
          <cell r="K1290" t="str">
            <v xml:space="preserve">Don </v>
          </cell>
          <cell r="L1290"/>
        </row>
        <row r="1291">
          <cell r="D1291">
            <v>5200</v>
          </cell>
          <cell r="E1291">
            <v>41869</v>
          </cell>
          <cell r="F1291" t="str">
            <v>IZ Systems, LLC</v>
          </cell>
          <cell r="G1291">
            <v>1</v>
          </cell>
          <cell r="H1291" t="str">
            <v xml:space="preserve">6" Bypass Stainless </v>
          </cell>
          <cell r="I1291" t="str">
            <v>QUOTE</v>
          </cell>
          <cell r="J1291" t="str">
            <v>Harvey Staggs</v>
          </cell>
          <cell r="K1291" t="str">
            <v>Ed</v>
          </cell>
          <cell r="L1291"/>
        </row>
        <row r="1292">
          <cell r="D1292">
            <v>5201</v>
          </cell>
          <cell r="E1292">
            <v>41869</v>
          </cell>
          <cell r="F1292" t="str">
            <v>Durus Industrial</v>
          </cell>
          <cell r="G1292">
            <v>4</v>
          </cell>
          <cell r="H1292" t="str">
            <v>Launder Ends</v>
          </cell>
          <cell r="I1292" t="str">
            <v>QUOTE</v>
          </cell>
          <cell r="J1292" t="str">
            <v>Patrick Nabet</v>
          </cell>
          <cell r="K1292" t="str">
            <v xml:space="preserve">Don </v>
          </cell>
          <cell r="L1292"/>
        </row>
        <row r="1293">
          <cell r="D1293">
            <v>5202</v>
          </cell>
          <cell r="E1293">
            <v>41870</v>
          </cell>
          <cell r="F1293" t="str">
            <v>Metso Minerals Industries Inc</v>
          </cell>
          <cell r="G1293">
            <v>4</v>
          </cell>
          <cell r="H1293" t="str">
            <v>Trunnion Bearing Guards</v>
          </cell>
          <cell r="I1293">
            <v>4501308360</v>
          </cell>
          <cell r="J1293" t="str">
            <v>Hector Salazar</v>
          </cell>
          <cell r="K1293" t="str">
            <v xml:space="preserve">Don </v>
          </cell>
          <cell r="L1293"/>
        </row>
        <row r="1294">
          <cell r="D1294">
            <v>5203</v>
          </cell>
          <cell r="E1294">
            <v>41870</v>
          </cell>
          <cell r="F1294" t="str">
            <v>Durus Industrial</v>
          </cell>
          <cell r="G1294" t="str">
            <v>LIST</v>
          </cell>
          <cell r="H1294" t="str">
            <v xml:space="preserve">Misc Plates Durus Material </v>
          </cell>
          <cell r="I1294" t="str">
            <v>QUOTE</v>
          </cell>
          <cell r="J1294" t="str">
            <v>Eddie Messinger</v>
          </cell>
          <cell r="K1294" t="str">
            <v xml:space="preserve">Don </v>
          </cell>
          <cell r="L1294"/>
        </row>
        <row r="1295">
          <cell r="D1295">
            <v>5204</v>
          </cell>
          <cell r="E1295">
            <v>41872</v>
          </cell>
          <cell r="F1295" t="str">
            <v>SRMG</v>
          </cell>
          <cell r="G1295">
            <v>1</v>
          </cell>
          <cell r="H1295" t="str">
            <v>#44392 Seal Retainer</v>
          </cell>
          <cell r="I1295" t="str">
            <v>QUOTE</v>
          </cell>
          <cell r="J1295" t="str">
            <v>Bill Schmidt</v>
          </cell>
          <cell r="K1295" t="str">
            <v xml:space="preserve">Don </v>
          </cell>
          <cell r="L1295"/>
        </row>
        <row r="1296">
          <cell r="D1296">
            <v>5205</v>
          </cell>
          <cell r="E1296">
            <v>41872</v>
          </cell>
          <cell r="F1296" t="str">
            <v>Lehigh-Tehachapi Plant</v>
          </cell>
          <cell r="G1296">
            <v>1</v>
          </cell>
          <cell r="H1296" t="str">
            <v>Welding Raw Mill</v>
          </cell>
          <cell r="I1296">
            <v>4500575673</v>
          </cell>
          <cell r="J1296" t="str">
            <v>Karen Toorop</v>
          </cell>
          <cell r="K1296" t="str">
            <v>Ed</v>
          </cell>
          <cell r="L1296">
            <v>41885</v>
          </cell>
        </row>
        <row r="1297">
          <cell r="D1297">
            <v>5206</v>
          </cell>
          <cell r="E1297">
            <v>41872</v>
          </cell>
          <cell r="F1297" t="str">
            <v>United Fibers</v>
          </cell>
          <cell r="G1297">
            <v>1</v>
          </cell>
          <cell r="H1297" t="str">
            <v>Stainless Steel Box</v>
          </cell>
          <cell r="I1297" t="str">
            <v>N/A</v>
          </cell>
          <cell r="J1297" t="str">
            <v>Dub Jackson</v>
          </cell>
          <cell r="K1297" t="str">
            <v>Ed</v>
          </cell>
          <cell r="L1297"/>
        </row>
        <row r="1298">
          <cell r="D1298">
            <v>5207</v>
          </cell>
          <cell r="E1298">
            <v>41873</v>
          </cell>
          <cell r="F1298" t="str">
            <v>TW Steel</v>
          </cell>
          <cell r="G1298">
            <v>81</v>
          </cell>
          <cell r="H1298" t="str">
            <v>Aluminum Shields incl material</v>
          </cell>
          <cell r="I1298" t="str">
            <v>N/A</v>
          </cell>
          <cell r="J1298" t="str">
            <v xml:space="preserve">Tony Sanchez </v>
          </cell>
          <cell r="K1298" t="str">
            <v xml:space="preserve">Don </v>
          </cell>
          <cell r="L1298"/>
        </row>
        <row r="1299">
          <cell r="D1299">
            <v>5208</v>
          </cell>
          <cell r="E1299">
            <v>41873</v>
          </cell>
          <cell r="F1299" t="str">
            <v>FLSmidth</v>
          </cell>
          <cell r="G1299" t="str">
            <v>LIST</v>
          </cell>
          <cell r="H1299" t="str">
            <v xml:space="preserve">OK Mill Roller Hub Assembly </v>
          </cell>
          <cell r="I1299" t="str">
            <v>8-1401763-464814A</v>
          </cell>
          <cell r="J1299" t="str">
            <v xml:space="preserve">Vincent Hlavinka </v>
          </cell>
          <cell r="K1299" t="str">
            <v xml:space="preserve">Don </v>
          </cell>
          <cell r="L1299"/>
        </row>
        <row r="1300">
          <cell r="D1300">
            <v>5209</v>
          </cell>
          <cell r="E1300">
            <v>41873</v>
          </cell>
          <cell r="F1300" t="str">
            <v>SRMG</v>
          </cell>
          <cell r="G1300">
            <v>1</v>
          </cell>
          <cell r="H1300" t="str">
            <v>Safe rack fall protection mechanism</v>
          </cell>
          <cell r="I1300">
            <v>98822</v>
          </cell>
          <cell r="J1300" t="str">
            <v>Tim Meyers</v>
          </cell>
          <cell r="K1300" t="str">
            <v xml:space="preserve">Don </v>
          </cell>
          <cell r="L1300"/>
        </row>
        <row r="1301">
          <cell r="D1301">
            <v>5210</v>
          </cell>
          <cell r="E1301">
            <v>41876</v>
          </cell>
          <cell r="F1301" t="str">
            <v>Freeport Henderson-Mine</v>
          </cell>
          <cell r="G1301">
            <v>1</v>
          </cell>
          <cell r="H1301" t="str">
            <v>Orepass Cover 8'7" x 8'7" 8/25/14</v>
          </cell>
          <cell r="I1301">
            <v>4500788706</v>
          </cell>
          <cell r="J1301" t="str">
            <v>Clinton Bobo</v>
          </cell>
          <cell r="K1301" t="str">
            <v>Chris</v>
          </cell>
          <cell r="L1301" t="str">
            <v xml:space="preserve"> </v>
          </cell>
        </row>
        <row r="1302">
          <cell r="D1302">
            <v>5211</v>
          </cell>
          <cell r="E1302">
            <v>41877</v>
          </cell>
          <cell r="F1302" t="str">
            <v>Phoenix Fiber</v>
          </cell>
          <cell r="G1302">
            <v>1</v>
          </cell>
          <cell r="H1302" t="str">
            <v xml:space="preserve">Rebuild Pivot Arm </v>
          </cell>
          <cell r="I1302" t="str">
            <v>N/A</v>
          </cell>
          <cell r="J1302" t="str">
            <v>Jon Miller</v>
          </cell>
          <cell r="K1302" t="str">
            <v>Ed</v>
          </cell>
          <cell r="L1302"/>
        </row>
        <row r="1303">
          <cell r="D1303">
            <v>5212</v>
          </cell>
          <cell r="E1303">
            <v>41879</v>
          </cell>
          <cell r="F1303" t="str">
            <v>Metso Minerals Industries Inc</v>
          </cell>
          <cell r="G1303" t="str">
            <v>LIST</v>
          </cell>
          <cell r="H1303" t="str">
            <v>Plates and angles per print</v>
          </cell>
          <cell r="I1303" t="str">
            <v>QUOTE</v>
          </cell>
          <cell r="J1303" t="str">
            <v>Ray McCue</v>
          </cell>
          <cell r="K1303" t="str">
            <v xml:space="preserve">Don </v>
          </cell>
          <cell r="L1303"/>
        </row>
        <row r="1304">
          <cell r="D1304">
            <v>5213</v>
          </cell>
          <cell r="E1304">
            <v>41884</v>
          </cell>
          <cell r="F1304" t="str">
            <v>Metso Minerals Industries Inc</v>
          </cell>
          <cell r="G1304">
            <v>3</v>
          </cell>
          <cell r="H1304" t="str">
            <v>Siphon Tubes</v>
          </cell>
          <cell r="I1304">
            <v>4501206348</v>
          </cell>
          <cell r="J1304" t="str">
            <v>Kim McClendon</v>
          </cell>
          <cell r="K1304" t="str">
            <v>Scott</v>
          </cell>
          <cell r="L1304"/>
        </row>
        <row r="1305">
          <cell r="D1305">
            <v>5215</v>
          </cell>
          <cell r="E1305">
            <v>41884</v>
          </cell>
          <cell r="F1305" t="str">
            <v>SRMG</v>
          </cell>
          <cell r="G1305">
            <v>3</v>
          </cell>
          <cell r="H1305" t="str">
            <v>Raw Mill Clamping Ring</v>
          </cell>
          <cell r="I1305">
            <v>100975</v>
          </cell>
          <cell r="J1305" t="str">
            <v>Bill Schmidt</v>
          </cell>
          <cell r="K1305" t="str">
            <v>Dan</v>
          </cell>
          <cell r="L1305"/>
        </row>
        <row r="1306">
          <cell r="D1306">
            <v>5216</v>
          </cell>
          <cell r="E1306">
            <v>41884</v>
          </cell>
          <cell r="F1306" t="str">
            <v>SRMG</v>
          </cell>
          <cell r="G1306">
            <v>1</v>
          </cell>
          <cell r="H1306" t="str">
            <v>Rebuild Burner Pipe Assembly #2</v>
          </cell>
          <cell r="I1306">
            <v>97571</v>
          </cell>
          <cell r="J1306" t="str">
            <v>Don Hammond</v>
          </cell>
          <cell r="K1306" t="str">
            <v>Dan</v>
          </cell>
          <cell r="L1306"/>
        </row>
        <row r="1307">
          <cell r="D1307">
            <v>5217</v>
          </cell>
          <cell r="E1307">
            <v>41884</v>
          </cell>
          <cell r="F1307" t="str">
            <v>SRMG</v>
          </cell>
          <cell r="G1307">
            <v>1</v>
          </cell>
          <cell r="H1307" t="str">
            <v>Raw Mill Tire Liner 1 #12B7750</v>
          </cell>
          <cell r="I1307">
            <v>97573</v>
          </cell>
          <cell r="J1307" t="str">
            <v>Don Hammond</v>
          </cell>
          <cell r="K1307" t="str">
            <v>Scott</v>
          </cell>
          <cell r="L1307"/>
        </row>
        <row r="1308">
          <cell r="D1308">
            <v>5218</v>
          </cell>
          <cell r="E1308">
            <v>41884</v>
          </cell>
          <cell r="F1308" t="str">
            <v>SRMG</v>
          </cell>
          <cell r="G1308">
            <v>1</v>
          </cell>
          <cell r="H1308" t="str">
            <v>Rebuild Raw Mill Assembly</v>
          </cell>
          <cell r="I1308">
            <v>97572</v>
          </cell>
          <cell r="J1308" t="str">
            <v>Tim Williams</v>
          </cell>
          <cell r="K1308" t="str">
            <v>Dan</v>
          </cell>
          <cell r="L1308"/>
        </row>
        <row r="1309">
          <cell r="D1309">
            <v>5219</v>
          </cell>
          <cell r="E1309">
            <v>41886</v>
          </cell>
          <cell r="F1309" t="str">
            <v>Durus Industrial</v>
          </cell>
          <cell r="G1309">
            <v>100</v>
          </cell>
          <cell r="H1309" t="str">
            <v>Hinge bracket assemblies</v>
          </cell>
          <cell r="I1309" t="str">
            <v>QUOTE</v>
          </cell>
          <cell r="J1309" t="str">
            <v>Brian Garrity</v>
          </cell>
          <cell r="K1309" t="str">
            <v xml:space="preserve">Don </v>
          </cell>
          <cell r="L1309"/>
        </row>
        <row r="1310">
          <cell r="D1310">
            <v>5220</v>
          </cell>
          <cell r="E1310">
            <v>41887</v>
          </cell>
          <cell r="F1310" t="str">
            <v>SRMG</v>
          </cell>
          <cell r="G1310">
            <v>275</v>
          </cell>
          <cell r="H1310" t="str">
            <v>Bucket Backing Plates</v>
          </cell>
          <cell r="I1310">
            <v>97528</v>
          </cell>
          <cell r="J1310" t="str">
            <v>Tim Williams</v>
          </cell>
          <cell r="K1310" t="str">
            <v>Scott</v>
          </cell>
          <cell r="L1310"/>
        </row>
        <row r="1311">
          <cell r="D1311">
            <v>5221</v>
          </cell>
          <cell r="E1311">
            <v>41887</v>
          </cell>
          <cell r="F1311" t="str">
            <v>Durus Industrial</v>
          </cell>
          <cell r="G1311" t="str">
            <v>LIST</v>
          </cell>
          <cell r="H1311" t="str">
            <v>Cut 2 of each plates - 4 total</v>
          </cell>
          <cell r="I1311" t="str">
            <v>QUOTE</v>
          </cell>
          <cell r="J1311" t="str">
            <v>Craig Miles</v>
          </cell>
          <cell r="K1311" t="str">
            <v xml:space="preserve">Don </v>
          </cell>
          <cell r="L1311"/>
        </row>
        <row r="1312">
          <cell r="D1312">
            <v>5222</v>
          </cell>
          <cell r="E1312">
            <v>41890</v>
          </cell>
          <cell r="F1312" t="str">
            <v>SRMG</v>
          </cell>
          <cell r="G1312" t="str">
            <v>LIST</v>
          </cell>
          <cell r="H1312" t="str">
            <v xml:space="preserve">Seal Retainer </v>
          </cell>
          <cell r="I1312">
            <v>97384</v>
          </cell>
          <cell r="J1312" t="str">
            <v>Don Hammond</v>
          </cell>
          <cell r="K1312" t="str">
            <v xml:space="preserve">Don </v>
          </cell>
          <cell r="L1312"/>
        </row>
        <row r="1313">
          <cell r="D1313">
            <v>5224</v>
          </cell>
          <cell r="E1313">
            <v>42193</v>
          </cell>
          <cell r="F1313" t="str">
            <v>Oldcastle Precast</v>
          </cell>
          <cell r="G1313" t="str">
            <v>LIST</v>
          </cell>
          <cell r="H1313" t="str">
            <v>Cut 1/2" Plate</v>
          </cell>
          <cell r="I1313" t="str">
            <v>45931-1</v>
          </cell>
          <cell r="J1313" t="str">
            <v>Bryan Boehm</v>
          </cell>
          <cell r="K1313" t="str">
            <v>Ed</v>
          </cell>
          <cell r="L1313"/>
        </row>
        <row r="1314">
          <cell r="D1314">
            <v>5225</v>
          </cell>
          <cell r="E1314">
            <v>42194</v>
          </cell>
          <cell r="F1314" t="str">
            <v>Freeport Henderson-Mine</v>
          </cell>
          <cell r="G1314">
            <v>1</v>
          </cell>
          <cell r="H1314" t="str">
            <v>8'x7 x 8'7 Orepass Cover- 6/11/15</v>
          </cell>
          <cell r="I1314">
            <v>4501018762</v>
          </cell>
          <cell r="J1314" t="str">
            <v>Clinton Bobo</v>
          </cell>
          <cell r="K1314" t="str">
            <v>Chris</v>
          </cell>
          <cell r="L1314"/>
        </row>
        <row r="1315">
          <cell r="D1315">
            <v>5226</v>
          </cell>
          <cell r="E1315">
            <v>42191</v>
          </cell>
          <cell r="F1315" t="str">
            <v>SRMG</v>
          </cell>
          <cell r="G1315">
            <v>1</v>
          </cell>
          <cell r="H1315" t="str">
            <v xml:space="preserve">Weld Raw Mill Table </v>
          </cell>
          <cell r="I1315">
            <v>108243</v>
          </cell>
          <cell r="J1315" t="str">
            <v>Tim Williams</v>
          </cell>
          <cell r="K1315" t="str">
            <v>Dan</v>
          </cell>
          <cell r="L1315"/>
        </row>
        <row r="1316">
          <cell r="D1316">
            <v>5227</v>
          </cell>
          <cell r="E1316">
            <v>42191</v>
          </cell>
          <cell r="F1316" t="str">
            <v>VOID</v>
          </cell>
          <cell r="G1316"/>
          <cell r="H1316" t="str">
            <v>RESERVED FOR CHRIS</v>
          </cell>
          <cell r="I1316" t="str">
            <v>VOID</v>
          </cell>
          <cell r="J1316" t="str">
            <v>N/A</v>
          </cell>
          <cell r="K1316" t="str">
            <v>Chris</v>
          </cell>
          <cell r="L1316"/>
        </row>
        <row r="1317">
          <cell r="D1317">
            <v>5228</v>
          </cell>
          <cell r="E1317">
            <v>42193</v>
          </cell>
          <cell r="F1317" t="str">
            <v xml:space="preserve">Big O Metals </v>
          </cell>
          <cell r="G1317" t="str">
            <v>LIST</v>
          </cell>
          <cell r="H1317" t="str">
            <v>1/4" Gr 650HSLA plate</v>
          </cell>
          <cell r="I1317" t="str">
            <v>QUOTE</v>
          </cell>
          <cell r="J1317" t="str">
            <v>David Walker</v>
          </cell>
          <cell r="K1317" t="str">
            <v>Ed</v>
          </cell>
          <cell r="L1317"/>
        </row>
        <row r="1318">
          <cell r="D1318">
            <v>5229</v>
          </cell>
          <cell r="E1318">
            <v>41891</v>
          </cell>
          <cell r="F1318" t="str">
            <v>Arizona Contract Services</v>
          </cell>
          <cell r="G1318" t="str">
            <v>LIST</v>
          </cell>
          <cell r="H1318" t="str">
            <v>1)  3x3 bypass &amp; 1) 4x4 Bypass</v>
          </cell>
          <cell r="I1318" t="str">
            <v>QUOTE</v>
          </cell>
          <cell r="J1318" t="str">
            <v>Liz Loewenhagen</v>
          </cell>
          <cell r="K1318" t="str">
            <v>Ed</v>
          </cell>
          <cell r="L1318"/>
        </row>
        <row r="1319">
          <cell r="D1319">
            <v>5230</v>
          </cell>
          <cell r="E1319">
            <v>41891</v>
          </cell>
          <cell r="F1319" t="str">
            <v>Four Peaks Fasteners</v>
          </cell>
          <cell r="G1319" t="str">
            <v>LIST</v>
          </cell>
          <cell r="H1319" t="str">
            <v>22) 1" nut plates and 26) 7/8 nut plates</v>
          </cell>
          <cell r="I1319" t="str">
            <v>N/A</v>
          </cell>
          <cell r="J1319" t="str">
            <v>N/A</v>
          </cell>
          <cell r="K1319" t="str">
            <v>Ed</v>
          </cell>
          <cell r="L1319"/>
        </row>
        <row r="1320">
          <cell r="D1320">
            <v>5231</v>
          </cell>
          <cell r="E1320">
            <v>41891</v>
          </cell>
          <cell r="F1320" t="str">
            <v>Nestle Purina-Flagstaff</v>
          </cell>
          <cell r="G1320" t="str">
            <v>LIST</v>
          </cell>
          <cell r="H1320" t="str">
            <v>Cable flow Mods</v>
          </cell>
          <cell r="I1320" t="str">
            <v>F4547358991</v>
          </cell>
          <cell r="J1320" t="str">
            <v>John Cain</v>
          </cell>
          <cell r="K1320" t="str">
            <v>Howard</v>
          </cell>
          <cell r="L1320">
            <v>41948</v>
          </cell>
        </row>
        <row r="1321">
          <cell r="D1321">
            <v>5232</v>
          </cell>
          <cell r="E1321">
            <v>41891</v>
          </cell>
          <cell r="F1321" t="str">
            <v>OPTCO Painting</v>
          </cell>
          <cell r="G1321">
            <v>2</v>
          </cell>
          <cell r="H1321" t="str">
            <v>Spreader bars</v>
          </cell>
          <cell r="I1321" t="str">
            <v>QUOTE</v>
          </cell>
          <cell r="J1321" t="str">
            <v>Allen Kauffman</v>
          </cell>
          <cell r="K1321" t="str">
            <v>Ed</v>
          </cell>
          <cell r="L1321"/>
        </row>
        <row r="1322">
          <cell r="D1322">
            <v>5233</v>
          </cell>
          <cell r="E1322">
            <v>41891</v>
          </cell>
          <cell r="F1322" t="str">
            <v>Nestle Purina-Flagstaff</v>
          </cell>
          <cell r="G1322">
            <v>1</v>
          </cell>
          <cell r="H1322" t="str">
            <v>Slurry Bin Catch Plate</v>
          </cell>
          <cell r="I1322" t="str">
            <v>VOID</v>
          </cell>
          <cell r="J1322" t="str">
            <v xml:space="preserve">John Cain </v>
          </cell>
          <cell r="K1322" t="str">
            <v>Dan</v>
          </cell>
          <cell r="L1322"/>
        </row>
        <row r="1323">
          <cell r="D1323">
            <v>5234</v>
          </cell>
          <cell r="E1323">
            <v>41893</v>
          </cell>
          <cell r="F1323" t="str">
            <v>Nestle Purina-Flagstaff</v>
          </cell>
          <cell r="G1323">
            <v>1</v>
          </cell>
          <cell r="H1323" t="str">
            <v xml:space="preserve">Life Line </v>
          </cell>
          <cell r="I1323" t="str">
            <v>F3819</v>
          </cell>
          <cell r="J1323" t="str">
            <v xml:space="preserve">John Cain </v>
          </cell>
          <cell r="K1323" t="str">
            <v>Dan</v>
          </cell>
          <cell r="L1323">
            <v>41895</v>
          </cell>
        </row>
        <row r="1324">
          <cell r="D1324">
            <v>5235</v>
          </cell>
          <cell r="E1324">
            <v>41894</v>
          </cell>
          <cell r="F1324" t="str">
            <v>Lehigh-Tehachapi Plant</v>
          </cell>
          <cell r="G1324">
            <v>1</v>
          </cell>
          <cell r="H1324" t="str">
            <v>Weld Coal Mill Table - Grinding Path Repairs</v>
          </cell>
          <cell r="I1324">
            <v>4500572521</v>
          </cell>
          <cell r="J1324" t="str">
            <v>Kevin Marshall</v>
          </cell>
          <cell r="K1324" t="str">
            <v>Chris</v>
          </cell>
          <cell r="L1324"/>
        </row>
        <row r="1325">
          <cell r="D1325">
            <v>5236</v>
          </cell>
          <cell r="E1325">
            <v>41894</v>
          </cell>
          <cell r="F1325" t="str">
            <v>Sulzer/EMS Inc</v>
          </cell>
          <cell r="G1325">
            <v>2</v>
          </cell>
          <cell r="H1325" t="str">
            <v xml:space="preserve">Roll 3/4" x 6" Plate </v>
          </cell>
          <cell r="I1325" t="str">
            <v>29004194-1</v>
          </cell>
          <cell r="J1325" t="str">
            <v>John Schwaner</v>
          </cell>
          <cell r="K1325" t="str">
            <v>Ed</v>
          </cell>
          <cell r="L1325"/>
        </row>
        <row r="1326">
          <cell r="D1326">
            <v>5237</v>
          </cell>
          <cell r="E1326">
            <v>41894</v>
          </cell>
          <cell r="F1326" t="str">
            <v>Bridge Gap</v>
          </cell>
          <cell r="G1326">
            <v>1</v>
          </cell>
          <cell r="H1326" t="str">
            <v xml:space="preserve">Manufacture Structure for Burner Pipe </v>
          </cell>
          <cell r="I1326" t="str">
            <v>VOID</v>
          </cell>
          <cell r="J1326" t="str">
            <v>N/A</v>
          </cell>
          <cell r="K1326" t="str">
            <v>Dan</v>
          </cell>
          <cell r="L1326"/>
        </row>
        <row r="1327">
          <cell r="D1327">
            <v>5238</v>
          </cell>
          <cell r="E1327">
            <v>41894</v>
          </cell>
          <cell r="F1327" t="str">
            <v>Bridge Gap</v>
          </cell>
          <cell r="G1327">
            <v>1</v>
          </cell>
          <cell r="H1327" t="str">
            <v>Install Structure for Burner Pipe</v>
          </cell>
          <cell r="I1327" t="str">
            <v>VOID</v>
          </cell>
          <cell r="J1327" t="str">
            <v>N/A</v>
          </cell>
          <cell r="K1327" t="str">
            <v>Dan</v>
          </cell>
          <cell r="L1327"/>
        </row>
        <row r="1328">
          <cell r="D1328">
            <v>5239</v>
          </cell>
          <cell r="E1328">
            <v>41894</v>
          </cell>
          <cell r="F1328" t="str">
            <v>Lehigh-Union Bridge Plant</v>
          </cell>
          <cell r="G1328">
            <v>1</v>
          </cell>
          <cell r="H1328" t="str">
            <v xml:space="preserve">FM1 Tire Segment </v>
          </cell>
          <cell r="I1328">
            <v>4500576252</v>
          </cell>
          <cell r="J1328" t="str">
            <v>Bruce Schott</v>
          </cell>
          <cell r="K1328" t="str">
            <v>Scott</v>
          </cell>
          <cell r="L1328"/>
        </row>
        <row r="1329">
          <cell r="D1329">
            <v>5240</v>
          </cell>
          <cell r="E1329">
            <v>41894</v>
          </cell>
          <cell r="F1329" t="str">
            <v xml:space="preserve">Freeport McMoran-Climax </v>
          </cell>
          <cell r="G1329">
            <v>3</v>
          </cell>
          <cell r="H1329" t="str">
            <v>Ladder Restriction Plate Assy.</v>
          </cell>
          <cell r="I1329">
            <v>4500804291</v>
          </cell>
          <cell r="J1329" t="str">
            <v>Stacy Forest</v>
          </cell>
          <cell r="K1329" t="str">
            <v>Chris</v>
          </cell>
          <cell r="L1329"/>
        </row>
        <row r="1330">
          <cell r="D1330">
            <v>5241</v>
          </cell>
          <cell r="E1330">
            <v>41894</v>
          </cell>
          <cell r="F1330" t="str">
            <v>Metso Minerals Industries Inc</v>
          </cell>
          <cell r="G1330">
            <v>4</v>
          </cell>
          <cell r="H1330" t="str">
            <v>Inching lugs</v>
          </cell>
          <cell r="I1330">
            <v>4501228534</v>
          </cell>
          <cell r="J1330" t="str">
            <v>Hector Salazar</v>
          </cell>
          <cell r="K1330" t="str">
            <v xml:space="preserve">Don </v>
          </cell>
          <cell r="L1330"/>
        </row>
        <row r="1331">
          <cell r="D1331">
            <v>5243</v>
          </cell>
          <cell r="E1331">
            <v>41898</v>
          </cell>
          <cell r="F1331" t="str">
            <v>Freeport Henderson-Mine</v>
          </cell>
          <cell r="G1331">
            <v>2</v>
          </cell>
          <cell r="H1331" t="str">
            <v xml:space="preserve">8'7" x 8'7" Orepass Cover </v>
          </cell>
          <cell r="I1331">
            <v>4500806521</v>
          </cell>
          <cell r="J1331" t="str">
            <v>Rickie Henrickson</v>
          </cell>
          <cell r="K1331" t="str">
            <v>Chris</v>
          </cell>
          <cell r="L1331"/>
        </row>
        <row r="1332">
          <cell r="D1332">
            <v>5244</v>
          </cell>
          <cell r="E1332">
            <v>41898</v>
          </cell>
          <cell r="F1332" t="str">
            <v>Durus Industrial</v>
          </cell>
          <cell r="G1332">
            <v>12</v>
          </cell>
          <cell r="H1332" t="str">
            <v>Doors</v>
          </cell>
          <cell r="I1332" t="str">
            <v>QUOTE</v>
          </cell>
          <cell r="J1332" t="str">
            <v>Patrick Nabet</v>
          </cell>
          <cell r="K1332" t="str">
            <v xml:space="preserve">Don </v>
          </cell>
          <cell r="L1332"/>
        </row>
        <row r="1333">
          <cell r="D1333">
            <v>5247</v>
          </cell>
          <cell r="E1333">
            <v>41901</v>
          </cell>
          <cell r="F1333" t="str">
            <v xml:space="preserve">Precision Metal Manufacturing </v>
          </cell>
          <cell r="G1333" t="str">
            <v>LIST</v>
          </cell>
          <cell r="H1333" t="str">
            <v xml:space="preserve">Bucket and Splash Plate </v>
          </cell>
          <cell r="I1333" t="str">
            <v>N/A</v>
          </cell>
          <cell r="J1333"/>
          <cell r="K1333" t="str">
            <v>Ed</v>
          </cell>
          <cell r="L1333"/>
        </row>
        <row r="1334">
          <cell r="D1334">
            <v>5248</v>
          </cell>
          <cell r="E1334">
            <v>41904</v>
          </cell>
          <cell r="F1334" t="str">
            <v>Kimball Equipment-Phoenix</v>
          </cell>
          <cell r="G1334">
            <v>200</v>
          </cell>
          <cell r="H1334" t="str">
            <v xml:space="preserve">Lifting Eyes </v>
          </cell>
          <cell r="I1334" t="str">
            <v>PH389957JB</v>
          </cell>
          <cell r="J1334" t="str">
            <v>Jack Brewer</v>
          </cell>
          <cell r="K1334" t="str">
            <v xml:space="preserve">Don </v>
          </cell>
          <cell r="L1334"/>
        </row>
        <row r="1335">
          <cell r="D1335">
            <v>5249</v>
          </cell>
          <cell r="E1335">
            <v>41904</v>
          </cell>
          <cell r="F1335" t="str">
            <v>Arizona Equipment Fabrication</v>
          </cell>
          <cell r="G1335" t="str">
            <v>LIST</v>
          </cell>
          <cell r="H1335" t="str">
            <v>Purina Investigation Activities</v>
          </cell>
          <cell r="I1335" t="str">
            <v>AEF</v>
          </cell>
          <cell r="J1335" t="str">
            <v>Amy Kerr</v>
          </cell>
          <cell r="K1335" t="str">
            <v xml:space="preserve">Don </v>
          </cell>
          <cell r="L1335"/>
        </row>
        <row r="1336">
          <cell r="D1336">
            <v>5250</v>
          </cell>
          <cell r="E1336">
            <v>41904</v>
          </cell>
          <cell r="F1336" t="str">
            <v>OPTCO Painting</v>
          </cell>
          <cell r="G1336">
            <v>1</v>
          </cell>
          <cell r="H1336" t="str">
            <v xml:space="preserve">Screw Trough and Assemblies </v>
          </cell>
          <cell r="I1336" t="str">
            <v>Chris H</v>
          </cell>
          <cell r="J1336" t="str">
            <v>Allen Kauffman</v>
          </cell>
          <cell r="K1336" t="str">
            <v>Ed</v>
          </cell>
          <cell r="L1336"/>
        </row>
        <row r="1337">
          <cell r="D1337">
            <v>5251</v>
          </cell>
          <cell r="E1337">
            <v>41904</v>
          </cell>
          <cell r="F1337" t="str">
            <v>OPTCO Painting</v>
          </cell>
          <cell r="G1337">
            <v>1</v>
          </cell>
          <cell r="H1337" t="str">
            <v>Spreader Bars</v>
          </cell>
          <cell r="I1337" t="str">
            <v>N/A</v>
          </cell>
          <cell r="J1337" t="str">
            <v>Allen Kauffman</v>
          </cell>
          <cell r="K1337" t="str">
            <v>Ed</v>
          </cell>
          <cell r="L1337"/>
        </row>
        <row r="1338">
          <cell r="D1338">
            <v>5252</v>
          </cell>
          <cell r="E1338">
            <v>41904</v>
          </cell>
          <cell r="F1338" t="str">
            <v>Alberici</v>
          </cell>
          <cell r="G1338">
            <v>1</v>
          </cell>
          <cell r="H1338" t="str">
            <v xml:space="preserve">Flagstaff Recovery Project </v>
          </cell>
          <cell r="I1338" t="str">
            <v>140032-M01-00</v>
          </cell>
          <cell r="J1338" t="str">
            <v>Vadim Radovilsky</v>
          </cell>
          <cell r="K1338" t="str">
            <v>Dan</v>
          </cell>
          <cell r="L1338" t="str">
            <v xml:space="preserve"> </v>
          </cell>
        </row>
        <row r="1339">
          <cell r="D1339">
            <v>5252.5254000000004</v>
          </cell>
          <cell r="E1339">
            <v>41904</v>
          </cell>
          <cell r="F1339" t="str">
            <v>Alberici</v>
          </cell>
          <cell r="G1339">
            <v>1</v>
          </cell>
          <cell r="H1339" t="str">
            <v>Flag Roof Opening Steel for Mill Tower</v>
          </cell>
          <cell r="I1339" t="str">
            <v>140032-M01-00</v>
          </cell>
          <cell r="J1339" t="str">
            <v>Vadim Radovilsky</v>
          </cell>
          <cell r="K1339" t="str">
            <v>Dan</v>
          </cell>
          <cell r="L1339"/>
        </row>
        <row r="1340">
          <cell r="D1340">
            <v>5252.5254999999997</v>
          </cell>
          <cell r="E1340">
            <v>41907</v>
          </cell>
          <cell r="F1340" t="str">
            <v>Alberici</v>
          </cell>
          <cell r="G1340">
            <v>1</v>
          </cell>
          <cell r="H1340" t="str">
            <v>Elevator Hood</v>
          </cell>
          <cell r="I1340" t="str">
            <v>140032-M01-00</v>
          </cell>
          <cell r="J1340" t="str">
            <v>Vadim Radovilsky</v>
          </cell>
          <cell r="K1340" t="str">
            <v>Dan</v>
          </cell>
          <cell r="L1340"/>
        </row>
        <row r="1341">
          <cell r="D1341">
            <v>5253</v>
          </cell>
          <cell r="E1341">
            <v>41904</v>
          </cell>
          <cell r="F1341" t="str">
            <v>Lehigh-Union Bridge Plant</v>
          </cell>
          <cell r="G1341">
            <v>1</v>
          </cell>
          <cell r="H1341" t="str">
            <v>FM1 Welding Grinding Tools - Weld OK Mill Table / Tires</v>
          </cell>
          <cell r="I1341">
            <v>4500577031</v>
          </cell>
          <cell r="J1341" t="str">
            <v>Bruce Schott</v>
          </cell>
          <cell r="K1341" t="str">
            <v>Scott</v>
          </cell>
          <cell r="L1341">
            <v>42038</v>
          </cell>
        </row>
        <row r="1342">
          <cell r="D1342">
            <v>5256</v>
          </cell>
          <cell r="E1342">
            <v>41912</v>
          </cell>
          <cell r="F1342" t="str">
            <v>Arizona Equipment Fabrication</v>
          </cell>
          <cell r="G1342">
            <v>1</v>
          </cell>
          <cell r="H1342" t="str">
            <v xml:space="preserve">36-4 Weld Positioner </v>
          </cell>
          <cell r="I1342" t="str">
            <v>AEF</v>
          </cell>
          <cell r="J1342"/>
          <cell r="K1342" t="str">
            <v>Scott</v>
          </cell>
          <cell r="L1342"/>
        </row>
        <row r="1343">
          <cell r="D1343">
            <v>5257</v>
          </cell>
          <cell r="E1343">
            <v>41907</v>
          </cell>
          <cell r="F1343" t="str">
            <v xml:space="preserve">Lhoist-Apex Plant </v>
          </cell>
          <cell r="G1343">
            <v>2</v>
          </cell>
          <cell r="H1343" t="str">
            <v>Fabricate Ubolts for K4 cooler support</v>
          </cell>
          <cell r="I1343">
            <v>1501628144</v>
          </cell>
          <cell r="J1343" t="str">
            <v xml:space="preserve">Lance Hinkley </v>
          </cell>
          <cell r="K1343" t="str">
            <v>Chris</v>
          </cell>
          <cell r="L1343"/>
        </row>
        <row r="1344">
          <cell r="D1344">
            <v>5258</v>
          </cell>
          <cell r="E1344">
            <v>41913</v>
          </cell>
          <cell r="F1344" t="str">
            <v>Alberici</v>
          </cell>
          <cell r="G1344">
            <v>8</v>
          </cell>
          <cell r="H1344" t="str">
            <v xml:space="preserve">Brackets </v>
          </cell>
          <cell r="I1344" t="str">
            <v>14032-M01-0001</v>
          </cell>
          <cell r="J1344" t="str">
            <v>Vadim Radovilsky</v>
          </cell>
          <cell r="K1344" t="str">
            <v>Dan</v>
          </cell>
          <cell r="L1344"/>
        </row>
        <row r="1345">
          <cell r="D1345">
            <v>5259</v>
          </cell>
          <cell r="E1345">
            <v>41915</v>
          </cell>
          <cell r="F1345" t="str">
            <v xml:space="preserve">City of Phoenix </v>
          </cell>
          <cell r="G1345">
            <v>1</v>
          </cell>
          <cell r="H1345" t="str">
            <v>Replace Aluminum Grating at Inlet DVWTP</v>
          </cell>
          <cell r="I1345">
            <v>4500116763</v>
          </cell>
          <cell r="J1345" t="str">
            <v>Kathryn Small</v>
          </cell>
          <cell r="K1345" t="str">
            <v xml:space="preserve">Don </v>
          </cell>
          <cell r="L1345">
            <v>41973</v>
          </cell>
        </row>
        <row r="1346">
          <cell r="D1346">
            <v>5260</v>
          </cell>
          <cell r="E1346">
            <v>41915</v>
          </cell>
          <cell r="F1346" t="str">
            <v>Drake Cement</v>
          </cell>
          <cell r="G1346">
            <v>1</v>
          </cell>
          <cell r="H1346" t="str">
            <v>Repair Burner Pipe  Toleranced</v>
          </cell>
          <cell r="I1346">
            <v>4400006612</v>
          </cell>
          <cell r="J1346" t="str">
            <v>Emilio Caulderon Lau</v>
          </cell>
          <cell r="K1346" t="str">
            <v>Chris</v>
          </cell>
          <cell r="L1346">
            <v>41927</v>
          </cell>
        </row>
        <row r="1347">
          <cell r="D1347">
            <v>5261</v>
          </cell>
          <cell r="E1347">
            <v>41918</v>
          </cell>
          <cell r="F1347" t="str">
            <v>Corrosion Engineering Inc</v>
          </cell>
          <cell r="G1347" t="str">
            <v>LIST</v>
          </cell>
          <cell r="H1347" t="str">
            <v>Machined bars</v>
          </cell>
          <cell r="I1347" t="str">
            <v>QUOTE</v>
          </cell>
          <cell r="J1347" t="str">
            <v>Cat Serpone</v>
          </cell>
          <cell r="K1347" t="str">
            <v xml:space="preserve">Don </v>
          </cell>
          <cell r="L1347"/>
        </row>
        <row r="1348">
          <cell r="D1348">
            <v>5262</v>
          </cell>
          <cell r="E1348">
            <v>41920</v>
          </cell>
          <cell r="F1348" t="str">
            <v>Nestle Purina-Flagstaff</v>
          </cell>
          <cell r="G1348">
            <v>3</v>
          </cell>
          <cell r="H1348" t="str">
            <v>Elevator Pulleys</v>
          </cell>
          <cell r="I1348" t="str">
            <v>F3819</v>
          </cell>
          <cell r="J1348" t="str">
            <v>Jonny Schurch</v>
          </cell>
          <cell r="K1348" t="str">
            <v>Howard</v>
          </cell>
          <cell r="L1348"/>
        </row>
        <row r="1349">
          <cell r="D1349">
            <v>5263</v>
          </cell>
          <cell r="E1349">
            <v>41920</v>
          </cell>
          <cell r="F1349" t="str">
            <v>Lehigh-Cupertino Plant</v>
          </cell>
          <cell r="G1349">
            <v>1</v>
          </cell>
          <cell r="H1349" t="str">
            <v>Ducting for Lehigh Cement Cuppertino</v>
          </cell>
          <cell r="I1349">
            <v>4500689231</v>
          </cell>
          <cell r="J1349" t="str">
            <v>Mike Kenefick</v>
          </cell>
          <cell r="K1349" t="str">
            <v>Dan</v>
          </cell>
          <cell r="L1349"/>
        </row>
        <row r="1350">
          <cell r="D1350">
            <v>5265</v>
          </cell>
          <cell r="E1350">
            <v>41922</v>
          </cell>
          <cell r="F1350" t="str">
            <v>Nestle Purina-Flagstaff</v>
          </cell>
          <cell r="G1350">
            <v>1</v>
          </cell>
          <cell r="H1350" t="str">
            <v>Fork Lift Ramps</v>
          </cell>
          <cell r="I1350" t="str">
            <v>F4547575342</v>
          </cell>
          <cell r="J1350" t="str">
            <v>John Cain</v>
          </cell>
          <cell r="K1350" t="str">
            <v>Howard</v>
          </cell>
          <cell r="L1350"/>
        </row>
        <row r="1351">
          <cell r="D1351">
            <v>5266</v>
          </cell>
          <cell r="E1351">
            <v>41926</v>
          </cell>
          <cell r="F1351" t="str">
            <v>Calportland</v>
          </cell>
          <cell r="G1351">
            <v>1</v>
          </cell>
          <cell r="H1351" t="str">
            <v>Damper - Tertiary</v>
          </cell>
          <cell r="I1351" t="str">
            <v>QUOTE</v>
          </cell>
          <cell r="J1351" t="str">
            <v>Zuhair Hasan</v>
          </cell>
          <cell r="K1351" t="str">
            <v xml:space="preserve">Don </v>
          </cell>
          <cell r="L1351"/>
        </row>
        <row r="1352">
          <cell r="D1352">
            <v>5267</v>
          </cell>
          <cell r="E1352">
            <v>41927</v>
          </cell>
          <cell r="F1352" t="str">
            <v xml:space="preserve">Lhoist-Apex Plant </v>
          </cell>
          <cell r="G1352">
            <v>1</v>
          </cell>
          <cell r="H1352" t="str">
            <v xml:space="preserve">Apex Outage </v>
          </cell>
          <cell r="I1352">
            <v>1501640528</v>
          </cell>
          <cell r="J1352" t="str">
            <v xml:space="preserve">Lance Hinkley </v>
          </cell>
          <cell r="K1352" t="str">
            <v>Chris</v>
          </cell>
          <cell r="L1352">
            <v>41947</v>
          </cell>
        </row>
        <row r="1353">
          <cell r="D1353">
            <v>5268</v>
          </cell>
          <cell r="E1353">
            <v>41927</v>
          </cell>
          <cell r="F1353" t="str">
            <v>Durus Industrial</v>
          </cell>
          <cell r="G1353">
            <v>1</v>
          </cell>
          <cell r="H1353" t="str">
            <v xml:space="preserve">58' ID Angle Iron Ring </v>
          </cell>
          <cell r="I1353" t="str">
            <v>QUOTE</v>
          </cell>
          <cell r="J1353" t="str">
            <v>Eddie Messinger</v>
          </cell>
          <cell r="K1353" t="str">
            <v xml:space="preserve">Don </v>
          </cell>
          <cell r="L1353"/>
        </row>
        <row r="1354">
          <cell r="D1354">
            <v>5269</v>
          </cell>
          <cell r="E1354">
            <v>41928</v>
          </cell>
          <cell r="F1354" t="str">
            <v>FLSmidth</v>
          </cell>
          <cell r="G1354">
            <v>1</v>
          </cell>
          <cell r="H1354" t="str">
            <v xml:space="preserve">Splash Plate Housing Assembly </v>
          </cell>
          <cell r="I1354" t="str">
            <v>QUOTE</v>
          </cell>
          <cell r="J1354" t="str">
            <v>Efrain Santiago</v>
          </cell>
          <cell r="K1354" t="str">
            <v xml:space="preserve">Don </v>
          </cell>
          <cell r="L1354"/>
        </row>
        <row r="1355">
          <cell r="D1355">
            <v>5270</v>
          </cell>
          <cell r="E1355">
            <v>41928</v>
          </cell>
          <cell r="F1355" t="str">
            <v>Alberici</v>
          </cell>
          <cell r="G1355" t="str">
            <v>LIST</v>
          </cell>
          <cell r="H1355" t="str">
            <v xml:space="preserve">Suppy Materials </v>
          </cell>
          <cell r="I1355" t="str">
            <v>VOID</v>
          </cell>
          <cell r="J1355" t="str">
            <v>Vadim Radovilsky</v>
          </cell>
          <cell r="K1355" t="str">
            <v>Dan</v>
          </cell>
          <cell r="L1355"/>
        </row>
        <row r="1356">
          <cell r="D1356">
            <v>5271</v>
          </cell>
          <cell r="E1356">
            <v>41928</v>
          </cell>
          <cell r="F1356" t="str">
            <v>Nestle Purina-Flagstaff</v>
          </cell>
          <cell r="G1356">
            <v>2</v>
          </cell>
          <cell r="H1356" t="str">
            <v>DA Mixer Shaft</v>
          </cell>
          <cell r="I1356" t="str">
            <v>F3819</v>
          </cell>
          <cell r="J1356" t="str">
            <v>Cody Miller</v>
          </cell>
          <cell r="K1356" t="str">
            <v>Howard</v>
          </cell>
          <cell r="L1356"/>
        </row>
        <row r="1357">
          <cell r="D1357">
            <v>5272</v>
          </cell>
          <cell r="E1357">
            <v>41929</v>
          </cell>
          <cell r="F1357" t="str">
            <v>Matrix PDM Engineering</v>
          </cell>
          <cell r="G1357" t="str">
            <v>LIST</v>
          </cell>
          <cell r="H1357" t="str">
            <v>Bagdad Structure</v>
          </cell>
          <cell r="I1357" t="str">
            <v>QUOTE</v>
          </cell>
          <cell r="J1357" t="str">
            <v>Sean Donde</v>
          </cell>
          <cell r="K1357" t="str">
            <v xml:space="preserve">Don </v>
          </cell>
          <cell r="L1357"/>
        </row>
        <row r="1358">
          <cell r="D1358">
            <v>5273</v>
          </cell>
          <cell r="E1358">
            <v>41929</v>
          </cell>
          <cell r="F1358" t="str">
            <v>Alberici</v>
          </cell>
          <cell r="G1358" t="str">
            <v>LIST</v>
          </cell>
          <cell r="H1358" t="str">
            <v>Misc Chutes</v>
          </cell>
          <cell r="I1358" t="str">
            <v>14032-M01-0001</v>
          </cell>
          <cell r="J1358" t="str">
            <v>Vadim Radovilsky</v>
          </cell>
          <cell r="K1358" t="str">
            <v>Dan</v>
          </cell>
          <cell r="L1358"/>
        </row>
        <row r="1359">
          <cell r="D1359">
            <v>5274</v>
          </cell>
          <cell r="E1359">
            <v>41929</v>
          </cell>
          <cell r="F1359" t="str">
            <v>SRMG</v>
          </cell>
          <cell r="G1359">
            <v>1</v>
          </cell>
          <cell r="H1359" t="str">
            <v>MSHA S&amp;S Citation at SRMG Resolution tracker</v>
          </cell>
          <cell r="I1359" t="str">
            <v>VOID</v>
          </cell>
          <cell r="J1359" t="str">
            <v>N/A</v>
          </cell>
          <cell r="K1359" t="str">
            <v xml:space="preserve">Don </v>
          </cell>
          <cell r="L1359"/>
        </row>
        <row r="1360">
          <cell r="D1360">
            <v>5275</v>
          </cell>
          <cell r="E1360">
            <v>41932</v>
          </cell>
          <cell r="F1360" t="str">
            <v>Alberici</v>
          </cell>
          <cell r="G1360" t="str">
            <v>LIST</v>
          </cell>
          <cell r="H1360" t="str">
            <v xml:space="preserve">Suppy Materials </v>
          </cell>
          <cell r="I1360" t="str">
            <v>14032-M01-0001</v>
          </cell>
          <cell r="J1360" t="str">
            <v>Vadim Radovilsky</v>
          </cell>
          <cell r="K1360" t="str">
            <v>Dan</v>
          </cell>
          <cell r="L1360"/>
        </row>
        <row r="1361">
          <cell r="D1361">
            <v>5276</v>
          </cell>
          <cell r="E1361">
            <v>41932</v>
          </cell>
          <cell r="F1361" t="str">
            <v>Phoenix Fiber</v>
          </cell>
          <cell r="G1361" t="str">
            <v>LIST</v>
          </cell>
          <cell r="H1361" t="str">
            <v xml:space="preserve">Massage holes to fit on load cells </v>
          </cell>
          <cell r="I1361" t="str">
            <v>N/A</v>
          </cell>
          <cell r="J1361" t="str">
            <v>Jon Miller</v>
          </cell>
          <cell r="K1361" t="str">
            <v xml:space="preserve">Don </v>
          </cell>
          <cell r="L1361"/>
        </row>
        <row r="1362">
          <cell r="D1362">
            <v>5277</v>
          </cell>
          <cell r="E1362">
            <v>41940</v>
          </cell>
          <cell r="F1362" t="str">
            <v>Durus Industrial</v>
          </cell>
          <cell r="G1362" t="str">
            <v>LIST</v>
          </cell>
          <cell r="H1362" t="str">
            <v>Misc Parts Fab</v>
          </cell>
          <cell r="I1362" t="str">
            <v>QUOTE</v>
          </cell>
          <cell r="J1362" t="str">
            <v>Craig Miles</v>
          </cell>
          <cell r="K1362" t="str">
            <v xml:space="preserve">Don </v>
          </cell>
          <cell r="L1362"/>
        </row>
        <row r="1363">
          <cell r="D1363">
            <v>5278</v>
          </cell>
          <cell r="E1363">
            <v>41932</v>
          </cell>
          <cell r="F1363" t="str">
            <v>Metso Minerals Industries Inc</v>
          </cell>
          <cell r="G1363">
            <v>4</v>
          </cell>
          <cell r="H1363" t="str">
            <v>3" spacer blocks</v>
          </cell>
          <cell r="I1363">
            <v>4501247534</v>
          </cell>
          <cell r="J1363" t="str">
            <v>Roger Karseboom</v>
          </cell>
          <cell r="K1363" t="str">
            <v xml:space="preserve">Don </v>
          </cell>
          <cell r="L1363"/>
        </row>
        <row r="1364">
          <cell r="D1364">
            <v>5279</v>
          </cell>
          <cell r="E1364">
            <v>41933</v>
          </cell>
          <cell r="F1364" t="str">
            <v>SkidCrane</v>
          </cell>
          <cell r="G1364" t="str">
            <v>LIST</v>
          </cell>
          <cell r="H1364" t="str">
            <v>Create manufacturing drawings to 3D</v>
          </cell>
          <cell r="I1364" t="str">
            <v>VOID</v>
          </cell>
          <cell r="J1364" t="str">
            <v>Kim Jorgenson</v>
          </cell>
          <cell r="K1364" t="str">
            <v xml:space="preserve">Don </v>
          </cell>
          <cell r="L1364"/>
        </row>
        <row r="1365">
          <cell r="D1365">
            <v>5280</v>
          </cell>
          <cell r="E1365">
            <v>41934</v>
          </cell>
          <cell r="F1365" t="str">
            <v>Durus Industrial</v>
          </cell>
          <cell r="G1365">
            <v>24</v>
          </cell>
          <cell r="H1365" t="str">
            <v>Liner Plates</v>
          </cell>
          <cell r="I1365">
            <v>3335</v>
          </cell>
          <cell r="J1365" t="str">
            <v>Eddie Messinger</v>
          </cell>
          <cell r="K1365" t="str">
            <v xml:space="preserve">Don </v>
          </cell>
          <cell r="L1365"/>
        </row>
        <row r="1366">
          <cell r="D1366">
            <v>5281</v>
          </cell>
          <cell r="E1366">
            <v>41935</v>
          </cell>
          <cell r="F1366" t="str">
            <v>Gooch Welding</v>
          </cell>
          <cell r="G1366" t="str">
            <v>LIST</v>
          </cell>
          <cell r="H1366" t="str">
            <v>Stainless Steel Plate/ 5" Schedule 10 Pipe</v>
          </cell>
          <cell r="I1366" t="str">
            <v>N/A</v>
          </cell>
          <cell r="J1366" t="str">
            <v>Gooch</v>
          </cell>
          <cell r="K1366" t="str">
            <v>Ed</v>
          </cell>
          <cell r="L1366"/>
        </row>
        <row r="1367">
          <cell r="D1367">
            <v>5282</v>
          </cell>
          <cell r="E1367">
            <v>41942</v>
          </cell>
          <cell r="F1367" t="str">
            <v>Matrix PDM Engineering</v>
          </cell>
          <cell r="G1367" t="str">
            <v>LIST</v>
          </cell>
          <cell r="H1367" t="str">
            <v>Power House Crane Modifications</v>
          </cell>
          <cell r="I1367" t="str">
            <v>QUOTE</v>
          </cell>
          <cell r="J1367" t="str">
            <v>Larry Johnston</v>
          </cell>
          <cell r="K1367" t="str">
            <v xml:space="preserve">Don </v>
          </cell>
          <cell r="L1367"/>
        </row>
        <row r="1368">
          <cell r="D1368">
            <v>5283</v>
          </cell>
          <cell r="E1368">
            <v>41935</v>
          </cell>
          <cell r="F1368" t="str">
            <v>Metso Minerals Industries Inc</v>
          </cell>
          <cell r="G1368" t="str">
            <v>LIST</v>
          </cell>
          <cell r="H1368" t="str">
            <v>Misc Plates burned</v>
          </cell>
          <cell r="I1368">
            <v>4501281393</v>
          </cell>
          <cell r="J1368" t="str">
            <v>Roger Karseboom</v>
          </cell>
          <cell r="K1368" t="str">
            <v xml:space="preserve">Don </v>
          </cell>
          <cell r="L1368"/>
        </row>
        <row r="1369">
          <cell r="D1369">
            <v>5284</v>
          </cell>
          <cell r="E1369">
            <v>41935</v>
          </cell>
          <cell r="F1369" t="str">
            <v>Durus Industrial</v>
          </cell>
          <cell r="G1369" t="str">
            <v>LIST</v>
          </cell>
          <cell r="H1369" t="str">
            <v>Bagdad Structure</v>
          </cell>
          <cell r="I1369" t="str">
            <v>QUOTE</v>
          </cell>
          <cell r="J1369" t="str">
            <v>Eddie Messinger</v>
          </cell>
          <cell r="K1369" t="str">
            <v xml:space="preserve">Don </v>
          </cell>
          <cell r="L1369"/>
        </row>
        <row r="1370">
          <cell r="D1370">
            <v>5285</v>
          </cell>
          <cell r="E1370">
            <v>41936</v>
          </cell>
          <cell r="F1370" t="str">
            <v>United Fibers</v>
          </cell>
          <cell r="G1370">
            <v>1</v>
          </cell>
          <cell r="H1370" t="str">
            <v>Weld (2) Small Rotors, (1) Large Rotor</v>
          </cell>
          <cell r="I1370" t="str">
            <v>"Rotor Repair"</v>
          </cell>
          <cell r="J1370" t="str">
            <v>Jon Miller</v>
          </cell>
          <cell r="K1370" t="str">
            <v xml:space="preserve">Don </v>
          </cell>
          <cell r="L1370"/>
        </row>
        <row r="1371">
          <cell r="D1371">
            <v>5286</v>
          </cell>
          <cell r="E1371">
            <v>41939</v>
          </cell>
          <cell r="F1371" t="str">
            <v>SRMG</v>
          </cell>
          <cell r="G1371">
            <v>2</v>
          </cell>
          <cell r="H1371" t="str">
            <v xml:space="preserve">7" Tipping Valves </v>
          </cell>
          <cell r="I1371">
            <v>99052</v>
          </cell>
          <cell r="J1371" t="str">
            <v>William Schmidt</v>
          </cell>
          <cell r="K1371" t="str">
            <v xml:space="preserve">Don </v>
          </cell>
          <cell r="L1371"/>
        </row>
        <row r="1372">
          <cell r="D1372">
            <v>5287</v>
          </cell>
          <cell r="E1372">
            <v>41942</v>
          </cell>
          <cell r="F1372" t="str">
            <v>S&amp;B Trailers</v>
          </cell>
          <cell r="G1372">
            <v>4</v>
          </cell>
          <cell r="H1372" t="str">
            <v xml:space="preserve">Fab 1.25 sched 40 Pipe Segments- Bent </v>
          </cell>
          <cell r="I1372">
            <v>5286</v>
          </cell>
          <cell r="J1372" t="str">
            <v>Linda</v>
          </cell>
          <cell r="K1372" t="str">
            <v>Scott</v>
          </cell>
          <cell r="L1372"/>
        </row>
        <row r="1373">
          <cell r="D1373">
            <v>5288</v>
          </cell>
          <cell r="E1373">
            <v>41942</v>
          </cell>
          <cell r="F1373" t="str">
            <v>Allied Machine Works</v>
          </cell>
          <cell r="G1373">
            <v>2</v>
          </cell>
          <cell r="H1373" t="str">
            <v>Waterject Sprockets</v>
          </cell>
          <cell r="I1373">
            <v>14259</v>
          </cell>
          <cell r="J1373" t="str">
            <v>David Garcia-Acosta</v>
          </cell>
          <cell r="K1373" t="str">
            <v>Ed</v>
          </cell>
          <cell r="L1373"/>
        </row>
        <row r="1374">
          <cell r="D1374">
            <v>5289</v>
          </cell>
          <cell r="E1374">
            <v>41943</v>
          </cell>
          <cell r="F1374" t="str">
            <v>Metso Minerals Industries Inc</v>
          </cell>
          <cell r="G1374">
            <v>25</v>
          </cell>
          <cell r="H1374" t="str">
            <v>Eyelets</v>
          </cell>
          <cell r="I1374">
            <v>4501257185</v>
          </cell>
          <cell r="J1374" t="str">
            <v>Roger Karseboom</v>
          </cell>
          <cell r="K1374" t="str">
            <v xml:space="preserve">Don </v>
          </cell>
          <cell r="L1374"/>
        </row>
        <row r="1375">
          <cell r="D1375">
            <v>5290</v>
          </cell>
          <cell r="E1375">
            <v>41943</v>
          </cell>
          <cell r="F1375" t="str">
            <v>Durus Industrial</v>
          </cell>
          <cell r="G1375" t="str">
            <v>LIST</v>
          </cell>
          <cell r="H1375" t="str">
            <v xml:space="preserve">Pump Enclosure and Storage Tank Stand </v>
          </cell>
          <cell r="I1375" t="str">
            <v>QUOTE</v>
          </cell>
          <cell r="J1375" t="str">
            <v>Craig Miles</v>
          </cell>
          <cell r="K1375" t="str">
            <v xml:space="preserve">Don </v>
          </cell>
          <cell r="L1375"/>
        </row>
        <row r="1376">
          <cell r="D1376">
            <v>5291</v>
          </cell>
          <cell r="E1376">
            <v>41943</v>
          </cell>
          <cell r="F1376" t="str">
            <v>Metso Minerals Industries Inc</v>
          </cell>
          <cell r="G1376">
            <v>1</v>
          </cell>
          <cell r="H1376" t="str">
            <v>Roll and Tack plate 3/4x43.5 Idx 60long</v>
          </cell>
          <cell r="I1376">
            <v>4501257046</v>
          </cell>
          <cell r="J1376" t="str">
            <v>Roger Karseboom</v>
          </cell>
          <cell r="K1376" t="str">
            <v>Ed</v>
          </cell>
          <cell r="L1376"/>
        </row>
        <row r="1377">
          <cell r="D1377">
            <v>5292</v>
          </cell>
          <cell r="E1377">
            <v>41946</v>
          </cell>
          <cell r="F1377" t="str">
            <v>SRMG</v>
          </cell>
          <cell r="G1377" t="str">
            <v>LIST</v>
          </cell>
          <cell r="H1377" t="str">
            <v>Rebuild 5 Burner Pipes and Mfg Nozzles</v>
          </cell>
          <cell r="I1377">
            <v>99186</v>
          </cell>
          <cell r="J1377" t="str">
            <v>Don Hammond</v>
          </cell>
          <cell r="K1377" t="str">
            <v>Dan</v>
          </cell>
          <cell r="L1377"/>
        </row>
        <row r="1378">
          <cell r="D1378">
            <v>5293</v>
          </cell>
          <cell r="E1378">
            <v>41946</v>
          </cell>
          <cell r="F1378" t="str">
            <v>SRMG</v>
          </cell>
          <cell r="G1378">
            <v>30</v>
          </cell>
          <cell r="H1378" t="str">
            <v>Lifter Plates</v>
          </cell>
          <cell r="I1378">
            <v>99399</v>
          </cell>
          <cell r="J1378" t="str">
            <v>William Schmidt</v>
          </cell>
          <cell r="K1378" t="str">
            <v xml:space="preserve">Don </v>
          </cell>
          <cell r="L1378"/>
        </row>
        <row r="1379">
          <cell r="D1379">
            <v>5294</v>
          </cell>
          <cell r="E1379">
            <v>41948</v>
          </cell>
          <cell r="F1379" t="str">
            <v>Metso Minerals Industries Inc</v>
          </cell>
          <cell r="G1379">
            <v>5</v>
          </cell>
          <cell r="H1379" t="str">
            <v>Eyelets</v>
          </cell>
          <cell r="I1379" t="str">
            <v>N/A</v>
          </cell>
          <cell r="J1379" t="str">
            <v>Roger Karseboom</v>
          </cell>
          <cell r="K1379" t="str">
            <v xml:space="preserve">Don </v>
          </cell>
          <cell r="L1379"/>
        </row>
        <row r="1380">
          <cell r="D1380">
            <v>5295</v>
          </cell>
          <cell r="E1380">
            <v>41949</v>
          </cell>
          <cell r="F1380" t="str">
            <v>Metso Minerals Industries Inc</v>
          </cell>
          <cell r="G1380" t="str">
            <v>LIST</v>
          </cell>
          <cell r="H1380" t="str">
            <v>Misc plates to fab</v>
          </cell>
          <cell r="I1380">
            <v>4501262620</v>
          </cell>
          <cell r="J1380" t="str">
            <v>Ray McCue</v>
          </cell>
          <cell r="K1380" t="str">
            <v xml:space="preserve">Don </v>
          </cell>
          <cell r="L1380"/>
        </row>
        <row r="1381">
          <cell r="D1381">
            <v>5296</v>
          </cell>
          <cell r="E1381">
            <v>41949</v>
          </cell>
          <cell r="F1381" t="str">
            <v xml:space="preserve">City of Phoenix </v>
          </cell>
          <cell r="G1381" t="str">
            <v>LIST</v>
          </cell>
          <cell r="H1381" t="str">
            <v xml:space="preserve">Diamond Plate Material </v>
          </cell>
          <cell r="I1381" t="str">
            <v>QUOTE</v>
          </cell>
          <cell r="J1381" t="str">
            <v>Reyena Xochicale</v>
          </cell>
          <cell r="K1381" t="str">
            <v xml:space="preserve">Don </v>
          </cell>
          <cell r="L1381"/>
        </row>
        <row r="1382">
          <cell r="D1382">
            <v>5297</v>
          </cell>
          <cell r="E1382">
            <v>41954</v>
          </cell>
          <cell r="F1382" t="str">
            <v>SRMG</v>
          </cell>
          <cell r="G1382">
            <v>1</v>
          </cell>
          <cell r="H1382" t="str">
            <v xml:space="preserve">Weld Raw Mill Table </v>
          </cell>
          <cell r="I1382">
            <v>100201</v>
          </cell>
          <cell r="J1382" t="str">
            <v>Don Hammond</v>
          </cell>
          <cell r="K1382" t="str">
            <v>Dan</v>
          </cell>
          <cell r="L1382"/>
        </row>
        <row r="1383">
          <cell r="D1383">
            <v>5298</v>
          </cell>
          <cell r="E1383">
            <v>41955</v>
          </cell>
          <cell r="F1383" t="str">
            <v>Nestle Purina-Flagstaff</v>
          </cell>
          <cell r="G1383">
            <v>7</v>
          </cell>
          <cell r="H1383" t="str">
            <v>By-Product Buggies</v>
          </cell>
          <cell r="I1383" t="str">
            <v>F4547806283</v>
          </cell>
          <cell r="J1383" t="str">
            <v xml:space="preserve">John Cain </v>
          </cell>
          <cell r="K1383" t="str">
            <v>Howard</v>
          </cell>
          <cell r="L1383"/>
        </row>
        <row r="1384">
          <cell r="D1384">
            <v>5299</v>
          </cell>
          <cell r="E1384">
            <v>41955</v>
          </cell>
          <cell r="F1384" t="str">
            <v>SRMG</v>
          </cell>
          <cell r="G1384">
            <v>1</v>
          </cell>
          <cell r="H1384" t="str">
            <v>Raw Mill Tire Liner 2</v>
          </cell>
          <cell r="I1384">
            <v>97573</v>
          </cell>
          <cell r="J1384" t="str">
            <v>Don Hammond</v>
          </cell>
          <cell r="K1384" t="str">
            <v>Scott</v>
          </cell>
          <cell r="L1384"/>
        </row>
        <row r="1385">
          <cell r="D1385">
            <v>5300</v>
          </cell>
          <cell r="E1385">
            <v>41955</v>
          </cell>
          <cell r="F1385" t="str">
            <v>SRMG</v>
          </cell>
          <cell r="G1385">
            <v>1</v>
          </cell>
          <cell r="H1385" t="str">
            <v>Raw Mill Tire Liner 3</v>
          </cell>
          <cell r="I1385">
            <v>100845</v>
          </cell>
          <cell r="J1385" t="str">
            <v>Don Hammond</v>
          </cell>
          <cell r="K1385" t="str">
            <v>Scott</v>
          </cell>
          <cell r="L1385"/>
        </row>
        <row r="1386">
          <cell r="D1386">
            <v>5301</v>
          </cell>
          <cell r="E1386">
            <v>41955</v>
          </cell>
          <cell r="F1386" t="str">
            <v>SRMG</v>
          </cell>
          <cell r="G1386">
            <v>1</v>
          </cell>
          <cell r="H1386" t="str">
            <v>Raw Mill Tire Liner 4</v>
          </cell>
          <cell r="I1386">
            <v>101912</v>
          </cell>
          <cell r="J1386" t="str">
            <v>Don Hammond</v>
          </cell>
          <cell r="K1386" t="str">
            <v>Scott</v>
          </cell>
          <cell r="L1386"/>
        </row>
        <row r="1387">
          <cell r="D1387">
            <v>5302</v>
          </cell>
          <cell r="E1387">
            <v>41957</v>
          </cell>
          <cell r="F1387" t="str">
            <v>Metso Minerals Industries Inc</v>
          </cell>
          <cell r="G1387">
            <v>12</v>
          </cell>
          <cell r="H1387" t="str">
            <v xml:space="preserve">Roll #4 A706 rebar </v>
          </cell>
          <cell r="I1387">
            <v>4501267755</v>
          </cell>
          <cell r="J1387" t="str">
            <v>Roger Karseboom</v>
          </cell>
          <cell r="K1387" t="str">
            <v xml:space="preserve">Don </v>
          </cell>
          <cell r="L1387"/>
        </row>
        <row r="1388">
          <cell r="D1388">
            <v>5303</v>
          </cell>
          <cell r="E1388">
            <v>41958</v>
          </cell>
          <cell r="F1388" t="str">
            <v>Metso Minerals Industries Inc</v>
          </cell>
          <cell r="G1388">
            <v>2</v>
          </cell>
          <cell r="H1388" t="str">
            <v>Waterjet (2) Plates</v>
          </cell>
          <cell r="I1388">
            <v>4501272073</v>
          </cell>
          <cell r="J1388" t="str">
            <v>Roger Karseboom</v>
          </cell>
          <cell r="K1388" t="str">
            <v xml:space="preserve">Don </v>
          </cell>
          <cell r="L1388"/>
        </row>
        <row r="1389">
          <cell r="D1389">
            <v>5305</v>
          </cell>
          <cell r="E1389">
            <v>41962</v>
          </cell>
          <cell r="F1389" t="str">
            <v>Sulzer/EMS Inc</v>
          </cell>
          <cell r="G1389">
            <v>2</v>
          </cell>
          <cell r="H1389" t="str">
            <v>Rings 34" OD 28.5" ID x .150</v>
          </cell>
          <cell r="I1389" t="str">
            <v>N/A</v>
          </cell>
          <cell r="J1389"/>
          <cell r="K1389" t="str">
            <v>Ed</v>
          </cell>
          <cell r="L1389"/>
        </row>
        <row r="1390">
          <cell r="D1390">
            <v>5306</v>
          </cell>
          <cell r="E1390">
            <v>41962</v>
          </cell>
          <cell r="F1390" t="str">
            <v>Lhoist-Nelson Plant</v>
          </cell>
          <cell r="G1390" t="str">
            <v>LIST</v>
          </cell>
          <cell r="H1390" t="str">
            <v xml:space="preserve">Pipe Ports and Spools </v>
          </cell>
          <cell r="I1390">
            <v>3000034682</v>
          </cell>
          <cell r="J1390" t="str">
            <v xml:space="preserve">Lance Hinkley </v>
          </cell>
          <cell r="K1390" t="str">
            <v>Chris</v>
          </cell>
          <cell r="L1390"/>
        </row>
        <row r="1391">
          <cell r="D1391">
            <v>5307</v>
          </cell>
          <cell r="E1391">
            <v>41963</v>
          </cell>
          <cell r="F1391" t="str">
            <v>American Precision Manufacturing</v>
          </cell>
          <cell r="G1391">
            <v>106</v>
          </cell>
          <cell r="H1391" t="str">
            <v>1.25" Sch 40 pipe rolled and cut</v>
          </cell>
          <cell r="I1391" t="str">
            <v>SB013160</v>
          </cell>
          <cell r="J1391" t="str">
            <v>Greg Bickel</v>
          </cell>
          <cell r="K1391" t="str">
            <v>Scott</v>
          </cell>
          <cell r="L1391"/>
        </row>
        <row r="1392">
          <cell r="D1392">
            <v>5308</v>
          </cell>
          <cell r="E1392">
            <v>41964</v>
          </cell>
          <cell r="F1392" t="str">
            <v>Arizona Steel Finishing</v>
          </cell>
          <cell r="G1392">
            <v>6</v>
          </cell>
          <cell r="H1392" t="str">
            <v>Flights</v>
          </cell>
          <cell r="I1392" t="str">
            <v>N/A</v>
          </cell>
          <cell r="J1392" t="str">
            <v>Chris Hanson</v>
          </cell>
          <cell r="K1392" t="str">
            <v>Ed</v>
          </cell>
          <cell r="L1392"/>
        </row>
        <row r="1393">
          <cell r="D1393">
            <v>5309</v>
          </cell>
          <cell r="E1393">
            <v>41967</v>
          </cell>
          <cell r="F1393" t="str">
            <v>Kimball Equipment-Phoenix</v>
          </cell>
          <cell r="G1393" t="str">
            <v>LIST</v>
          </cell>
          <cell r="H1393" t="str">
            <v>5 - 6 and 7 -8 straps</v>
          </cell>
          <cell r="I1393" t="str">
            <v>PH391397JB</v>
          </cell>
          <cell r="J1393" t="str">
            <v>Jack Brewer</v>
          </cell>
          <cell r="K1393" t="str">
            <v xml:space="preserve">Don </v>
          </cell>
          <cell r="L1393"/>
        </row>
        <row r="1394">
          <cell r="D1394">
            <v>5310</v>
          </cell>
          <cell r="E1394">
            <v>41967</v>
          </cell>
          <cell r="F1394" t="str">
            <v>US Machine Guns.com</v>
          </cell>
          <cell r="G1394" t="str">
            <v>LIST</v>
          </cell>
          <cell r="H1394" t="str">
            <v>2 large and 4 small aluminum signs</v>
          </cell>
          <cell r="I1394" t="str">
            <v>QUOTE</v>
          </cell>
          <cell r="J1394" t="str">
            <v>Michael Norman</v>
          </cell>
          <cell r="K1394" t="str">
            <v xml:space="preserve">Don </v>
          </cell>
          <cell r="L1394"/>
        </row>
        <row r="1395">
          <cell r="D1395">
            <v>5311</v>
          </cell>
          <cell r="E1395">
            <v>41967</v>
          </cell>
          <cell r="F1395" t="str">
            <v>Sulzer/EMS Inc</v>
          </cell>
          <cell r="G1395">
            <v>1</v>
          </cell>
          <cell r="H1395" t="str">
            <v>End Ring Section</v>
          </cell>
          <cell r="I1395" t="str">
            <v>29004806-1</v>
          </cell>
          <cell r="J1395" t="str">
            <v>David Smith</v>
          </cell>
          <cell r="K1395" t="str">
            <v>Ed</v>
          </cell>
          <cell r="L1395"/>
        </row>
        <row r="1396">
          <cell r="D1396">
            <v>5312</v>
          </cell>
          <cell r="E1396">
            <v>41967</v>
          </cell>
          <cell r="F1396" t="str">
            <v>Wales Co</v>
          </cell>
          <cell r="G1396">
            <v>1</v>
          </cell>
          <cell r="H1396" t="str">
            <v>Squeeze Hood</v>
          </cell>
          <cell r="I1396" t="str">
            <v>N/A</v>
          </cell>
          <cell r="J1396" t="str">
            <v>Cy Wells</v>
          </cell>
          <cell r="K1396" t="str">
            <v>Ed</v>
          </cell>
          <cell r="L1396"/>
        </row>
        <row r="1397">
          <cell r="D1397">
            <v>5313</v>
          </cell>
          <cell r="E1397">
            <v>41968</v>
          </cell>
          <cell r="F1397" t="str">
            <v>Drake Cement</v>
          </cell>
          <cell r="G1397">
            <v>1</v>
          </cell>
          <cell r="H1397" t="str">
            <v xml:space="preserve">Inspect Sepol Rotor, Fixed Rotor </v>
          </cell>
          <cell r="I1397">
            <v>4400007401</v>
          </cell>
          <cell r="J1397" t="str">
            <v>Sylvia Van Berkum</v>
          </cell>
          <cell r="K1397" t="str">
            <v>Chris</v>
          </cell>
          <cell r="L1397">
            <v>41991</v>
          </cell>
        </row>
        <row r="1398">
          <cell r="D1398">
            <v>5314</v>
          </cell>
          <cell r="E1398">
            <v>41968</v>
          </cell>
          <cell r="F1398" t="str">
            <v>Bonded Logic</v>
          </cell>
          <cell r="G1398">
            <v>1</v>
          </cell>
          <cell r="H1398" t="str">
            <v>Cyclone- LH</v>
          </cell>
          <cell r="I1398" t="str">
            <v>DM14120103</v>
          </cell>
          <cell r="J1398" t="str">
            <v>Dean Marquart</v>
          </cell>
          <cell r="K1398" t="str">
            <v xml:space="preserve">Don </v>
          </cell>
          <cell r="L1398"/>
        </row>
        <row r="1399">
          <cell r="D1399">
            <v>5315</v>
          </cell>
          <cell r="E1399">
            <v>41969</v>
          </cell>
          <cell r="F1399" t="str">
            <v>United Fibers</v>
          </cell>
          <cell r="G1399">
            <v>1</v>
          </cell>
          <cell r="H1399" t="str">
            <v>Chute</v>
          </cell>
          <cell r="I1399" t="str">
            <v>N/A</v>
          </cell>
          <cell r="J1399" t="str">
            <v>Dub Jackson</v>
          </cell>
          <cell r="K1399" t="str">
            <v>Ed</v>
          </cell>
          <cell r="L1399"/>
        </row>
        <row r="1400">
          <cell r="D1400">
            <v>5316</v>
          </cell>
          <cell r="E1400">
            <v>41969</v>
          </cell>
          <cell r="F1400" t="str">
            <v>SRMG</v>
          </cell>
          <cell r="G1400">
            <v>3</v>
          </cell>
          <cell r="H1400" t="str">
            <v>U-Profile Cover</v>
          </cell>
          <cell r="I1400">
            <v>100089</v>
          </cell>
          <cell r="J1400" t="str">
            <v>Bill Schmidt</v>
          </cell>
          <cell r="K1400" t="str">
            <v xml:space="preserve">Don </v>
          </cell>
          <cell r="L1400"/>
        </row>
        <row r="1401">
          <cell r="D1401">
            <v>5317</v>
          </cell>
          <cell r="E1401">
            <v>41969</v>
          </cell>
          <cell r="F1401" t="str">
            <v>SRMG</v>
          </cell>
          <cell r="G1401">
            <v>182</v>
          </cell>
          <cell r="H1401" t="str">
            <v xml:space="preserve">Locking Wedges </v>
          </cell>
          <cell r="I1401">
            <v>100087</v>
          </cell>
          <cell r="J1401" t="str">
            <v>Bill Schmidt</v>
          </cell>
          <cell r="K1401" t="str">
            <v xml:space="preserve">Don </v>
          </cell>
          <cell r="L1401"/>
        </row>
        <row r="1402">
          <cell r="D1402">
            <v>5318</v>
          </cell>
          <cell r="E1402">
            <v>41974</v>
          </cell>
          <cell r="F1402" t="str">
            <v>OPTCO Painting</v>
          </cell>
          <cell r="G1402">
            <v>1</v>
          </cell>
          <cell r="H1402" t="str">
            <v>Duct Collection Box</v>
          </cell>
          <cell r="I1402" t="str">
            <v>N/A</v>
          </cell>
          <cell r="J1402" t="str">
            <v>Allen Kauffman</v>
          </cell>
          <cell r="K1402" t="str">
            <v>Ed</v>
          </cell>
          <cell r="L1402"/>
        </row>
        <row r="1403">
          <cell r="D1403">
            <v>5319</v>
          </cell>
          <cell r="E1403">
            <v>41974</v>
          </cell>
          <cell r="F1403" t="str">
            <v>Sulzer/EMS Inc</v>
          </cell>
          <cell r="G1403">
            <v>1</v>
          </cell>
          <cell r="H1403" t="str">
            <v>Cut Copper ring</v>
          </cell>
          <cell r="I1403" t="str">
            <v>VOID</v>
          </cell>
          <cell r="J1403" t="str">
            <v xml:space="preserve">James Mahar </v>
          </cell>
          <cell r="K1403" t="str">
            <v>Ed</v>
          </cell>
          <cell r="L1403"/>
        </row>
        <row r="1404">
          <cell r="D1404">
            <v>5320</v>
          </cell>
          <cell r="E1404">
            <v>41974</v>
          </cell>
          <cell r="F1404" t="str">
            <v>Arizona Equipment Fabrication</v>
          </cell>
          <cell r="G1404">
            <v>1</v>
          </cell>
          <cell r="H1404" t="str">
            <v>Aluminum Brake and 2 steel pieces</v>
          </cell>
          <cell r="I1404" t="str">
            <v>AEF</v>
          </cell>
          <cell r="J1404"/>
          <cell r="K1404" t="str">
            <v>Ed</v>
          </cell>
          <cell r="L1404"/>
        </row>
        <row r="1405">
          <cell r="D1405">
            <v>5321</v>
          </cell>
          <cell r="E1405">
            <v>41975</v>
          </cell>
          <cell r="F1405" t="str">
            <v>Durus Industrial</v>
          </cell>
          <cell r="G1405" t="str">
            <v>LIST</v>
          </cell>
          <cell r="H1405" t="str">
            <v>Misc Parts Fab</v>
          </cell>
          <cell r="I1405">
            <v>3496</v>
          </cell>
          <cell r="J1405" t="str">
            <v>Craig Miles</v>
          </cell>
          <cell r="K1405" t="str">
            <v xml:space="preserve">Don </v>
          </cell>
          <cell r="L1405"/>
        </row>
        <row r="1406">
          <cell r="D1406">
            <v>5322</v>
          </cell>
          <cell r="E1406">
            <v>41976</v>
          </cell>
          <cell r="F1406" t="str">
            <v>Nestle Purina-Flagstaff</v>
          </cell>
          <cell r="G1406" t="str">
            <v>LIST</v>
          </cell>
          <cell r="H1406" t="str">
            <v>Manuf &amp; Install Belt Conveyor Guards for Line 10</v>
          </cell>
          <cell r="I1406" t="str">
            <v>F4548721125</v>
          </cell>
          <cell r="J1406" t="str">
            <v>John Cain</v>
          </cell>
          <cell r="K1406" t="str">
            <v>Dan</v>
          </cell>
          <cell r="L1406"/>
        </row>
        <row r="1407">
          <cell r="D1407">
            <v>5323</v>
          </cell>
          <cell r="E1407">
            <v>41976</v>
          </cell>
          <cell r="F1407" t="str">
            <v>SRMG</v>
          </cell>
          <cell r="G1407">
            <v>16</v>
          </cell>
          <cell r="H1407" t="str">
            <v xml:space="preserve">Manf. And Install Probe Bracket </v>
          </cell>
          <cell r="I1407" t="str">
            <v>QUOTE</v>
          </cell>
          <cell r="J1407" t="str">
            <v>Ronald Bright</v>
          </cell>
          <cell r="K1407" t="str">
            <v>Dan</v>
          </cell>
          <cell r="L1407"/>
        </row>
        <row r="1408">
          <cell r="D1408">
            <v>5324</v>
          </cell>
          <cell r="E1408">
            <v>41976</v>
          </cell>
          <cell r="F1408" t="str">
            <v>SRMG</v>
          </cell>
          <cell r="G1408">
            <v>3</v>
          </cell>
          <cell r="H1408" t="str">
            <v xml:space="preserve">OK Mill Roll Assembly Stands </v>
          </cell>
          <cell r="I1408">
            <v>100276</v>
          </cell>
          <cell r="J1408" t="str">
            <v>Tim Williams</v>
          </cell>
          <cell r="K1408" t="str">
            <v>Scott</v>
          </cell>
          <cell r="L1408"/>
        </row>
        <row r="1409">
          <cell r="D1409">
            <v>5325</v>
          </cell>
          <cell r="E1409">
            <v>41977</v>
          </cell>
          <cell r="F1409" t="str">
            <v xml:space="preserve">Ultra Clean Technologies </v>
          </cell>
          <cell r="G1409" t="str">
            <v>LIST</v>
          </cell>
          <cell r="H1409" t="str">
            <v xml:space="preserve">Fab Bent Tubing </v>
          </cell>
          <cell r="I1409" t="str">
            <v>QUOTE</v>
          </cell>
          <cell r="J1409" t="str">
            <v>Jeff</v>
          </cell>
          <cell r="K1409" t="str">
            <v xml:space="preserve">Don </v>
          </cell>
          <cell r="L1409"/>
        </row>
        <row r="1410">
          <cell r="D1410">
            <v>5326</v>
          </cell>
          <cell r="E1410">
            <v>41977</v>
          </cell>
          <cell r="F1410" t="str">
            <v>Matrix PDM Engineering</v>
          </cell>
          <cell r="G1410" t="str">
            <v>LIST</v>
          </cell>
          <cell r="H1410" t="str">
            <v xml:space="preserve">Pipe Supports </v>
          </cell>
          <cell r="I1410" t="str">
            <v>QUOTE</v>
          </cell>
          <cell r="J1410" t="str">
            <v>Bryan Boehm</v>
          </cell>
          <cell r="K1410" t="str">
            <v xml:space="preserve">Don </v>
          </cell>
          <cell r="L1410"/>
        </row>
        <row r="1411">
          <cell r="D1411">
            <v>5327</v>
          </cell>
          <cell r="E1411">
            <v>41977</v>
          </cell>
          <cell r="F1411" t="str">
            <v>Lehigh-Redding Plant</v>
          </cell>
          <cell r="G1411" t="str">
            <v>LIST</v>
          </cell>
          <cell r="H1411" t="str">
            <v>Lehigh Redding Outage</v>
          </cell>
          <cell r="I1411">
            <v>4500583538</v>
          </cell>
          <cell r="J1411" t="str">
            <v xml:space="preserve">Julia Johnson </v>
          </cell>
          <cell r="K1411" t="str">
            <v>Chris</v>
          </cell>
          <cell r="L1411"/>
        </row>
        <row r="1412">
          <cell r="D1412">
            <v>5327.5328</v>
          </cell>
          <cell r="E1412">
            <v>41977</v>
          </cell>
          <cell r="F1412" t="str">
            <v>Lehigh-Redding Plant</v>
          </cell>
          <cell r="G1412" t="str">
            <v>LIST</v>
          </cell>
          <cell r="H1412" t="str">
            <v xml:space="preserve">Replace Belt Feeder </v>
          </cell>
          <cell r="I1412">
            <v>4500583538</v>
          </cell>
          <cell r="J1412" t="str">
            <v xml:space="preserve">Julia Johnson </v>
          </cell>
          <cell r="K1412" t="str">
            <v>Chris</v>
          </cell>
          <cell r="L1412"/>
        </row>
        <row r="1413">
          <cell r="D1413">
            <v>5327.5329000000002</v>
          </cell>
          <cell r="E1413">
            <v>41977</v>
          </cell>
          <cell r="F1413" t="str">
            <v>Lehigh-Redding Plant</v>
          </cell>
          <cell r="G1413" t="str">
            <v>LIST</v>
          </cell>
          <cell r="H1413" t="str">
            <v xml:space="preserve">Replace Triplegate Assembly </v>
          </cell>
          <cell r="I1413">
            <v>4500583538</v>
          </cell>
          <cell r="J1413" t="str">
            <v xml:space="preserve">Julia Johnson </v>
          </cell>
          <cell r="K1413" t="str">
            <v>Chris</v>
          </cell>
          <cell r="L1413"/>
        </row>
        <row r="1414">
          <cell r="D1414">
            <v>5327.5357000000004</v>
          </cell>
          <cell r="E1414">
            <v>42010</v>
          </cell>
          <cell r="F1414" t="str">
            <v>Lehigh-Redding Plant</v>
          </cell>
          <cell r="G1414" t="str">
            <v>LIST</v>
          </cell>
          <cell r="H1414" t="str">
            <v xml:space="preserve">Impact Flow Meter Installation </v>
          </cell>
          <cell r="I1414">
            <v>4500586410</v>
          </cell>
          <cell r="J1414" t="str">
            <v xml:space="preserve">Julia Johnson </v>
          </cell>
          <cell r="K1414" t="str">
            <v>Chris</v>
          </cell>
          <cell r="L1414">
            <v>42023</v>
          </cell>
        </row>
        <row r="1415">
          <cell r="D1415">
            <v>5330</v>
          </cell>
          <cell r="E1415">
            <v>41977</v>
          </cell>
          <cell r="F1415" t="str">
            <v xml:space="preserve">City of Phoenix </v>
          </cell>
          <cell r="G1415" t="str">
            <v>LIST</v>
          </cell>
          <cell r="H1415" t="str">
            <v>3 Sets of Aluminum stairs</v>
          </cell>
          <cell r="I1415">
            <v>4500117566</v>
          </cell>
          <cell r="J1415" t="str">
            <v>Shawn Johnson</v>
          </cell>
          <cell r="K1415" t="str">
            <v xml:space="preserve">Don </v>
          </cell>
          <cell r="L1415">
            <v>42172</v>
          </cell>
        </row>
        <row r="1416">
          <cell r="D1416">
            <v>5331</v>
          </cell>
          <cell r="E1416">
            <v>41977</v>
          </cell>
          <cell r="F1416" t="str">
            <v>Metso Minerals Industries Inc</v>
          </cell>
          <cell r="G1416">
            <v>1</v>
          </cell>
          <cell r="H1416" t="str">
            <v>Additional Yard Storage</v>
          </cell>
          <cell r="I1416">
            <v>4501295429</v>
          </cell>
          <cell r="J1416" t="str">
            <v>Sheila Waters</v>
          </cell>
          <cell r="K1416" t="str">
            <v>Dan</v>
          </cell>
          <cell r="L1416"/>
        </row>
        <row r="1417">
          <cell r="D1417">
            <v>5332</v>
          </cell>
          <cell r="E1417">
            <v>41978</v>
          </cell>
          <cell r="F1417" t="str">
            <v>SRMG</v>
          </cell>
          <cell r="G1417">
            <v>1</v>
          </cell>
          <cell r="H1417" t="str">
            <v xml:space="preserve">Weld OK Mill Table </v>
          </cell>
          <cell r="I1417">
            <v>100924</v>
          </cell>
          <cell r="J1417" t="str">
            <v>Tim Williams</v>
          </cell>
          <cell r="K1417" t="str">
            <v>Dan</v>
          </cell>
          <cell r="L1417"/>
        </row>
        <row r="1418">
          <cell r="D1418">
            <v>5333</v>
          </cell>
          <cell r="E1418">
            <v>41978</v>
          </cell>
          <cell r="F1418" t="str">
            <v>Metso Minerals Industries Inc</v>
          </cell>
          <cell r="G1418" t="str">
            <v>LIST</v>
          </cell>
          <cell r="H1418" t="str">
            <v>Cut Misc. Endura Plates</v>
          </cell>
          <cell r="I1418">
            <v>4501295116</v>
          </cell>
          <cell r="J1418" t="str">
            <v>Roger Karseboom</v>
          </cell>
          <cell r="K1418" t="str">
            <v xml:space="preserve">Don </v>
          </cell>
          <cell r="L1418"/>
        </row>
        <row r="1419">
          <cell r="D1419">
            <v>5334</v>
          </cell>
          <cell r="E1419">
            <v>41978</v>
          </cell>
          <cell r="F1419" t="str">
            <v>Resolute Performance Contracting</v>
          </cell>
          <cell r="G1419" t="str">
            <v>LIST</v>
          </cell>
          <cell r="H1419" t="str">
            <v>Cut 231 each of 2", 1.75", .75" Plates</v>
          </cell>
          <cell r="I1419" t="str">
            <v>14199-03/ 14199-010</v>
          </cell>
          <cell r="J1419" t="str">
            <v xml:space="preserve">Terry Brage </v>
          </cell>
          <cell r="K1419" t="str">
            <v xml:space="preserve">Don </v>
          </cell>
          <cell r="L1419"/>
        </row>
        <row r="1420">
          <cell r="D1420">
            <v>5334.5355</v>
          </cell>
          <cell r="E1420">
            <v>42009</v>
          </cell>
          <cell r="F1420" t="str">
            <v>Resolute Performance Contracting</v>
          </cell>
          <cell r="G1420">
            <v>3270</v>
          </cell>
          <cell r="H1420" t="str">
            <v>Manufacture Angles  3/8 x 4" x 7" x 7"L</v>
          </cell>
          <cell r="I1420" t="str">
            <v>14199-020</v>
          </cell>
          <cell r="J1420" t="str">
            <v xml:space="preserve">Terry Brage </v>
          </cell>
          <cell r="K1420" t="str">
            <v xml:space="preserve">Don </v>
          </cell>
          <cell r="L1420"/>
        </row>
        <row r="1421">
          <cell r="D1421">
            <v>5335</v>
          </cell>
          <cell r="E1421">
            <v>41981</v>
          </cell>
          <cell r="F1421" t="str">
            <v>Cemex-Camp Verde</v>
          </cell>
          <cell r="G1421">
            <v>1</v>
          </cell>
          <cell r="H1421" t="str">
            <v xml:space="preserve">VSI Rock Box </v>
          </cell>
          <cell r="I1421" t="str">
            <v>N/A</v>
          </cell>
          <cell r="J1421" t="str">
            <v>Daryl Mathews</v>
          </cell>
          <cell r="K1421" t="str">
            <v>Dan</v>
          </cell>
          <cell r="L1421"/>
        </row>
        <row r="1422">
          <cell r="D1422">
            <v>5336</v>
          </cell>
          <cell r="E1422">
            <v>41982</v>
          </cell>
          <cell r="F1422" t="str">
            <v>SRMG</v>
          </cell>
          <cell r="G1422">
            <v>1</v>
          </cell>
          <cell r="H1422" t="str">
            <v>Joint Rod Bearing    CONSIGNMENT</v>
          </cell>
          <cell r="I1422">
            <v>100420</v>
          </cell>
          <cell r="J1422" t="str">
            <v>Bill Schmidt</v>
          </cell>
          <cell r="K1422" t="str">
            <v xml:space="preserve">Don </v>
          </cell>
          <cell r="L1422"/>
        </row>
        <row r="1423">
          <cell r="D1423">
            <v>5337</v>
          </cell>
          <cell r="E1423">
            <v>41982</v>
          </cell>
          <cell r="F1423" t="str">
            <v>SRMG</v>
          </cell>
          <cell r="G1423">
            <v>20</v>
          </cell>
          <cell r="H1423" t="str">
            <v>Flappers</v>
          </cell>
          <cell r="I1423">
            <v>100939</v>
          </cell>
          <cell r="J1423" t="str">
            <v>Bill Schmidt</v>
          </cell>
          <cell r="K1423" t="str">
            <v>Dan</v>
          </cell>
          <cell r="L1423"/>
        </row>
        <row r="1424">
          <cell r="D1424">
            <v>5338</v>
          </cell>
          <cell r="E1424">
            <v>41983</v>
          </cell>
          <cell r="F1424" t="str">
            <v>Freedom Tools, LLC</v>
          </cell>
          <cell r="G1424">
            <v>2</v>
          </cell>
          <cell r="H1424" t="str">
            <v>409-04-2 Flight Bar</v>
          </cell>
          <cell r="I1424" t="str">
            <v>N/A</v>
          </cell>
          <cell r="J1424" t="str">
            <v>Mike Howley</v>
          </cell>
          <cell r="K1424" t="str">
            <v>Ed</v>
          </cell>
          <cell r="L1424"/>
        </row>
        <row r="1425">
          <cell r="D1425">
            <v>5339</v>
          </cell>
          <cell r="E1425">
            <v>41983</v>
          </cell>
          <cell r="F1425" t="str">
            <v xml:space="preserve">Lhoist-Apex Plant </v>
          </cell>
          <cell r="G1425">
            <v>1</v>
          </cell>
          <cell r="H1425" t="str">
            <v>Install and Modify Platform</v>
          </cell>
          <cell r="I1425">
            <v>3000035258</v>
          </cell>
          <cell r="J1425" t="str">
            <v xml:space="preserve">Lance Hinkley </v>
          </cell>
          <cell r="K1425" t="str">
            <v>Dan</v>
          </cell>
          <cell r="L1425"/>
        </row>
        <row r="1426">
          <cell r="D1426">
            <v>5340</v>
          </cell>
          <cell r="E1426">
            <v>41983</v>
          </cell>
          <cell r="F1426" t="str">
            <v>United Fibers</v>
          </cell>
          <cell r="G1426">
            <v>9</v>
          </cell>
          <cell r="H1426" t="str">
            <v>Conveyor Panels</v>
          </cell>
          <cell r="I1426" t="str">
            <v>N/A</v>
          </cell>
          <cell r="J1426" t="str">
            <v>Jon Miller</v>
          </cell>
          <cell r="K1426" t="str">
            <v>Scott</v>
          </cell>
          <cell r="L1426"/>
        </row>
        <row r="1427">
          <cell r="D1427">
            <v>5341</v>
          </cell>
          <cell r="E1427">
            <v>41985</v>
          </cell>
          <cell r="F1427" t="str">
            <v xml:space="preserve">City of Phoenix </v>
          </cell>
          <cell r="G1427">
            <v>1</v>
          </cell>
          <cell r="H1427" t="str">
            <v>Raw water platform</v>
          </cell>
          <cell r="I1427" t="str">
            <v>QUOTE</v>
          </cell>
          <cell r="J1427" t="str">
            <v>Bill Allen</v>
          </cell>
          <cell r="K1427" t="str">
            <v xml:space="preserve">Don </v>
          </cell>
          <cell r="L1427"/>
        </row>
        <row r="1428">
          <cell r="D1428">
            <v>5342</v>
          </cell>
          <cell r="E1428">
            <v>41989</v>
          </cell>
          <cell r="F1428" t="str">
            <v>Lehigh-Redding Plant</v>
          </cell>
          <cell r="G1428">
            <v>144</v>
          </cell>
          <cell r="H1428" t="str">
            <v>Fab Elevator Buckets</v>
          </cell>
          <cell r="I1428">
            <v>4500584693</v>
          </cell>
          <cell r="J1428" t="str">
            <v xml:space="preserve">Julia Johnson </v>
          </cell>
          <cell r="K1428" t="str">
            <v>Chris</v>
          </cell>
          <cell r="L1428"/>
        </row>
        <row r="1429">
          <cell r="D1429">
            <v>5343</v>
          </cell>
          <cell r="E1429">
            <v>41990</v>
          </cell>
          <cell r="F1429" t="str">
            <v>Resolute Performance Contracting</v>
          </cell>
          <cell r="G1429">
            <v>1</v>
          </cell>
          <cell r="H1429" t="str">
            <v>Cover Plate</v>
          </cell>
          <cell r="I1429" t="str">
            <v>QUOTE</v>
          </cell>
          <cell r="J1429" t="str">
            <v xml:space="preserve">Terry Brage </v>
          </cell>
          <cell r="K1429" t="str">
            <v xml:space="preserve">Don </v>
          </cell>
          <cell r="L1429"/>
        </row>
        <row r="1430">
          <cell r="D1430">
            <v>5344</v>
          </cell>
          <cell r="E1430">
            <v>41990</v>
          </cell>
          <cell r="F1430" t="str">
            <v>Reliance Metal Center</v>
          </cell>
          <cell r="G1430" t="str">
            <v>LIST</v>
          </cell>
          <cell r="H1430" t="str">
            <v>Buring and Beveling Plate</v>
          </cell>
          <cell r="I1430" t="str">
            <v>QUOTE</v>
          </cell>
          <cell r="J1430" t="str">
            <v>Cheryl Connor</v>
          </cell>
          <cell r="K1430" t="str">
            <v xml:space="preserve">Don </v>
          </cell>
          <cell r="L1430"/>
        </row>
        <row r="1431">
          <cell r="D1431">
            <v>5345</v>
          </cell>
          <cell r="E1431">
            <v>41991</v>
          </cell>
          <cell r="F1431" t="str">
            <v>Durus Industrial</v>
          </cell>
          <cell r="G1431" t="str">
            <v>LIST</v>
          </cell>
          <cell r="H1431" t="str">
            <v>Sole Plates</v>
          </cell>
          <cell r="I1431" t="str">
            <v>QUOTE</v>
          </cell>
          <cell r="J1431" t="str">
            <v>Craig Miles</v>
          </cell>
          <cell r="K1431" t="str">
            <v xml:space="preserve">Don </v>
          </cell>
          <cell r="L1431"/>
        </row>
        <row r="1432">
          <cell r="D1432">
            <v>5346</v>
          </cell>
          <cell r="E1432">
            <v>41991</v>
          </cell>
          <cell r="F1432" t="str">
            <v>Lehigh-Tehachapi Plant</v>
          </cell>
          <cell r="G1432" t="str">
            <v>LIST</v>
          </cell>
          <cell r="H1432" t="str">
            <v>Coal Mill Duct</v>
          </cell>
          <cell r="I1432">
            <v>4500586266</v>
          </cell>
          <cell r="J1432" t="str">
            <v>Nathan Betz</v>
          </cell>
          <cell r="K1432" t="str">
            <v>Chris</v>
          </cell>
          <cell r="L1432"/>
        </row>
        <row r="1433">
          <cell r="D1433">
            <v>5347</v>
          </cell>
          <cell r="E1433">
            <v>41996</v>
          </cell>
          <cell r="F1433" t="str">
            <v>OPTCO Painting</v>
          </cell>
          <cell r="G1433">
            <v>20</v>
          </cell>
          <cell r="H1433" t="str">
            <v xml:space="preserve">Pipe Supports </v>
          </cell>
          <cell r="I1433" t="str">
            <v>N/A</v>
          </cell>
          <cell r="J1433" t="str">
            <v>Allen Kauffman</v>
          </cell>
          <cell r="K1433" t="str">
            <v>Ed</v>
          </cell>
          <cell r="L1433"/>
        </row>
        <row r="1434">
          <cell r="D1434">
            <v>5348</v>
          </cell>
          <cell r="E1434">
            <v>41996</v>
          </cell>
          <cell r="F1434" t="str">
            <v>Resolute Performance Contracting</v>
          </cell>
          <cell r="G1434">
            <v>20</v>
          </cell>
          <cell r="H1434" t="str">
            <v>Anchor bolt templates</v>
          </cell>
          <cell r="I1434" t="str">
            <v>14199-017</v>
          </cell>
          <cell r="J1434" t="str">
            <v>Armando Milheiro</v>
          </cell>
          <cell r="K1434" t="str">
            <v xml:space="preserve">Don </v>
          </cell>
          <cell r="L1434"/>
        </row>
        <row r="1435">
          <cell r="D1435">
            <v>5349</v>
          </cell>
          <cell r="E1435">
            <v>41997</v>
          </cell>
          <cell r="F1435" t="str">
            <v>OPTCO Painting</v>
          </cell>
          <cell r="G1435">
            <v>3</v>
          </cell>
          <cell r="H1435" t="str">
            <v xml:space="preserve">Hammer Mill Perf Plate </v>
          </cell>
          <cell r="I1435" t="str">
            <v>N/A</v>
          </cell>
          <cell r="J1435" t="str">
            <v>Allen Kauffman</v>
          </cell>
          <cell r="K1435" t="str">
            <v>Ed</v>
          </cell>
          <cell r="L1435"/>
        </row>
        <row r="1436">
          <cell r="D1436">
            <v>5350</v>
          </cell>
          <cell r="E1436">
            <v>42002</v>
          </cell>
          <cell r="F1436" t="str">
            <v>Resolute Performance Contracting</v>
          </cell>
          <cell r="G1436">
            <v>48000</v>
          </cell>
          <cell r="H1436" t="str">
            <v xml:space="preserve">Oversized Washers </v>
          </cell>
          <cell r="I1436" t="str">
            <v>QUOTE</v>
          </cell>
          <cell r="J1436" t="str">
            <v xml:space="preserve">Terry Brage </v>
          </cell>
          <cell r="K1436" t="str">
            <v xml:space="preserve">Don </v>
          </cell>
          <cell r="L1436"/>
        </row>
        <row r="1437">
          <cell r="D1437">
            <v>5351</v>
          </cell>
          <cell r="E1437">
            <v>42002</v>
          </cell>
          <cell r="F1437" t="str">
            <v>Resolute Performance Contracting</v>
          </cell>
          <cell r="G1437" t="str">
            <v>LIST</v>
          </cell>
          <cell r="H1437" t="str">
            <v>Manufacture Misc. Plates</v>
          </cell>
          <cell r="I1437" t="str">
            <v>QUOTE</v>
          </cell>
          <cell r="J1437" t="str">
            <v xml:space="preserve">Terry Brage </v>
          </cell>
          <cell r="K1437" t="str">
            <v xml:space="preserve">Don </v>
          </cell>
          <cell r="L1437"/>
        </row>
        <row r="1438">
          <cell r="D1438">
            <v>5352</v>
          </cell>
          <cell r="E1438">
            <v>42002</v>
          </cell>
          <cell r="F1438" t="str">
            <v>Metso Minerals Industries Inc</v>
          </cell>
          <cell r="G1438" t="str">
            <v>LIST</v>
          </cell>
          <cell r="H1438" t="str">
            <v>Fabricate #5 and #6 plates</v>
          </cell>
          <cell r="I1438">
            <v>4501298433</v>
          </cell>
          <cell r="J1438" t="str">
            <v>Roger Karseboom</v>
          </cell>
          <cell r="K1438" t="str">
            <v xml:space="preserve">Don </v>
          </cell>
          <cell r="L1438"/>
        </row>
        <row r="1439">
          <cell r="D1439">
            <v>5353</v>
          </cell>
          <cell r="E1439">
            <v>42003</v>
          </cell>
          <cell r="F1439" t="str">
            <v>Nestle Purina-Flagstaff</v>
          </cell>
          <cell r="G1439" t="str">
            <v>LIST</v>
          </cell>
          <cell r="H1439" t="str">
            <v>Elevator Head Pulley</v>
          </cell>
          <cell r="I1439" t="str">
            <v>F3819</v>
          </cell>
          <cell r="J1439" t="str">
            <v xml:space="preserve">John Cain </v>
          </cell>
          <cell r="K1439" t="str">
            <v>Dan</v>
          </cell>
          <cell r="L1439"/>
        </row>
        <row r="1440">
          <cell r="D1440">
            <v>5354</v>
          </cell>
          <cell r="E1440">
            <v>42009</v>
          </cell>
          <cell r="F1440" t="str">
            <v>Freeport Henderson-Mine</v>
          </cell>
          <cell r="G1440">
            <v>1</v>
          </cell>
          <cell r="H1440" t="str">
            <v xml:space="preserve">Orepass Cover </v>
          </cell>
          <cell r="I1440">
            <v>4500889227</v>
          </cell>
          <cell r="J1440" t="str">
            <v>Rickie Henrickson</v>
          </cell>
          <cell r="K1440" t="str">
            <v>Chris</v>
          </cell>
          <cell r="L1440"/>
        </row>
        <row r="1441">
          <cell r="D1441">
            <v>5356</v>
          </cell>
          <cell r="E1441">
            <v>42009</v>
          </cell>
          <cell r="F1441" t="str">
            <v>Freeport Bagdad-Mill</v>
          </cell>
          <cell r="G1441">
            <v>1</v>
          </cell>
          <cell r="H1441" t="str">
            <v>Primary Crusher Guard</v>
          </cell>
          <cell r="I1441" t="str">
            <v>QUOTE</v>
          </cell>
          <cell r="J1441" t="str">
            <v>Julian Gastelum</v>
          </cell>
          <cell r="K1441" t="str">
            <v xml:space="preserve">Don </v>
          </cell>
          <cell r="L1441"/>
        </row>
        <row r="1442">
          <cell r="D1442">
            <v>5358</v>
          </cell>
          <cell r="E1442">
            <v>42010</v>
          </cell>
          <cell r="F1442" t="str">
            <v>Lehigh-Tehachapi Plant</v>
          </cell>
          <cell r="G1442" t="str">
            <v>LIST</v>
          </cell>
          <cell r="H1442" t="str">
            <v xml:space="preserve">Coal Mill Hardface Outage </v>
          </cell>
          <cell r="I1442" t="str">
            <v>VOID</v>
          </cell>
          <cell r="J1442" t="str">
            <v>Karen Toorop</v>
          </cell>
          <cell r="K1442" t="str">
            <v>Chris</v>
          </cell>
          <cell r="L1442"/>
        </row>
        <row r="1443">
          <cell r="D1443">
            <v>5359</v>
          </cell>
          <cell r="E1443">
            <v>42011</v>
          </cell>
          <cell r="F1443" t="str">
            <v>Metso Minerals Industries Inc</v>
          </cell>
          <cell r="G1443" t="str">
            <v>LIST</v>
          </cell>
          <cell r="H1443" t="str">
            <v>Ring Fabrication</v>
          </cell>
          <cell r="I1443" t="str">
            <v>QUOTE</v>
          </cell>
          <cell r="J1443" t="str">
            <v>Matt Martin</v>
          </cell>
          <cell r="K1443" t="str">
            <v xml:space="preserve">Don </v>
          </cell>
          <cell r="L1443"/>
        </row>
        <row r="1444">
          <cell r="D1444">
            <v>5360</v>
          </cell>
          <cell r="E1444">
            <v>42011</v>
          </cell>
          <cell r="F1444" t="str">
            <v>Drake Cement</v>
          </cell>
          <cell r="G1444" t="str">
            <v>LIST</v>
          </cell>
          <cell r="H1444" t="str">
            <v>Finish Mill Separator</v>
          </cell>
          <cell r="I1444">
            <v>4400007845</v>
          </cell>
          <cell r="J1444" t="str">
            <v>Jesus Urbina</v>
          </cell>
          <cell r="K1444" t="str">
            <v>Chris</v>
          </cell>
          <cell r="L1444">
            <v>42061</v>
          </cell>
        </row>
        <row r="1445">
          <cell r="D1445">
            <v>5361</v>
          </cell>
          <cell r="E1445">
            <v>42013</v>
          </cell>
          <cell r="F1445" t="str">
            <v>Metso Minerals Industries Inc</v>
          </cell>
          <cell r="G1445">
            <v>40</v>
          </cell>
          <cell r="H1445" t="str">
            <v>Carbide Clamp Tools</v>
          </cell>
          <cell r="I1445" t="str">
            <v>4501415633b</v>
          </cell>
          <cell r="J1445" t="str">
            <v>Wade</v>
          </cell>
          <cell r="K1445" t="str">
            <v>Ed</v>
          </cell>
          <cell r="L1445"/>
        </row>
        <row r="1446">
          <cell r="D1446">
            <v>5362</v>
          </cell>
          <cell r="E1446">
            <v>42013</v>
          </cell>
          <cell r="F1446" t="str">
            <v>SRMG</v>
          </cell>
          <cell r="G1446">
            <v>1</v>
          </cell>
          <cell r="H1446" t="str">
            <v>Replace #1 &amp; #3 Rolls at OK mill</v>
          </cell>
          <cell r="I1446">
            <v>101401</v>
          </cell>
          <cell r="J1446" t="str">
            <v>Tim Williams</v>
          </cell>
          <cell r="K1446" t="str">
            <v>Dan</v>
          </cell>
          <cell r="L1446"/>
        </row>
        <row r="1447">
          <cell r="D1447">
            <v>5363</v>
          </cell>
          <cell r="E1447">
            <v>42016</v>
          </cell>
          <cell r="F1447" t="str">
            <v>Bonded Logic</v>
          </cell>
          <cell r="G1447" t="str">
            <v>LIST</v>
          </cell>
          <cell r="H1447" t="str">
            <v>Compression plates from 4581</v>
          </cell>
          <cell r="I1447" t="str">
            <v>DM15011402</v>
          </cell>
          <cell r="J1447" t="str">
            <v>Dean Marquart</v>
          </cell>
          <cell r="K1447" t="str">
            <v xml:space="preserve">Don </v>
          </cell>
          <cell r="L1447"/>
        </row>
        <row r="1448">
          <cell r="D1448">
            <v>5364</v>
          </cell>
          <cell r="E1448">
            <v>42016</v>
          </cell>
          <cell r="F1448" t="str">
            <v>Durus Industrial</v>
          </cell>
          <cell r="G1448">
            <v>1</v>
          </cell>
          <cell r="H1448" t="str">
            <v>Safety Ladder</v>
          </cell>
          <cell r="I1448">
            <v>3553</v>
          </cell>
          <cell r="J1448" t="str">
            <v>Eddie Messinger</v>
          </cell>
          <cell r="K1448" t="str">
            <v xml:space="preserve">Don </v>
          </cell>
          <cell r="L1448"/>
        </row>
        <row r="1449">
          <cell r="D1449">
            <v>5365</v>
          </cell>
          <cell r="E1449">
            <v>42016</v>
          </cell>
          <cell r="F1449" t="str">
            <v xml:space="preserve">City of Phoenix </v>
          </cell>
          <cell r="G1449">
            <v>1</v>
          </cell>
          <cell r="H1449" t="str">
            <v>Cut Police Targets</v>
          </cell>
          <cell r="I1449" t="str">
            <v>QUOTE</v>
          </cell>
          <cell r="J1449" t="str">
            <v>Reyena Xochicale</v>
          </cell>
          <cell r="K1449" t="str">
            <v xml:space="preserve">Don </v>
          </cell>
          <cell r="L1449"/>
        </row>
        <row r="1450">
          <cell r="D1450">
            <v>5366</v>
          </cell>
          <cell r="E1450">
            <v>42016</v>
          </cell>
          <cell r="F1450" t="str">
            <v>SRMG</v>
          </cell>
          <cell r="G1450">
            <v>2</v>
          </cell>
          <cell r="H1450" t="str">
            <v>#LER-248 SEAL RING  STEEL SKF ONLY</v>
          </cell>
          <cell r="I1450">
            <v>102020</v>
          </cell>
          <cell r="J1450" t="str">
            <v>William Schmidt</v>
          </cell>
          <cell r="K1450" t="str">
            <v xml:space="preserve">Don </v>
          </cell>
          <cell r="L1450"/>
        </row>
        <row r="1451">
          <cell r="D1451">
            <v>5367</v>
          </cell>
          <cell r="E1451">
            <v>42016</v>
          </cell>
          <cell r="F1451" t="str">
            <v>SRMG</v>
          </cell>
          <cell r="G1451">
            <v>1</v>
          </cell>
          <cell r="H1451" t="str">
            <v>#170638 HUB   DWG#1.725925</v>
          </cell>
          <cell r="I1451">
            <v>103990</v>
          </cell>
          <cell r="J1451" t="str">
            <v>William Schmidt</v>
          </cell>
          <cell r="K1451" t="str">
            <v xml:space="preserve">Don </v>
          </cell>
          <cell r="L1451"/>
        </row>
        <row r="1452">
          <cell r="D1452">
            <v>5368</v>
          </cell>
          <cell r="E1452">
            <v>42016</v>
          </cell>
          <cell r="F1452" t="str">
            <v>Kimball Equipment-Phoenix</v>
          </cell>
          <cell r="G1452" t="str">
            <v>LIST</v>
          </cell>
          <cell r="H1452" t="str">
            <v>Cut plates - AR 1-5  Plates</v>
          </cell>
          <cell r="I1452" t="str">
            <v>SL392301CR</v>
          </cell>
          <cell r="J1452" t="str">
            <v>Chase Rogers</v>
          </cell>
          <cell r="K1452" t="str">
            <v xml:space="preserve">Don </v>
          </cell>
          <cell r="L1452"/>
        </row>
        <row r="1453">
          <cell r="D1453">
            <v>5369</v>
          </cell>
          <cell r="E1453">
            <v>42017</v>
          </cell>
          <cell r="F1453" t="str">
            <v xml:space="preserve">RVC Engineering </v>
          </cell>
          <cell r="G1453">
            <v>2</v>
          </cell>
          <cell r="H1453" t="str">
            <v>Cyclones - LH and RH</v>
          </cell>
          <cell r="I1453" t="str">
            <v>QUOTE</v>
          </cell>
          <cell r="J1453" t="str">
            <v>Ron Drolshagen</v>
          </cell>
          <cell r="K1453" t="str">
            <v xml:space="preserve">Don </v>
          </cell>
          <cell r="L1453"/>
        </row>
        <row r="1454">
          <cell r="D1454">
            <v>5370</v>
          </cell>
          <cell r="E1454">
            <v>42018</v>
          </cell>
          <cell r="F1454" t="str">
            <v xml:space="preserve">RVC Engineering </v>
          </cell>
          <cell r="G1454">
            <v>1</v>
          </cell>
          <cell r="H1454" t="str">
            <v xml:space="preserve">Recycle Bustle </v>
          </cell>
          <cell r="I1454" t="str">
            <v>QUOTE</v>
          </cell>
          <cell r="J1454" t="str">
            <v>Ron Drolshagen</v>
          </cell>
          <cell r="K1454" t="str">
            <v xml:space="preserve">Don </v>
          </cell>
          <cell r="L1454"/>
        </row>
        <row r="1455">
          <cell r="D1455">
            <v>5371</v>
          </cell>
          <cell r="E1455">
            <v>42018</v>
          </cell>
          <cell r="F1455" t="str">
            <v>Durus Industrial</v>
          </cell>
          <cell r="G1455" t="str">
            <v>LIST</v>
          </cell>
          <cell r="H1455" t="str">
            <v>Sole Plates</v>
          </cell>
          <cell r="I1455" t="str">
            <v>QUOTE</v>
          </cell>
          <cell r="J1455" t="str">
            <v>Craig Miles</v>
          </cell>
          <cell r="K1455" t="str">
            <v xml:space="preserve">Don </v>
          </cell>
          <cell r="L1455"/>
        </row>
        <row r="1456">
          <cell r="D1456">
            <v>5372</v>
          </cell>
          <cell r="E1456">
            <v>42018</v>
          </cell>
          <cell r="F1456" t="str">
            <v xml:space="preserve">RVC Engineering </v>
          </cell>
          <cell r="G1456">
            <v>1</v>
          </cell>
          <cell r="H1456" t="str">
            <v>Recycle Tank</v>
          </cell>
          <cell r="I1456" t="str">
            <v>QUOTE</v>
          </cell>
          <cell r="J1456" t="str">
            <v>Ron Drolshagen</v>
          </cell>
          <cell r="K1456" t="str">
            <v xml:space="preserve">Don </v>
          </cell>
          <cell r="L1456"/>
        </row>
        <row r="1457">
          <cell r="D1457">
            <v>5373</v>
          </cell>
          <cell r="E1457">
            <v>42019</v>
          </cell>
          <cell r="F1457" t="str">
            <v>SRMG</v>
          </cell>
          <cell r="G1457">
            <v>20</v>
          </cell>
          <cell r="H1457" t="str">
            <v>M48 Hardened Washers</v>
          </cell>
          <cell r="I1457">
            <v>102181</v>
          </cell>
          <cell r="J1457" t="str">
            <v>Bill Ayres</v>
          </cell>
          <cell r="K1457" t="str">
            <v xml:space="preserve">Don </v>
          </cell>
          <cell r="L1457"/>
        </row>
        <row r="1458">
          <cell r="D1458">
            <v>5374</v>
          </cell>
          <cell r="E1458">
            <v>42019</v>
          </cell>
          <cell r="F1458" t="str">
            <v>FLSmidth</v>
          </cell>
          <cell r="G1458" t="str">
            <v>LIST</v>
          </cell>
          <cell r="H1458" t="str">
            <v>Manf. Rotor and Cover</v>
          </cell>
          <cell r="I1458" t="str">
            <v>QUOTE</v>
          </cell>
          <cell r="J1458" t="str">
            <v>Efrain Santiago</v>
          </cell>
          <cell r="K1458" t="str">
            <v xml:space="preserve">Don </v>
          </cell>
          <cell r="L1458"/>
        </row>
        <row r="1459">
          <cell r="D1459">
            <v>5375</v>
          </cell>
          <cell r="E1459">
            <v>42020</v>
          </cell>
          <cell r="F1459" t="str">
            <v>Arizona Equipment Fabrication</v>
          </cell>
          <cell r="G1459" t="str">
            <v>LIST</v>
          </cell>
          <cell r="H1459" t="str">
            <v>Weld Eq. - (2) 84" Rams + Parts</v>
          </cell>
          <cell r="I1459" t="str">
            <v>AEF</v>
          </cell>
          <cell r="J1459"/>
          <cell r="K1459" t="str">
            <v>Scott</v>
          </cell>
          <cell r="L1459"/>
        </row>
        <row r="1460">
          <cell r="D1460">
            <v>5376</v>
          </cell>
          <cell r="E1460">
            <v>42020</v>
          </cell>
          <cell r="F1460" t="str">
            <v>GreenFiber</v>
          </cell>
          <cell r="G1460" t="str">
            <v>LIST</v>
          </cell>
          <cell r="H1460" t="str">
            <v xml:space="preserve">Fan and Housing </v>
          </cell>
          <cell r="I1460" t="str">
            <v>SW10250</v>
          </cell>
          <cell r="J1460" t="str">
            <v>Juan Beltran</v>
          </cell>
          <cell r="K1460" t="str">
            <v xml:space="preserve">Don </v>
          </cell>
          <cell r="L1460"/>
        </row>
        <row r="1461">
          <cell r="D1461">
            <v>5377</v>
          </cell>
          <cell r="E1461">
            <v>42020</v>
          </cell>
          <cell r="F1461" t="str">
            <v>Resolute Performance Contracting</v>
          </cell>
          <cell r="G1461">
            <v>20</v>
          </cell>
          <cell r="H1461" t="str">
            <v>Anchor bolt templates</v>
          </cell>
          <cell r="I1461" t="str">
            <v>14199-035</v>
          </cell>
          <cell r="J1461" t="str">
            <v>Armando Milheiro</v>
          </cell>
          <cell r="K1461" t="str">
            <v xml:space="preserve">Don </v>
          </cell>
          <cell r="L1461"/>
        </row>
        <row r="1462">
          <cell r="D1462">
            <v>5378</v>
          </cell>
          <cell r="E1462">
            <v>42020</v>
          </cell>
          <cell r="F1462" t="str">
            <v>SRMG</v>
          </cell>
          <cell r="G1462">
            <v>1</v>
          </cell>
          <cell r="H1462" t="str">
            <v xml:space="preserve">#2 OK Roll - Remove and rebuild </v>
          </cell>
          <cell r="I1462">
            <v>103691</v>
          </cell>
          <cell r="J1462" t="str">
            <v>Bill Schmidt</v>
          </cell>
          <cell r="K1462" t="str">
            <v>Dan</v>
          </cell>
          <cell r="L1462">
            <v>42088</v>
          </cell>
        </row>
        <row r="1463">
          <cell r="D1463">
            <v>5379</v>
          </cell>
          <cell r="E1463">
            <v>42024</v>
          </cell>
          <cell r="F1463" t="str">
            <v>Durus Industrial</v>
          </cell>
          <cell r="G1463">
            <v>16</v>
          </cell>
          <cell r="H1463" t="str">
            <v>304 SS Plates x .25"</v>
          </cell>
          <cell r="I1463" t="str">
            <v>QUOTE</v>
          </cell>
          <cell r="J1463" t="str">
            <v>Craig Miles</v>
          </cell>
          <cell r="K1463" t="str">
            <v xml:space="preserve">Don </v>
          </cell>
          <cell r="L1463"/>
        </row>
        <row r="1464">
          <cell r="D1464">
            <v>5380</v>
          </cell>
          <cell r="E1464">
            <v>42025</v>
          </cell>
          <cell r="F1464" t="str">
            <v>Sub-Zero</v>
          </cell>
          <cell r="G1464" t="str">
            <v>LIST</v>
          </cell>
          <cell r="H1464" t="str">
            <v>Drum and Dumpster Carts</v>
          </cell>
          <cell r="I1464" t="str">
            <v>P265546-00</v>
          </cell>
          <cell r="J1464" t="str">
            <v>Rick Bondeson</v>
          </cell>
          <cell r="K1464" t="str">
            <v xml:space="preserve">Don </v>
          </cell>
          <cell r="L1464"/>
        </row>
        <row r="1465">
          <cell r="D1465">
            <v>5381</v>
          </cell>
          <cell r="E1465">
            <v>42025</v>
          </cell>
          <cell r="F1465" t="str">
            <v>MMI Tank</v>
          </cell>
          <cell r="G1465" t="str">
            <v>LIST</v>
          </cell>
          <cell r="H1465" t="str">
            <v>Modify Flat Bar</v>
          </cell>
          <cell r="I1465" t="str">
            <v>QUOTE</v>
          </cell>
          <cell r="J1465" t="str">
            <v>Ron Bethsold</v>
          </cell>
          <cell r="K1465" t="str">
            <v xml:space="preserve">Don </v>
          </cell>
          <cell r="L1465"/>
        </row>
        <row r="1466">
          <cell r="D1466">
            <v>5382</v>
          </cell>
          <cell r="E1466">
            <v>42025</v>
          </cell>
          <cell r="F1466" t="str">
            <v>S&amp;B Trailers</v>
          </cell>
          <cell r="G1466">
            <v>12</v>
          </cell>
          <cell r="H1466" t="str">
            <v>Roll Channel and Flatbar</v>
          </cell>
          <cell r="I1466">
            <v>5487</v>
          </cell>
          <cell r="J1466" t="str">
            <v>Greg Bickel</v>
          </cell>
          <cell r="K1466" t="str">
            <v>Scott</v>
          </cell>
          <cell r="L1466"/>
        </row>
        <row r="1467">
          <cell r="D1467">
            <v>5383</v>
          </cell>
          <cell r="E1467">
            <v>42026</v>
          </cell>
          <cell r="F1467" t="str">
            <v>GCC</v>
          </cell>
          <cell r="G1467" t="str">
            <v>LIST</v>
          </cell>
          <cell r="H1467" t="str">
            <v>GCC Outage 2015</v>
          </cell>
          <cell r="I1467" t="str">
            <v>4900294154 10</v>
          </cell>
          <cell r="J1467" t="str">
            <v>Bill Poll</v>
          </cell>
          <cell r="K1467" t="str">
            <v>Dan</v>
          </cell>
          <cell r="L1467">
            <v>42063</v>
          </cell>
        </row>
        <row r="1468">
          <cell r="D1468">
            <v>5384</v>
          </cell>
          <cell r="E1468">
            <v>42027</v>
          </cell>
          <cell r="F1468" t="str">
            <v>Drake Cement</v>
          </cell>
          <cell r="G1468">
            <v>1</v>
          </cell>
          <cell r="H1468" t="str">
            <v>Rodend Mount</v>
          </cell>
          <cell r="I1468">
            <v>4400008523</v>
          </cell>
          <cell r="J1468" t="str">
            <v>Scott Coressel</v>
          </cell>
          <cell r="K1468" t="str">
            <v>Dan</v>
          </cell>
          <cell r="L1468"/>
        </row>
        <row r="1469">
          <cell r="D1469">
            <v>5385</v>
          </cell>
          <cell r="E1469">
            <v>42027</v>
          </cell>
          <cell r="F1469" t="str">
            <v>SRMG</v>
          </cell>
          <cell r="G1469">
            <v>24</v>
          </cell>
          <cell r="H1469" t="str">
            <v>Bolt Protectors</v>
          </cell>
          <cell r="I1469">
            <v>101794</v>
          </cell>
          <cell r="J1469" t="str">
            <v>Bill Schmidt</v>
          </cell>
          <cell r="K1469" t="str">
            <v xml:space="preserve">Don </v>
          </cell>
          <cell r="L1469"/>
        </row>
        <row r="1470">
          <cell r="D1470">
            <v>5386</v>
          </cell>
          <cell r="E1470">
            <v>42031</v>
          </cell>
          <cell r="F1470" t="str">
            <v>Metso Minerals Industries Inc</v>
          </cell>
          <cell r="G1470" t="str">
            <v>LIST</v>
          </cell>
          <cell r="H1470" t="str">
            <v>Scrapers</v>
          </cell>
          <cell r="I1470">
            <v>4501319673</v>
          </cell>
          <cell r="J1470" t="str">
            <v>Roger Karseboom</v>
          </cell>
          <cell r="K1470" t="str">
            <v xml:space="preserve">Don </v>
          </cell>
          <cell r="L1470"/>
        </row>
        <row r="1471">
          <cell r="D1471">
            <v>5387</v>
          </cell>
          <cell r="E1471">
            <v>42032</v>
          </cell>
          <cell r="F1471" t="str">
            <v>Metso Minerals Industries Inc</v>
          </cell>
          <cell r="G1471">
            <v>2</v>
          </cell>
          <cell r="H1471" t="str">
            <v xml:space="preserve">Plates A36  1"x100mmx250mm </v>
          </cell>
          <cell r="I1471" t="str">
            <v>QUOTE</v>
          </cell>
          <cell r="J1471" t="str">
            <v>Roger Karseboom</v>
          </cell>
          <cell r="K1471" t="str">
            <v xml:space="preserve">Don </v>
          </cell>
          <cell r="L1471"/>
        </row>
        <row r="1472">
          <cell r="D1472">
            <v>5388</v>
          </cell>
          <cell r="E1472">
            <v>42032</v>
          </cell>
          <cell r="F1472" t="str">
            <v>Nestle Purina-Flagstaff</v>
          </cell>
          <cell r="G1472">
            <v>1</v>
          </cell>
          <cell r="H1472" t="str">
            <v xml:space="preserve">Platform </v>
          </cell>
          <cell r="I1472" t="str">
            <v>QUOTE</v>
          </cell>
          <cell r="J1472" t="str">
            <v>Colby Huffmon</v>
          </cell>
          <cell r="K1472" t="str">
            <v>Dan</v>
          </cell>
          <cell r="L1472"/>
        </row>
        <row r="1473">
          <cell r="D1473">
            <v>5389</v>
          </cell>
          <cell r="E1473">
            <v>42032</v>
          </cell>
          <cell r="F1473" t="str">
            <v>Freeport Morenci</v>
          </cell>
          <cell r="G1473" t="str">
            <v>LIST</v>
          </cell>
          <cell r="H1473" t="str">
            <v>Steel structure and canopy</v>
          </cell>
          <cell r="I1473" t="str">
            <v>QUOTE</v>
          </cell>
          <cell r="J1473" t="str">
            <v xml:space="preserve">Brian Blossey </v>
          </cell>
          <cell r="K1473" t="str">
            <v xml:space="preserve">Don </v>
          </cell>
          <cell r="L1473"/>
        </row>
        <row r="1474">
          <cell r="D1474">
            <v>5390</v>
          </cell>
          <cell r="E1474">
            <v>42032</v>
          </cell>
          <cell r="F1474" t="str">
            <v>Sulzer/EMS Inc</v>
          </cell>
          <cell r="G1474" t="str">
            <v>LIST</v>
          </cell>
          <cell r="H1474" t="str">
            <v>Lock Tabs and Washers</v>
          </cell>
          <cell r="I1474" t="str">
            <v>29005151-1</v>
          </cell>
          <cell r="J1474" t="str">
            <v>Darrell Starrett</v>
          </cell>
          <cell r="K1474" t="str">
            <v>Ed</v>
          </cell>
          <cell r="L1474"/>
        </row>
        <row r="1475">
          <cell r="D1475">
            <v>5391</v>
          </cell>
          <cell r="E1475">
            <v>42033</v>
          </cell>
          <cell r="F1475" t="str">
            <v>GCC</v>
          </cell>
          <cell r="G1475" t="str">
            <v>LIST</v>
          </cell>
          <cell r="H1475" t="str">
            <v>Weld Rawmill 2015</v>
          </cell>
          <cell r="I1475">
            <v>4900292966</v>
          </cell>
          <cell r="J1475" t="str">
            <v>Bill Poll</v>
          </cell>
          <cell r="K1475" t="str">
            <v>Dan</v>
          </cell>
          <cell r="L1475"/>
        </row>
        <row r="1476">
          <cell r="D1476">
            <v>5392</v>
          </cell>
          <cell r="E1476">
            <v>42034</v>
          </cell>
          <cell r="F1476" t="str">
            <v>GreenFiber</v>
          </cell>
          <cell r="G1476">
            <v>1</v>
          </cell>
          <cell r="H1476" t="str">
            <v>#1 Chute Work</v>
          </cell>
          <cell r="I1476" t="str">
            <v>SW10257</v>
          </cell>
          <cell r="J1476" t="str">
            <v>Juan Beltran</v>
          </cell>
          <cell r="K1476" t="str">
            <v xml:space="preserve">Don </v>
          </cell>
          <cell r="L1476"/>
        </row>
        <row r="1477">
          <cell r="D1477">
            <v>5393</v>
          </cell>
          <cell r="E1477">
            <v>42034</v>
          </cell>
          <cell r="F1477" t="str">
            <v>GreenFiber</v>
          </cell>
          <cell r="G1477">
            <v>1</v>
          </cell>
          <cell r="H1477" t="str">
            <v>Auger Tube</v>
          </cell>
          <cell r="I1477" t="str">
            <v>SW10305</v>
          </cell>
          <cell r="J1477" t="str">
            <v>Juan Beltran</v>
          </cell>
          <cell r="K1477" t="str">
            <v xml:space="preserve">Don </v>
          </cell>
          <cell r="L1477"/>
        </row>
        <row r="1478">
          <cell r="D1478">
            <v>5394</v>
          </cell>
          <cell r="E1478">
            <v>42034</v>
          </cell>
          <cell r="F1478" t="str">
            <v>GreenFiber</v>
          </cell>
          <cell r="G1478">
            <v>1</v>
          </cell>
          <cell r="H1478" t="str">
            <v>Hood</v>
          </cell>
          <cell r="I1478" t="str">
            <v>SW00219</v>
          </cell>
          <cell r="J1478" t="str">
            <v>Juan Beltran</v>
          </cell>
          <cell r="K1478" t="str">
            <v xml:space="preserve">Don </v>
          </cell>
          <cell r="L1478"/>
        </row>
        <row r="1479">
          <cell r="D1479">
            <v>5395</v>
          </cell>
          <cell r="E1479">
            <v>42034</v>
          </cell>
          <cell r="F1479" t="str">
            <v>Empire Precision</v>
          </cell>
          <cell r="G1479">
            <v>1</v>
          </cell>
          <cell r="H1479" t="str">
            <v>Cone</v>
          </cell>
          <cell r="I1479" t="str">
            <v>N/A</v>
          </cell>
          <cell r="J1479" t="str">
            <v>Skip Schulte</v>
          </cell>
          <cell r="K1479" t="str">
            <v xml:space="preserve">Don </v>
          </cell>
          <cell r="L1479"/>
        </row>
        <row r="1480">
          <cell r="D1480">
            <v>5396</v>
          </cell>
          <cell r="E1480">
            <v>42034</v>
          </cell>
          <cell r="F1480" t="str">
            <v>GreenFiber</v>
          </cell>
          <cell r="G1480">
            <v>1</v>
          </cell>
          <cell r="H1480" t="str">
            <v>#2 Chute Work</v>
          </cell>
          <cell r="I1480" t="str">
            <v>SW10375</v>
          </cell>
          <cell r="J1480" t="str">
            <v>Juan C. Anota</v>
          </cell>
          <cell r="K1480" t="str">
            <v xml:space="preserve">Don </v>
          </cell>
          <cell r="L1480"/>
        </row>
        <row r="1481">
          <cell r="D1481">
            <v>5397</v>
          </cell>
          <cell r="E1481">
            <v>42034</v>
          </cell>
          <cell r="F1481" t="str">
            <v>GreenFiber</v>
          </cell>
          <cell r="G1481">
            <v>2</v>
          </cell>
          <cell r="H1481" t="str">
            <v>Trash Catch Bins</v>
          </cell>
          <cell r="I1481" t="str">
            <v>SW10305</v>
          </cell>
          <cell r="J1481" t="str">
            <v>Juan Beltran</v>
          </cell>
          <cell r="K1481" t="str">
            <v xml:space="preserve">Don </v>
          </cell>
          <cell r="L1481"/>
        </row>
        <row r="1482">
          <cell r="D1482">
            <v>5398</v>
          </cell>
          <cell r="E1482">
            <v>42034</v>
          </cell>
          <cell r="F1482" t="str">
            <v>GreenFiber</v>
          </cell>
          <cell r="G1482">
            <v>3</v>
          </cell>
          <cell r="H1482" t="str">
            <v>Replace Elbows with wear Mat'l</v>
          </cell>
          <cell r="I1482" t="str">
            <v>QUOTE</v>
          </cell>
          <cell r="J1482" t="str">
            <v>Jon Miller</v>
          </cell>
          <cell r="K1482" t="str">
            <v xml:space="preserve">Don </v>
          </cell>
          <cell r="L1482"/>
        </row>
        <row r="1483">
          <cell r="D1483">
            <v>5399</v>
          </cell>
          <cell r="E1483">
            <v>42034</v>
          </cell>
          <cell r="F1483" t="str">
            <v>GreenFiber</v>
          </cell>
          <cell r="G1483">
            <v>1</v>
          </cell>
          <cell r="H1483" t="str">
            <v>Cyclone top lined w/ wear mat'l &amp; Transitions</v>
          </cell>
          <cell r="I1483" t="str">
            <v>SW10368</v>
          </cell>
          <cell r="J1483" t="str">
            <v>Jon Miller</v>
          </cell>
          <cell r="K1483" t="str">
            <v xml:space="preserve">Don </v>
          </cell>
          <cell r="L1483"/>
        </row>
        <row r="1484">
          <cell r="D1484">
            <v>5399.5677999999998</v>
          </cell>
          <cell r="E1484">
            <v>42256</v>
          </cell>
          <cell r="F1484" t="str">
            <v>GreenFiber</v>
          </cell>
          <cell r="G1484">
            <v>1</v>
          </cell>
          <cell r="H1484" t="str">
            <v>LOT Novitane</v>
          </cell>
          <cell r="I1484" t="str">
            <v>SW10475</v>
          </cell>
          <cell r="J1484" t="str">
            <v>Jon Miller</v>
          </cell>
          <cell r="K1484" t="str">
            <v xml:space="preserve">Don </v>
          </cell>
          <cell r="L1484"/>
        </row>
        <row r="1485">
          <cell r="D1485">
            <v>5400</v>
          </cell>
          <cell r="E1485">
            <v>42034</v>
          </cell>
          <cell r="F1485" t="str">
            <v>United Fibers</v>
          </cell>
          <cell r="G1485">
            <v>1</v>
          </cell>
          <cell r="H1485" t="str">
            <v xml:space="preserve">Conveyor </v>
          </cell>
          <cell r="I1485" t="str">
            <v>QUOTE</v>
          </cell>
          <cell r="J1485" t="str">
            <v>Jon Miller</v>
          </cell>
          <cell r="K1485" t="str">
            <v xml:space="preserve">Don </v>
          </cell>
          <cell r="L1485"/>
        </row>
        <row r="1486">
          <cell r="D1486">
            <v>5401</v>
          </cell>
          <cell r="E1486">
            <v>42034</v>
          </cell>
          <cell r="F1486" t="str">
            <v>GreenFiber</v>
          </cell>
          <cell r="G1486">
            <v>1</v>
          </cell>
          <cell r="H1486" t="str">
            <v>Top of paper table</v>
          </cell>
          <cell r="I1486" t="str">
            <v>QUOTE</v>
          </cell>
          <cell r="J1486" t="str">
            <v>Jon Miller</v>
          </cell>
          <cell r="K1486" t="str">
            <v xml:space="preserve">Don </v>
          </cell>
          <cell r="L1486"/>
        </row>
        <row r="1487">
          <cell r="D1487">
            <v>5402</v>
          </cell>
          <cell r="E1487">
            <v>42037</v>
          </cell>
          <cell r="F1487" t="str">
            <v>Freeport Henderson-Mine</v>
          </cell>
          <cell r="G1487">
            <v>2</v>
          </cell>
          <cell r="H1487" t="str">
            <v>Orepass Cover 1/30/15</v>
          </cell>
          <cell r="I1487">
            <v>4500911673</v>
          </cell>
          <cell r="J1487" t="str">
            <v>Rickie Henrickson</v>
          </cell>
          <cell r="K1487" t="str">
            <v>Chris</v>
          </cell>
          <cell r="L1487"/>
        </row>
        <row r="1488">
          <cell r="D1488">
            <v>5403</v>
          </cell>
          <cell r="E1488">
            <v>42038</v>
          </cell>
          <cell r="F1488" t="str">
            <v>OPTCO Painting</v>
          </cell>
          <cell r="G1488" t="str">
            <v>LIST</v>
          </cell>
          <cell r="H1488" t="str">
            <v xml:space="preserve">Manufacture Perf. Plate </v>
          </cell>
          <cell r="I1488" t="str">
            <v>N/A</v>
          </cell>
          <cell r="J1488" t="str">
            <v>Allen Kauffman</v>
          </cell>
          <cell r="K1488" t="str">
            <v>Ed</v>
          </cell>
          <cell r="L1488"/>
        </row>
        <row r="1489">
          <cell r="D1489">
            <v>5404</v>
          </cell>
          <cell r="E1489">
            <v>42039</v>
          </cell>
          <cell r="F1489" t="str">
            <v>FLSmidth</v>
          </cell>
          <cell r="G1489">
            <v>10</v>
          </cell>
          <cell r="H1489" t="str">
            <v>Tension Rod</v>
          </cell>
          <cell r="I1489" t="str">
            <v>QUOTE</v>
          </cell>
          <cell r="J1489" t="str">
            <v>Steven Gaiser</v>
          </cell>
          <cell r="K1489" t="str">
            <v xml:space="preserve">Don </v>
          </cell>
          <cell r="L1489"/>
        </row>
        <row r="1490">
          <cell r="D1490">
            <v>5405</v>
          </cell>
          <cell r="E1490">
            <v>42039</v>
          </cell>
          <cell r="F1490" t="str">
            <v>Lehigh-Tehachapi Plant</v>
          </cell>
          <cell r="G1490" t="str">
            <v>LIST</v>
          </cell>
          <cell r="H1490" t="str">
            <v>Hardface Raw Mill Table</v>
          </cell>
          <cell r="I1490">
            <v>4500590390</v>
          </cell>
          <cell r="J1490" t="str">
            <v>Karen Toorop</v>
          </cell>
          <cell r="K1490" t="str">
            <v>Chris</v>
          </cell>
          <cell r="L1490">
            <v>42056</v>
          </cell>
        </row>
        <row r="1491">
          <cell r="D1491">
            <v>5406</v>
          </cell>
          <cell r="E1491">
            <v>42039</v>
          </cell>
          <cell r="F1491" t="str">
            <v>Durus Industrial</v>
          </cell>
          <cell r="G1491" t="str">
            <v>LIST</v>
          </cell>
          <cell r="H1491" t="str">
            <v>Replacement Liner Panels</v>
          </cell>
          <cell r="I1491">
            <v>3873</v>
          </cell>
          <cell r="J1491" t="str">
            <v>Eddie Messinger</v>
          </cell>
          <cell r="K1491" t="str">
            <v xml:space="preserve">Don </v>
          </cell>
          <cell r="L1491"/>
        </row>
        <row r="1492">
          <cell r="D1492">
            <v>5407</v>
          </cell>
          <cell r="E1492">
            <v>42040</v>
          </cell>
          <cell r="F1492" t="str">
            <v>Arizona Equipment Fabrication</v>
          </cell>
          <cell r="G1492" t="str">
            <v>LIST</v>
          </cell>
          <cell r="H1492" t="str">
            <v>Repair seal failure on Raw Roll - 5218</v>
          </cell>
          <cell r="I1492" t="str">
            <v>AEF</v>
          </cell>
          <cell r="J1492" t="str">
            <v>Don Hammond</v>
          </cell>
          <cell r="K1492" t="str">
            <v xml:space="preserve">Don </v>
          </cell>
          <cell r="L1492"/>
        </row>
        <row r="1493">
          <cell r="D1493">
            <v>5408</v>
          </cell>
          <cell r="E1493">
            <v>42040</v>
          </cell>
          <cell r="F1493" t="str">
            <v>Calportland</v>
          </cell>
          <cell r="G1493">
            <v>1</v>
          </cell>
          <cell r="H1493" t="str">
            <v>Rebuild Burner Pipe Assy</v>
          </cell>
          <cell r="I1493">
            <v>4500640085</v>
          </cell>
          <cell r="J1493" t="str">
            <v>Kiki Wong</v>
          </cell>
          <cell r="K1493" t="str">
            <v>Dan</v>
          </cell>
          <cell r="L1493"/>
        </row>
        <row r="1494">
          <cell r="D1494">
            <v>5409</v>
          </cell>
          <cell r="E1494">
            <v>42041</v>
          </cell>
          <cell r="F1494" t="str">
            <v>Metso Minerals Industries Inc</v>
          </cell>
          <cell r="G1494">
            <v>4</v>
          </cell>
          <cell r="H1494" t="str">
            <v>Washers - AR400</v>
          </cell>
          <cell r="I1494">
            <v>4501329227</v>
          </cell>
          <cell r="J1494" t="str">
            <v>Roger Karseboom</v>
          </cell>
          <cell r="K1494" t="str">
            <v xml:space="preserve">Don </v>
          </cell>
          <cell r="L1494"/>
        </row>
        <row r="1495">
          <cell r="D1495">
            <v>5410</v>
          </cell>
          <cell r="E1495">
            <v>42041</v>
          </cell>
          <cell r="F1495" t="str">
            <v>Arizona Equipment Fabrication</v>
          </cell>
          <cell r="G1495">
            <v>1</v>
          </cell>
          <cell r="H1495" t="str">
            <v>Repair seal failure on Raw Roll - 5218</v>
          </cell>
          <cell r="I1495" t="str">
            <v>AEF</v>
          </cell>
          <cell r="J1495" t="str">
            <v>Don Hammond</v>
          </cell>
          <cell r="K1495" t="str">
            <v xml:space="preserve">Don </v>
          </cell>
          <cell r="L1495"/>
        </row>
        <row r="1496">
          <cell r="D1496">
            <v>5411</v>
          </cell>
          <cell r="E1496">
            <v>42044</v>
          </cell>
          <cell r="F1496" t="str">
            <v>Freeport Henderson-Mine</v>
          </cell>
          <cell r="G1496">
            <v>4</v>
          </cell>
          <cell r="H1496" t="str">
            <v>Orepass Covers 2/9/15</v>
          </cell>
          <cell r="I1496">
            <v>4500917865</v>
          </cell>
          <cell r="J1496" t="str">
            <v>Rickie Henrickson</v>
          </cell>
          <cell r="K1496" t="str">
            <v>Chris</v>
          </cell>
          <cell r="L1496"/>
        </row>
        <row r="1497">
          <cell r="D1497">
            <v>5412</v>
          </cell>
          <cell r="E1497">
            <v>42045</v>
          </cell>
          <cell r="F1497" t="str">
            <v>Lehigh-Tehachapi Plant</v>
          </cell>
          <cell r="G1497" t="str">
            <v>LIST</v>
          </cell>
          <cell r="H1497" t="str">
            <v>Clinker Breaker Rebuild- 2015</v>
          </cell>
          <cell r="I1497">
            <v>4500588727</v>
          </cell>
          <cell r="J1497" t="str">
            <v>Karen Toorop</v>
          </cell>
          <cell r="K1497" t="str">
            <v>Chris</v>
          </cell>
          <cell r="L1497">
            <v>42055</v>
          </cell>
        </row>
        <row r="1498">
          <cell r="D1498">
            <v>5413</v>
          </cell>
          <cell r="E1498">
            <v>42048</v>
          </cell>
          <cell r="F1498" t="str">
            <v>Resolute Performance Contracting</v>
          </cell>
          <cell r="G1498" t="str">
            <v>LIST</v>
          </cell>
          <cell r="H1498" t="str">
            <v>Cut misc plates</v>
          </cell>
          <cell r="I1498" t="str">
            <v>QUOTE</v>
          </cell>
          <cell r="J1498" t="str">
            <v xml:space="preserve">Terry Brage </v>
          </cell>
          <cell r="K1498" t="str">
            <v>Howard</v>
          </cell>
          <cell r="L1498"/>
        </row>
        <row r="1499">
          <cell r="D1499">
            <v>5414</v>
          </cell>
          <cell r="E1499">
            <v>42048</v>
          </cell>
          <cell r="F1499" t="str">
            <v>Resolute Performance Contracting</v>
          </cell>
          <cell r="G1499" t="str">
            <v>LIST</v>
          </cell>
          <cell r="H1499" t="str">
            <v>3.25" Base Plates - Hawaii</v>
          </cell>
          <cell r="I1499" t="str">
            <v>13026-07</v>
          </cell>
          <cell r="J1499" t="str">
            <v xml:space="preserve">Terry Brage </v>
          </cell>
          <cell r="K1499" t="str">
            <v xml:space="preserve">Don </v>
          </cell>
          <cell r="L1499"/>
        </row>
        <row r="1500">
          <cell r="D1500">
            <v>5415</v>
          </cell>
          <cell r="E1500">
            <v>42048</v>
          </cell>
          <cell r="F1500" t="str">
            <v>Nestle Purina-Flagstaff</v>
          </cell>
          <cell r="G1500" t="str">
            <v>LIST</v>
          </cell>
          <cell r="H1500" t="str">
            <v xml:space="preserve">Platform, Wall Extensions, &amp; Bollard </v>
          </cell>
          <cell r="I1500" t="str">
            <v>F4548458051</v>
          </cell>
          <cell r="J1500" t="str">
            <v xml:space="preserve">John Cain </v>
          </cell>
          <cell r="K1500" t="str">
            <v>Dan</v>
          </cell>
          <cell r="L1500">
            <v>42094</v>
          </cell>
        </row>
        <row r="1501">
          <cell r="D1501">
            <v>5416</v>
          </cell>
          <cell r="E1501">
            <v>42048</v>
          </cell>
          <cell r="F1501" t="str">
            <v>SRMG</v>
          </cell>
          <cell r="G1501">
            <v>3</v>
          </cell>
          <cell r="H1501" t="str">
            <v>Side Liner #838078</v>
          </cell>
          <cell r="I1501">
            <v>102815</v>
          </cell>
          <cell r="J1501" t="str">
            <v>Bill Schmidt</v>
          </cell>
          <cell r="K1501" t="str">
            <v xml:space="preserve">Don </v>
          </cell>
          <cell r="L1501"/>
        </row>
        <row r="1502">
          <cell r="D1502">
            <v>5417</v>
          </cell>
          <cell r="E1502">
            <v>42052</v>
          </cell>
          <cell r="F1502" t="str">
            <v>Quick Set Clamps</v>
          </cell>
          <cell r="G1502">
            <v>33</v>
          </cell>
          <cell r="H1502" t="str">
            <v xml:space="preserve">Clamp Bases </v>
          </cell>
          <cell r="I1502" t="str">
            <v>N/A</v>
          </cell>
          <cell r="J1502" t="str">
            <v>Todd Duke</v>
          </cell>
          <cell r="K1502" t="str">
            <v>Scott</v>
          </cell>
          <cell r="L1502"/>
        </row>
        <row r="1503">
          <cell r="D1503">
            <v>5418</v>
          </cell>
          <cell r="E1503">
            <v>42052</v>
          </cell>
          <cell r="F1503" t="str">
            <v>Durus Industrial</v>
          </cell>
          <cell r="G1503">
            <v>1</v>
          </cell>
          <cell r="H1503" t="str">
            <v xml:space="preserve">22' Safety Ladder </v>
          </cell>
          <cell r="I1503" t="str">
            <v>QUOTE</v>
          </cell>
          <cell r="J1503" t="str">
            <v>Phil Loomies</v>
          </cell>
          <cell r="K1503" t="str">
            <v xml:space="preserve">Don </v>
          </cell>
          <cell r="L1503"/>
        </row>
        <row r="1504">
          <cell r="D1504">
            <v>5419</v>
          </cell>
          <cell r="E1504">
            <v>42053</v>
          </cell>
          <cell r="F1504" t="str">
            <v>Nestle Purina-Flagstaff</v>
          </cell>
          <cell r="G1504">
            <v>1</v>
          </cell>
          <cell r="H1504" t="str">
            <v>Sweeper Roof</v>
          </cell>
          <cell r="I1504">
            <v>4548513458</v>
          </cell>
          <cell r="J1504" t="str">
            <v>Jonny Schurch</v>
          </cell>
          <cell r="K1504" t="str">
            <v>Howard</v>
          </cell>
          <cell r="L1504"/>
        </row>
        <row r="1505">
          <cell r="D1505">
            <v>5421</v>
          </cell>
          <cell r="E1505">
            <v>42053</v>
          </cell>
          <cell r="F1505" t="str">
            <v>Metso Minerals Industries Inc</v>
          </cell>
          <cell r="G1505">
            <v>18</v>
          </cell>
          <cell r="H1505" t="str">
            <v>Mounting Rails</v>
          </cell>
          <cell r="I1505" t="str">
            <v>QUOTE</v>
          </cell>
          <cell r="J1505" t="str">
            <v>Roger Karseboom</v>
          </cell>
          <cell r="K1505" t="str">
            <v xml:space="preserve">Don </v>
          </cell>
          <cell r="L1505"/>
        </row>
        <row r="1506">
          <cell r="D1506">
            <v>5422</v>
          </cell>
          <cell r="E1506">
            <v>42054</v>
          </cell>
          <cell r="F1506" t="str">
            <v>United Fibers</v>
          </cell>
          <cell r="G1506">
            <v>1</v>
          </cell>
          <cell r="H1506" t="str">
            <v>Replace Hydraulic Ram mount on truck</v>
          </cell>
          <cell r="I1506" t="str">
            <v>N/A</v>
          </cell>
          <cell r="J1506" t="str">
            <v>Jon Miller</v>
          </cell>
          <cell r="K1506" t="str">
            <v xml:space="preserve">Don </v>
          </cell>
          <cell r="L1506"/>
        </row>
        <row r="1507">
          <cell r="D1507">
            <v>5423</v>
          </cell>
          <cell r="E1507">
            <v>42054</v>
          </cell>
          <cell r="F1507" t="str">
            <v>SRMG</v>
          </cell>
          <cell r="G1507">
            <v>2</v>
          </cell>
          <cell r="H1507" t="str">
            <v>#2844-B8-23-600-3 Liners</v>
          </cell>
          <cell r="I1507">
            <v>102789</v>
          </cell>
          <cell r="J1507" t="str">
            <v>Bill Schmidt</v>
          </cell>
          <cell r="K1507" t="str">
            <v xml:space="preserve">Don </v>
          </cell>
          <cell r="L1507"/>
        </row>
        <row r="1508">
          <cell r="D1508">
            <v>5424</v>
          </cell>
          <cell r="E1508">
            <v>42055</v>
          </cell>
          <cell r="F1508" t="str">
            <v>Metso Minerals Industries Inc</v>
          </cell>
          <cell r="G1508" t="str">
            <v>LIST</v>
          </cell>
          <cell r="H1508" t="str">
            <v xml:space="preserve">Manf. Misc. Plates </v>
          </cell>
          <cell r="I1508">
            <v>4501339552</v>
          </cell>
          <cell r="J1508" t="str">
            <v>Roger Karseboom</v>
          </cell>
          <cell r="K1508" t="str">
            <v xml:space="preserve">Don </v>
          </cell>
          <cell r="L1508"/>
        </row>
        <row r="1509">
          <cell r="D1509">
            <v>5425</v>
          </cell>
          <cell r="E1509">
            <v>42055</v>
          </cell>
          <cell r="F1509" t="str">
            <v>Drake Cement</v>
          </cell>
          <cell r="G1509" t="str">
            <v>LIST</v>
          </cell>
          <cell r="H1509" t="str">
            <v>Repair Burner Pipe Onsite</v>
          </cell>
          <cell r="I1509">
            <v>1000100734</v>
          </cell>
          <cell r="J1509" t="str">
            <v>Emilio Caulderon Lau</v>
          </cell>
          <cell r="K1509" t="str">
            <v>Chris</v>
          </cell>
          <cell r="L1509">
            <v>42066</v>
          </cell>
        </row>
        <row r="1510">
          <cell r="D1510">
            <v>5426</v>
          </cell>
          <cell r="E1510">
            <v>42055</v>
          </cell>
          <cell r="F1510" t="str">
            <v>GreenFiber</v>
          </cell>
          <cell r="G1510">
            <v>1</v>
          </cell>
          <cell r="H1510" t="str">
            <v>Cover for Conveyor</v>
          </cell>
          <cell r="I1510" t="str">
            <v>SW10305</v>
          </cell>
          <cell r="J1510" t="str">
            <v>Juan Beltran</v>
          </cell>
          <cell r="K1510" t="str">
            <v xml:space="preserve">Don </v>
          </cell>
          <cell r="L1510"/>
        </row>
        <row r="1511">
          <cell r="D1511">
            <v>5427</v>
          </cell>
          <cell r="E1511">
            <v>42058</v>
          </cell>
          <cell r="F1511" t="str">
            <v>Drake Cement</v>
          </cell>
          <cell r="G1511" t="str">
            <v>LIST</v>
          </cell>
          <cell r="H1511" t="str">
            <v xml:space="preserve">Install Seals-Finish Grind Seperator </v>
          </cell>
          <cell r="I1511">
            <v>1000113959</v>
          </cell>
          <cell r="J1511" t="str">
            <v>Emilio Caulderon Lau</v>
          </cell>
          <cell r="K1511" t="str">
            <v>Dan</v>
          </cell>
          <cell r="L1511">
            <v>42065</v>
          </cell>
        </row>
        <row r="1512">
          <cell r="D1512">
            <v>5428</v>
          </cell>
          <cell r="E1512">
            <v>42058</v>
          </cell>
          <cell r="F1512" t="str">
            <v>Durus Industrial</v>
          </cell>
          <cell r="G1512">
            <v>1</v>
          </cell>
          <cell r="H1512" t="str">
            <v>Stainless steel tank</v>
          </cell>
          <cell r="I1512">
            <v>3699</v>
          </cell>
          <cell r="J1512" t="str">
            <v>Phil Munies</v>
          </cell>
          <cell r="K1512" t="str">
            <v xml:space="preserve">Don </v>
          </cell>
          <cell r="L1512"/>
        </row>
        <row r="1513">
          <cell r="D1513">
            <v>5429</v>
          </cell>
          <cell r="E1513">
            <v>42059</v>
          </cell>
          <cell r="F1513" t="str">
            <v>Liquid Environmental Solutions</v>
          </cell>
          <cell r="G1513">
            <v>1</v>
          </cell>
          <cell r="H1513" t="str">
            <v>Remove and install PVC piping</v>
          </cell>
          <cell r="I1513">
            <v>27531</v>
          </cell>
          <cell r="J1513" t="str">
            <v>Sonal Brahmbhatt</v>
          </cell>
          <cell r="K1513" t="str">
            <v>Ed</v>
          </cell>
          <cell r="L1513"/>
        </row>
        <row r="1514">
          <cell r="D1514">
            <v>5430</v>
          </cell>
          <cell r="E1514">
            <v>42059</v>
          </cell>
          <cell r="F1514" t="str">
            <v>Lhoist-Nelson Plant</v>
          </cell>
          <cell r="G1514" t="str">
            <v>LIST</v>
          </cell>
          <cell r="H1514" t="str">
            <v>Replace Dribble Chutes</v>
          </cell>
          <cell r="I1514" t="str">
            <v>QUOTE</v>
          </cell>
          <cell r="J1514" t="str">
            <v>Jolene Leist</v>
          </cell>
          <cell r="K1514" t="str">
            <v xml:space="preserve">Don </v>
          </cell>
          <cell r="L1514"/>
        </row>
        <row r="1515">
          <cell r="D1515">
            <v>5431</v>
          </cell>
          <cell r="E1515">
            <v>42059</v>
          </cell>
          <cell r="F1515" t="str">
            <v>SRMG</v>
          </cell>
          <cell r="G1515">
            <v>4</v>
          </cell>
          <cell r="H1515" t="str">
            <v>Roll Tires - Weld up</v>
          </cell>
          <cell r="I1515" t="str">
            <v>VOID</v>
          </cell>
          <cell r="J1515" t="str">
            <v>Tim Williams</v>
          </cell>
          <cell r="K1515" t="str">
            <v>Ed</v>
          </cell>
          <cell r="L1515" t="str">
            <v>VOID</v>
          </cell>
        </row>
        <row r="1516">
          <cell r="D1516">
            <v>5432</v>
          </cell>
          <cell r="E1516">
            <v>42060</v>
          </cell>
          <cell r="F1516" t="str">
            <v>Durus Industrial</v>
          </cell>
          <cell r="G1516">
            <v>1</v>
          </cell>
          <cell r="H1516" t="str">
            <v>Conveyor H Supports</v>
          </cell>
          <cell r="I1516" t="str">
            <v>QUOTE</v>
          </cell>
          <cell r="J1516" t="str">
            <v>Phil Munies</v>
          </cell>
          <cell r="K1516" t="str">
            <v xml:space="preserve">Don </v>
          </cell>
          <cell r="L1516"/>
        </row>
        <row r="1517">
          <cell r="D1517">
            <v>5433</v>
          </cell>
          <cell r="E1517">
            <v>42060</v>
          </cell>
          <cell r="F1517" t="str">
            <v>Metso Minerals Industries Inc</v>
          </cell>
          <cell r="G1517">
            <v>1</v>
          </cell>
          <cell r="H1517" t="str">
            <v>8 x 20 Screen Deck</v>
          </cell>
          <cell r="I1517">
            <v>4501342919</v>
          </cell>
          <cell r="J1517" t="str">
            <v>Roger Karseboom</v>
          </cell>
          <cell r="K1517" t="str">
            <v xml:space="preserve">Don </v>
          </cell>
          <cell r="L1517"/>
        </row>
        <row r="1518">
          <cell r="D1518">
            <v>5434</v>
          </cell>
          <cell r="E1518">
            <v>42060</v>
          </cell>
          <cell r="F1518" t="str">
            <v>Lehigh-Redding Plant</v>
          </cell>
          <cell r="G1518">
            <v>1</v>
          </cell>
          <cell r="H1518" t="str">
            <v>Design &amp; Manf. High Temp. Tipping Valves</v>
          </cell>
          <cell r="I1518">
            <v>4500649084</v>
          </cell>
          <cell r="J1518" t="str">
            <v xml:space="preserve">Julia Johnson </v>
          </cell>
          <cell r="K1518" t="str">
            <v>Chris</v>
          </cell>
          <cell r="L1518"/>
        </row>
        <row r="1519">
          <cell r="D1519">
            <v>5434.6212999999998</v>
          </cell>
          <cell r="E1519">
            <v>42667</v>
          </cell>
          <cell r="F1519" t="str">
            <v>Lehigh-Redding Plant</v>
          </cell>
          <cell r="G1519">
            <v>1</v>
          </cell>
          <cell r="H1519" t="str">
            <v>North stage I tipping valve</v>
          </cell>
          <cell r="I1519">
            <v>4500649084</v>
          </cell>
          <cell r="J1519" t="str">
            <v>Julia Johnson</v>
          </cell>
          <cell r="K1519" t="str">
            <v>Chris</v>
          </cell>
          <cell r="L1519">
            <v>42775</v>
          </cell>
        </row>
        <row r="1520">
          <cell r="D1520">
            <v>5434.6214</v>
          </cell>
          <cell r="E1520">
            <v>42667</v>
          </cell>
          <cell r="F1520" t="str">
            <v>Lehigh-Redding Plant</v>
          </cell>
          <cell r="G1520">
            <v>1</v>
          </cell>
          <cell r="H1520" t="str">
            <v>South stage I tipping valve</v>
          </cell>
          <cell r="I1520">
            <v>4500649084</v>
          </cell>
          <cell r="J1520" t="str">
            <v>Julia Johnson</v>
          </cell>
          <cell r="K1520" t="str">
            <v>Chris</v>
          </cell>
          <cell r="L1520">
            <v>42775</v>
          </cell>
        </row>
        <row r="1521">
          <cell r="D1521">
            <v>5434.6215000000002</v>
          </cell>
          <cell r="E1521">
            <v>42667</v>
          </cell>
          <cell r="F1521" t="str">
            <v>Lehigh-Redding Plant</v>
          </cell>
          <cell r="G1521">
            <v>1</v>
          </cell>
          <cell r="H1521" t="str">
            <v>Stage II tipping valve</v>
          </cell>
          <cell r="I1521">
            <v>4500649084</v>
          </cell>
          <cell r="J1521" t="str">
            <v>Julia Johnson</v>
          </cell>
          <cell r="K1521" t="str">
            <v>Chris</v>
          </cell>
          <cell r="L1521"/>
        </row>
        <row r="1522">
          <cell r="D1522">
            <v>5434.6216000000004</v>
          </cell>
          <cell r="E1522">
            <v>42667</v>
          </cell>
          <cell r="F1522" t="str">
            <v>Lehigh-Redding Plant</v>
          </cell>
          <cell r="G1522">
            <v>1</v>
          </cell>
          <cell r="H1522" t="str">
            <v>Stage III tipping valve</v>
          </cell>
          <cell r="I1522">
            <v>4500649084</v>
          </cell>
          <cell r="J1522" t="str">
            <v>Julia Johnson</v>
          </cell>
          <cell r="K1522" t="str">
            <v>Chris</v>
          </cell>
          <cell r="L1522"/>
        </row>
        <row r="1523">
          <cell r="D1523">
            <v>5434.6216999999997</v>
          </cell>
          <cell r="E1523">
            <v>42667</v>
          </cell>
          <cell r="F1523" t="str">
            <v>Lehigh-Redding Plant</v>
          </cell>
          <cell r="G1523">
            <v>1</v>
          </cell>
          <cell r="H1523" t="str">
            <v>Refractory installed in stage II and III valves</v>
          </cell>
          <cell r="I1523">
            <v>4500649084</v>
          </cell>
          <cell r="J1523" t="str">
            <v>Julia Johnson</v>
          </cell>
          <cell r="K1523" t="str">
            <v>Chris</v>
          </cell>
          <cell r="L1523"/>
        </row>
        <row r="1524">
          <cell r="D1524">
            <v>5435</v>
          </cell>
          <cell r="E1524">
            <v>42060</v>
          </cell>
          <cell r="F1524" t="str">
            <v>SRMG</v>
          </cell>
          <cell r="G1524">
            <v>1</v>
          </cell>
          <cell r="H1524" t="str">
            <v>Weld tires on finish mill-RM305</v>
          </cell>
          <cell r="I1524" t="str">
            <v>VOID</v>
          </cell>
          <cell r="J1524" t="str">
            <v>Tim Williams</v>
          </cell>
          <cell r="K1524" t="str">
            <v>Dan</v>
          </cell>
          <cell r="L1524" t="str">
            <v>VOID</v>
          </cell>
        </row>
        <row r="1525">
          <cell r="D1525">
            <v>5436</v>
          </cell>
          <cell r="E1525">
            <v>42060</v>
          </cell>
          <cell r="F1525" t="str">
            <v>SRMG</v>
          </cell>
          <cell r="G1525">
            <v>1</v>
          </cell>
          <cell r="H1525" t="str">
            <v>Weld Coal Mill Table - Grinding Path Repairs</v>
          </cell>
          <cell r="I1525">
            <v>104881</v>
          </cell>
          <cell r="J1525" t="str">
            <v>Tim Meyers</v>
          </cell>
          <cell r="K1525" t="str">
            <v>Dan</v>
          </cell>
          <cell r="L1525"/>
        </row>
        <row r="1526">
          <cell r="D1526">
            <v>5437</v>
          </cell>
          <cell r="E1526">
            <v>42061</v>
          </cell>
          <cell r="F1526" t="str">
            <v>Dematic Corp.</v>
          </cell>
          <cell r="G1526">
            <v>120</v>
          </cell>
          <cell r="H1526" t="str">
            <v>Angle Iron brackets with kickers</v>
          </cell>
          <cell r="I1526" t="str">
            <v>QUOTE</v>
          </cell>
          <cell r="J1526" t="str">
            <v>Mike Hood</v>
          </cell>
          <cell r="K1526" t="str">
            <v xml:space="preserve">Don </v>
          </cell>
          <cell r="L1526"/>
        </row>
        <row r="1527">
          <cell r="D1527">
            <v>5439</v>
          </cell>
          <cell r="E1527">
            <v>42061</v>
          </cell>
          <cell r="F1527" t="str">
            <v>Sulzer/EMS Inc</v>
          </cell>
          <cell r="G1527">
            <v>8</v>
          </cell>
          <cell r="H1527" t="str">
            <v>1412 End Plates</v>
          </cell>
          <cell r="I1527" t="str">
            <v>29005452-1</v>
          </cell>
          <cell r="J1527" t="str">
            <v>John Schwaner</v>
          </cell>
          <cell r="K1527" t="str">
            <v>Ed</v>
          </cell>
          <cell r="L1527"/>
        </row>
        <row r="1528">
          <cell r="D1528">
            <v>5440</v>
          </cell>
          <cell r="E1528">
            <v>42061</v>
          </cell>
          <cell r="F1528" t="str">
            <v>FLSmidth</v>
          </cell>
          <cell r="G1528" t="str">
            <v>LIST</v>
          </cell>
          <cell r="H1528" t="str">
            <v>Rotary Sluice Assembly</v>
          </cell>
          <cell r="I1528" t="str">
            <v>QUOTE</v>
          </cell>
          <cell r="J1528" t="str">
            <v>John O'Malia</v>
          </cell>
          <cell r="K1528" t="str">
            <v xml:space="preserve">Don </v>
          </cell>
          <cell r="L1528"/>
        </row>
        <row r="1529">
          <cell r="D1529">
            <v>5441</v>
          </cell>
          <cell r="E1529">
            <v>42062</v>
          </cell>
          <cell r="F1529" t="str">
            <v>SRMG</v>
          </cell>
          <cell r="G1529" t="str">
            <v>LIST</v>
          </cell>
          <cell r="H1529" t="str">
            <v>Check Crane Rails &amp; Beams</v>
          </cell>
          <cell r="I1529">
            <v>103048</v>
          </cell>
          <cell r="J1529" t="str">
            <v>Gregg St.Clair</v>
          </cell>
          <cell r="K1529" t="str">
            <v>Scott</v>
          </cell>
          <cell r="L1529"/>
        </row>
        <row r="1530">
          <cell r="D1530">
            <v>5442</v>
          </cell>
          <cell r="E1530">
            <v>42062</v>
          </cell>
          <cell r="F1530" t="str">
            <v>Lehigh-Tehachapi Plant</v>
          </cell>
          <cell r="G1530">
            <v>1</v>
          </cell>
          <cell r="H1530" t="str">
            <v>Grinding Path</v>
          </cell>
          <cell r="I1530">
            <v>4500593929</v>
          </cell>
          <cell r="J1530" t="str">
            <v>Rob Saranpa</v>
          </cell>
          <cell r="K1530" t="str">
            <v xml:space="preserve">Don </v>
          </cell>
          <cell r="L1530"/>
        </row>
        <row r="1531">
          <cell r="D1531">
            <v>5443</v>
          </cell>
          <cell r="E1531">
            <v>42065</v>
          </cell>
          <cell r="F1531" t="str">
            <v xml:space="preserve">Lhoist-Apex Plant </v>
          </cell>
          <cell r="G1531">
            <v>1</v>
          </cell>
          <cell r="H1531" t="str">
            <v xml:space="preserve">Fab Boot Section </v>
          </cell>
          <cell r="I1531">
            <v>1501694922</v>
          </cell>
          <cell r="J1531" t="str">
            <v xml:space="preserve">Lance Hinkley </v>
          </cell>
          <cell r="K1531" t="str">
            <v>Chris</v>
          </cell>
          <cell r="L1531"/>
        </row>
        <row r="1532">
          <cell r="D1532">
            <v>5444</v>
          </cell>
          <cell r="E1532">
            <v>42066</v>
          </cell>
          <cell r="F1532" t="str">
            <v>Sulzer/EMS Inc</v>
          </cell>
          <cell r="G1532" t="str">
            <v>LIST</v>
          </cell>
          <cell r="H1532" t="str">
            <v>Waterjet Blanks from customers material</v>
          </cell>
          <cell r="I1532" t="str">
            <v>VOID</v>
          </cell>
          <cell r="J1532" t="str">
            <v>David Smith</v>
          </cell>
          <cell r="K1532" t="str">
            <v>ED</v>
          </cell>
          <cell r="L1532">
            <v>42066</v>
          </cell>
        </row>
        <row r="1533">
          <cell r="D1533">
            <v>5445</v>
          </cell>
          <cell r="E1533">
            <v>42067</v>
          </cell>
          <cell r="F1533" t="str">
            <v>Resolute Performance Contracting</v>
          </cell>
          <cell r="G1533" t="str">
            <v>LIST</v>
          </cell>
          <cell r="H1533" t="str">
            <v>Misc Bent Plates</v>
          </cell>
          <cell r="I1533" t="str">
            <v>QUOTE</v>
          </cell>
          <cell r="J1533" t="str">
            <v xml:space="preserve">Terry Brage </v>
          </cell>
          <cell r="K1533" t="str">
            <v xml:space="preserve">Don </v>
          </cell>
          <cell r="L1533"/>
        </row>
        <row r="1534">
          <cell r="D1534">
            <v>5446</v>
          </cell>
          <cell r="E1534">
            <v>42067</v>
          </cell>
          <cell r="F1534" t="str">
            <v>Oldcastle Precast</v>
          </cell>
          <cell r="G1534">
            <v>1</v>
          </cell>
          <cell r="H1534" t="str">
            <v>Manufacture Doors</v>
          </cell>
          <cell r="I1534" t="str">
            <v>040P044826-1</v>
          </cell>
          <cell r="J1534" t="str">
            <v>Jason Jackson</v>
          </cell>
          <cell r="K1534" t="str">
            <v xml:space="preserve">Don </v>
          </cell>
          <cell r="L1534"/>
        </row>
        <row r="1535">
          <cell r="D1535">
            <v>5446.5511999999999</v>
          </cell>
          <cell r="E1535">
            <v>42109</v>
          </cell>
          <cell r="F1535" t="str">
            <v>Oldcastle Precast</v>
          </cell>
          <cell r="G1535">
            <v>1</v>
          </cell>
          <cell r="H1535" t="str">
            <v>End covers for Building</v>
          </cell>
          <cell r="I1535" t="str">
            <v>040P045448-1</v>
          </cell>
          <cell r="J1535" t="str">
            <v>Norm Keaster</v>
          </cell>
          <cell r="K1535" t="str">
            <v xml:space="preserve">Don </v>
          </cell>
          <cell r="L1535"/>
        </row>
        <row r="1536">
          <cell r="D1536">
            <v>5447</v>
          </cell>
          <cell r="E1536">
            <v>42068</v>
          </cell>
          <cell r="F1536" t="str">
            <v xml:space="preserve">Lhoist-Apex Plant </v>
          </cell>
          <cell r="G1536" t="str">
            <v>LIST</v>
          </cell>
          <cell r="H1536" t="str">
            <v>Fab AR Chutes - CH501 and CH502</v>
          </cell>
          <cell r="I1536">
            <v>3000038947</v>
          </cell>
          <cell r="J1536" t="str">
            <v xml:space="preserve">Lance Hinkley </v>
          </cell>
          <cell r="K1536" t="str">
            <v>Chris</v>
          </cell>
          <cell r="L1536">
            <v>42089</v>
          </cell>
        </row>
        <row r="1537">
          <cell r="D1537">
            <v>5448</v>
          </cell>
          <cell r="E1537">
            <v>42068</v>
          </cell>
          <cell r="F1537" t="str">
            <v>SRMG</v>
          </cell>
          <cell r="G1537">
            <v>1</v>
          </cell>
          <cell r="H1537" t="str">
            <v>Rebuild #3 OK Mill Roll Assembly</v>
          </cell>
          <cell r="I1537">
            <v>104843</v>
          </cell>
          <cell r="J1537" t="str">
            <v>Don Hammond</v>
          </cell>
          <cell r="K1537" t="str">
            <v>Dan</v>
          </cell>
          <cell r="L1537"/>
        </row>
        <row r="1538">
          <cell r="D1538">
            <v>5449</v>
          </cell>
          <cell r="E1538">
            <v>42066</v>
          </cell>
          <cell r="F1538" t="str">
            <v>Lhoist-Nelson Plant</v>
          </cell>
          <cell r="G1538">
            <v>1</v>
          </cell>
          <cell r="H1538" t="str">
            <v>Replace and redesign Dribble Chutes</v>
          </cell>
          <cell r="I1538" t="str">
            <v>QUOTE</v>
          </cell>
          <cell r="J1538" t="str">
            <v>Jolene Leist</v>
          </cell>
          <cell r="K1538" t="str">
            <v>Dan</v>
          </cell>
          <cell r="L1538"/>
        </row>
        <row r="1539">
          <cell r="D1539">
            <v>5450</v>
          </cell>
          <cell r="E1539">
            <v>42069</v>
          </cell>
          <cell r="F1539" t="str">
            <v>SRMG</v>
          </cell>
          <cell r="G1539">
            <v>1</v>
          </cell>
          <cell r="H1539" t="str">
            <v>Raw Mill Tire 4-13C</v>
          </cell>
          <cell r="I1539">
            <v>104855</v>
          </cell>
          <cell r="J1539" t="str">
            <v>Tim Williams</v>
          </cell>
          <cell r="K1539" t="str">
            <v>Dan</v>
          </cell>
          <cell r="L1539"/>
        </row>
        <row r="1540">
          <cell r="D1540">
            <v>5451</v>
          </cell>
          <cell r="E1540">
            <v>42069</v>
          </cell>
          <cell r="F1540" t="str">
            <v>SRMG</v>
          </cell>
          <cell r="G1540">
            <v>1</v>
          </cell>
          <cell r="H1540" t="str">
            <v>Raw Mill Tire 2-14E</v>
          </cell>
          <cell r="I1540">
            <v>108357</v>
          </cell>
          <cell r="J1540" t="str">
            <v>Tim Williams</v>
          </cell>
          <cell r="K1540" t="str">
            <v>Dan</v>
          </cell>
          <cell r="L1540"/>
        </row>
        <row r="1541">
          <cell r="D1541">
            <v>5452</v>
          </cell>
          <cell r="E1541">
            <v>42069</v>
          </cell>
          <cell r="F1541" t="str">
            <v>SRMG</v>
          </cell>
          <cell r="G1541">
            <v>1</v>
          </cell>
          <cell r="H1541" t="str">
            <v>Raw Mill Tire 3-13A</v>
          </cell>
          <cell r="I1541">
            <v>108355</v>
          </cell>
          <cell r="J1541" t="str">
            <v>Tim Williams</v>
          </cell>
          <cell r="K1541" t="str">
            <v>Dan</v>
          </cell>
          <cell r="L1541"/>
        </row>
        <row r="1542">
          <cell r="D1542">
            <v>5453</v>
          </cell>
          <cell r="E1542">
            <v>42069</v>
          </cell>
          <cell r="F1542" t="str">
            <v>SRMG</v>
          </cell>
          <cell r="G1542">
            <v>1</v>
          </cell>
          <cell r="H1542" t="str">
            <v>Raw Mill Tire 1-13D</v>
          </cell>
          <cell r="I1542">
            <v>108353</v>
          </cell>
          <cell r="J1542" t="str">
            <v>Tim Williams</v>
          </cell>
          <cell r="K1542" t="str">
            <v>Dan</v>
          </cell>
          <cell r="L1542"/>
        </row>
        <row r="1543">
          <cell r="D1543">
            <v>5454</v>
          </cell>
          <cell r="E1543">
            <v>42072</v>
          </cell>
          <cell r="F1543" t="str">
            <v>Sub-Zero</v>
          </cell>
          <cell r="G1543">
            <v>1</v>
          </cell>
          <cell r="H1543" t="str">
            <v>Wireway step over platform - Bystronic</v>
          </cell>
          <cell r="I1543" t="str">
            <v>QUOTE</v>
          </cell>
          <cell r="J1543" t="str">
            <v>Rick Bondeson</v>
          </cell>
          <cell r="K1543" t="str">
            <v xml:space="preserve">Don </v>
          </cell>
          <cell r="L1543"/>
        </row>
        <row r="1544">
          <cell r="D1544">
            <v>5455</v>
          </cell>
          <cell r="E1544">
            <v>42072</v>
          </cell>
          <cell r="F1544" t="str">
            <v>Nestle Purina-Flagstaff</v>
          </cell>
          <cell r="G1544">
            <v>1</v>
          </cell>
          <cell r="H1544" t="str">
            <v>T &amp; I - Possible Rebuild Rotary feeder</v>
          </cell>
          <cell r="I1544" t="str">
            <v>VOID</v>
          </cell>
          <cell r="J1544" t="str">
            <v>N/A</v>
          </cell>
          <cell r="K1544" t="str">
            <v>Dan</v>
          </cell>
          <cell r="L1544" t="str">
            <v>VOID</v>
          </cell>
        </row>
        <row r="1545">
          <cell r="D1545">
            <v>5456</v>
          </cell>
          <cell r="E1545">
            <v>42072</v>
          </cell>
          <cell r="F1545" t="str">
            <v>Metso Minerals Industries Inc</v>
          </cell>
          <cell r="G1545">
            <v>4</v>
          </cell>
          <cell r="H1545" t="str">
            <v>Inching Lugs - from job 5241</v>
          </cell>
          <cell r="I1545" t="str">
            <v>N/A</v>
          </cell>
          <cell r="J1545" t="str">
            <v>Chris Hampton</v>
          </cell>
          <cell r="K1545" t="str">
            <v xml:space="preserve">Don </v>
          </cell>
          <cell r="L1545"/>
        </row>
        <row r="1546">
          <cell r="D1546">
            <v>5457</v>
          </cell>
          <cell r="E1546">
            <v>42073</v>
          </cell>
          <cell r="F1546" t="str">
            <v xml:space="preserve">Lhoist-Apex Plant </v>
          </cell>
          <cell r="G1546">
            <v>1</v>
          </cell>
          <cell r="H1546" t="str">
            <v>Repairs to Catwalk</v>
          </cell>
          <cell r="I1546">
            <v>1501698502</v>
          </cell>
          <cell r="J1546" t="str">
            <v xml:space="preserve">Lance Hinkley </v>
          </cell>
          <cell r="K1546" t="str">
            <v>Chris</v>
          </cell>
          <cell r="L1546"/>
        </row>
        <row r="1547">
          <cell r="D1547">
            <v>5458</v>
          </cell>
          <cell r="E1547">
            <v>42073</v>
          </cell>
          <cell r="F1547" t="str">
            <v xml:space="preserve">Lhoist-Apex Plant </v>
          </cell>
          <cell r="G1547">
            <v>1</v>
          </cell>
          <cell r="H1547" t="str">
            <v>K3 Outage</v>
          </cell>
          <cell r="I1547">
            <v>1501699097</v>
          </cell>
          <cell r="J1547" t="str">
            <v xml:space="preserve">Lance Hinkley </v>
          </cell>
          <cell r="K1547" t="str">
            <v>Chris</v>
          </cell>
          <cell r="L1547">
            <v>42089</v>
          </cell>
        </row>
        <row r="1548">
          <cell r="D1548">
            <v>5459</v>
          </cell>
          <cell r="E1548">
            <v>42074</v>
          </cell>
          <cell r="F1548" t="str">
            <v xml:space="preserve">Lhoist-Apex Plant </v>
          </cell>
          <cell r="G1548">
            <v>1</v>
          </cell>
          <cell r="H1548" t="str">
            <v>3/8" x 4' x 8' Plate</v>
          </cell>
          <cell r="I1548">
            <v>1501699556</v>
          </cell>
          <cell r="J1548" t="str">
            <v xml:space="preserve">Lance Hinkley </v>
          </cell>
          <cell r="K1548" t="str">
            <v>Chris</v>
          </cell>
          <cell r="L1548"/>
        </row>
        <row r="1549">
          <cell r="D1549">
            <v>5460</v>
          </cell>
          <cell r="E1549">
            <v>42074</v>
          </cell>
          <cell r="F1549" t="str">
            <v>SRMG</v>
          </cell>
          <cell r="G1549">
            <v>1</v>
          </cell>
          <cell r="H1549" t="str">
            <v>Repair RF-353 Rotary Feeder</v>
          </cell>
          <cell r="I1549">
            <v>113692</v>
          </cell>
          <cell r="J1549" t="str">
            <v>Tim Williams</v>
          </cell>
          <cell r="K1549" t="str">
            <v>Dan</v>
          </cell>
          <cell r="L1549"/>
        </row>
        <row r="1550">
          <cell r="D1550">
            <v>5461</v>
          </cell>
          <cell r="E1550">
            <v>42074</v>
          </cell>
          <cell r="F1550" t="str">
            <v>SRMG</v>
          </cell>
          <cell r="G1550">
            <v>500</v>
          </cell>
          <cell r="H1550" t="str">
            <v>7/64 Lincore 65-O 50</v>
          </cell>
          <cell r="I1550">
            <v>103520</v>
          </cell>
          <cell r="J1550" t="str">
            <v>Bill Ayres</v>
          </cell>
          <cell r="K1550" t="str">
            <v xml:space="preserve">Don </v>
          </cell>
          <cell r="L1550"/>
        </row>
        <row r="1551">
          <cell r="D1551">
            <v>5462</v>
          </cell>
          <cell r="E1551">
            <v>42075</v>
          </cell>
          <cell r="F1551" t="str">
            <v>Nestle Purina-Flagstaff</v>
          </cell>
          <cell r="G1551" t="str">
            <v>LIST</v>
          </cell>
          <cell r="H1551" t="str">
            <v>SS Bins for Line 7</v>
          </cell>
          <cell r="I1551">
            <v>4548665537</v>
          </cell>
          <cell r="J1551" t="str">
            <v>JJ Van Parys</v>
          </cell>
          <cell r="K1551" t="str">
            <v>Howard</v>
          </cell>
          <cell r="L1551"/>
        </row>
        <row r="1552">
          <cell r="D1552">
            <v>5463</v>
          </cell>
          <cell r="E1552">
            <v>42075</v>
          </cell>
          <cell r="F1552" t="str">
            <v xml:space="preserve">Lhoist-Apex Plant </v>
          </cell>
          <cell r="G1552">
            <v>2</v>
          </cell>
          <cell r="H1552" t="str">
            <v>K1 Cyclone Patches</v>
          </cell>
          <cell r="I1552">
            <v>1501700117</v>
          </cell>
          <cell r="J1552" t="str">
            <v>Scot Gordon</v>
          </cell>
          <cell r="K1552" t="str">
            <v>Chris</v>
          </cell>
          <cell r="L1552">
            <v>42089</v>
          </cell>
        </row>
        <row r="1553">
          <cell r="D1553">
            <v>5464</v>
          </cell>
          <cell r="E1553">
            <v>42076</v>
          </cell>
          <cell r="F1553" t="str">
            <v>Phoenix Fiber</v>
          </cell>
          <cell r="G1553" t="str">
            <v>LIST</v>
          </cell>
          <cell r="H1553" t="str">
            <v>Upper and Lower Conveyor Covers</v>
          </cell>
          <cell r="I1553" t="str">
            <v>Dust Hous Conveyor</v>
          </cell>
          <cell r="J1553" t="str">
            <v>Jon Miller</v>
          </cell>
          <cell r="K1553" t="str">
            <v xml:space="preserve">Don </v>
          </cell>
          <cell r="L1553"/>
        </row>
        <row r="1554">
          <cell r="D1554">
            <v>5465</v>
          </cell>
          <cell r="E1554">
            <v>42079</v>
          </cell>
          <cell r="F1554" t="str">
            <v>SRMG</v>
          </cell>
          <cell r="G1554">
            <v>3</v>
          </cell>
          <cell r="H1554" t="str">
            <v xml:space="preserve">U-Profile Covers </v>
          </cell>
          <cell r="I1554">
            <v>103708</v>
          </cell>
          <cell r="J1554" t="str">
            <v>Bill Schmidt</v>
          </cell>
          <cell r="K1554" t="str">
            <v xml:space="preserve">Don </v>
          </cell>
          <cell r="L1554"/>
        </row>
        <row r="1555">
          <cell r="D1555">
            <v>5466</v>
          </cell>
          <cell r="E1555">
            <v>42079</v>
          </cell>
          <cell r="F1555" t="str">
            <v>Freeport Henderson-Mine</v>
          </cell>
          <cell r="G1555">
            <v>4</v>
          </cell>
          <cell r="H1555" t="str">
            <v>8'7" x 8'7" Orepass Covers- 3/16/15</v>
          </cell>
          <cell r="I1555">
            <v>4500947296</v>
          </cell>
          <cell r="J1555" t="str">
            <v>Clinton Bobo</v>
          </cell>
          <cell r="K1555" t="str">
            <v>Chris</v>
          </cell>
          <cell r="L1555"/>
        </row>
        <row r="1556">
          <cell r="D1556">
            <v>5467</v>
          </cell>
          <cell r="E1556">
            <v>42079</v>
          </cell>
          <cell r="F1556" t="str">
            <v>Lhoist-Nelson Plant</v>
          </cell>
          <cell r="G1556">
            <v>1</v>
          </cell>
          <cell r="H1556" t="str">
            <v>Extending Cover</v>
          </cell>
          <cell r="I1556" t="str">
            <v>QUOTE</v>
          </cell>
          <cell r="J1556" t="str">
            <v>Jolene Leist</v>
          </cell>
          <cell r="K1556" t="str">
            <v xml:space="preserve">Don </v>
          </cell>
          <cell r="L1556"/>
        </row>
        <row r="1557">
          <cell r="D1557">
            <v>5468</v>
          </cell>
          <cell r="E1557">
            <v>42079</v>
          </cell>
          <cell r="F1557" t="str">
            <v>SRMG</v>
          </cell>
          <cell r="G1557">
            <v>1</v>
          </cell>
          <cell r="H1557" t="str">
            <v>Seal Collar  0860493</v>
          </cell>
          <cell r="I1557">
            <v>103708</v>
          </cell>
          <cell r="J1557" t="str">
            <v>Bill Schmidt</v>
          </cell>
          <cell r="K1557" t="str">
            <v xml:space="preserve">Don </v>
          </cell>
          <cell r="L1557"/>
        </row>
        <row r="1558">
          <cell r="D1558">
            <v>5469</v>
          </cell>
          <cell r="E1558">
            <v>42079</v>
          </cell>
          <cell r="F1558" t="str">
            <v>Metso Minerals Industries Inc</v>
          </cell>
          <cell r="G1558" t="str">
            <v>LIST</v>
          </cell>
          <cell r="H1558" t="str">
            <v>Scraper parts - Different qty's</v>
          </cell>
          <cell r="I1558">
            <v>4501359722</v>
          </cell>
          <cell r="J1558" t="str">
            <v>Roger Karseboom</v>
          </cell>
          <cell r="K1558" t="str">
            <v xml:space="preserve">Don </v>
          </cell>
          <cell r="L1558"/>
        </row>
        <row r="1559">
          <cell r="D1559">
            <v>5470</v>
          </cell>
          <cell r="E1559">
            <v>42080</v>
          </cell>
          <cell r="F1559" t="str">
            <v>Metso Minerals Industries Inc</v>
          </cell>
          <cell r="G1559">
            <v>2</v>
          </cell>
          <cell r="H1559" t="str">
            <v>Set of Flight segments</v>
          </cell>
          <cell r="I1559">
            <v>4501365375</v>
          </cell>
          <cell r="J1559" t="str">
            <v>Roger Karseboom</v>
          </cell>
          <cell r="K1559" t="str">
            <v xml:space="preserve">Don </v>
          </cell>
          <cell r="L1559"/>
        </row>
        <row r="1560">
          <cell r="D1560">
            <v>5471</v>
          </cell>
          <cell r="E1560">
            <v>42081</v>
          </cell>
          <cell r="F1560" t="str">
            <v>Nestle Purina-Flagstaff</v>
          </cell>
          <cell r="G1560" t="str">
            <v>LIST</v>
          </cell>
          <cell r="H1560" t="str">
            <v>FT Cooler Work</v>
          </cell>
          <cell r="I1560" t="str">
            <v>QUOTE</v>
          </cell>
          <cell r="J1560" t="str">
            <v>Nathan Kish</v>
          </cell>
          <cell r="K1560" t="str">
            <v>Dan</v>
          </cell>
          <cell r="L1560"/>
        </row>
        <row r="1561">
          <cell r="D1561">
            <v>5472</v>
          </cell>
          <cell r="E1561">
            <v>42081</v>
          </cell>
          <cell r="F1561" t="str">
            <v>Calportland</v>
          </cell>
          <cell r="G1561">
            <v>2</v>
          </cell>
          <cell r="H1561" t="str">
            <v>Conicals</v>
          </cell>
          <cell r="I1561" t="str">
            <v>QUOTE</v>
          </cell>
          <cell r="J1561" t="str">
            <v>Marius Lorega</v>
          </cell>
          <cell r="K1561" t="str">
            <v>Dan</v>
          </cell>
          <cell r="L1561"/>
        </row>
        <row r="1562">
          <cell r="D1562">
            <v>5473</v>
          </cell>
          <cell r="E1562">
            <v>42082</v>
          </cell>
          <cell r="F1562" t="str">
            <v>Sub-Zero</v>
          </cell>
          <cell r="G1562">
            <v>4</v>
          </cell>
          <cell r="H1562" t="str">
            <v xml:space="preserve">Welding Stands </v>
          </cell>
          <cell r="I1562" t="str">
            <v>P270962-00</v>
          </cell>
          <cell r="J1562" t="str">
            <v>Rick Bondeson</v>
          </cell>
          <cell r="K1562" t="str">
            <v xml:space="preserve">Don </v>
          </cell>
          <cell r="L1562"/>
        </row>
        <row r="1563">
          <cell r="D1563">
            <v>5474</v>
          </cell>
          <cell r="E1563">
            <v>42082</v>
          </cell>
          <cell r="F1563" t="str">
            <v>Durus Industrial</v>
          </cell>
          <cell r="G1563" t="str">
            <v>LIST</v>
          </cell>
          <cell r="H1563" t="str">
            <v>Manufacture Misc. Plates</v>
          </cell>
          <cell r="I1563" t="str">
            <v>QUOTE</v>
          </cell>
          <cell r="J1563" t="str">
            <v>Craig Miles</v>
          </cell>
          <cell r="K1563" t="str">
            <v xml:space="preserve">Don </v>
          </cell>
          <cell r="L1563"/>
        </row>
        <row r="1564">
          <cell r="D1564">
            <v>5475</v>
          </cell>
          <cell r="E1564">
            <v>42082</v>
          </cell>
          <cell r="F1564" t="str">
            <v>OPTCO Painting</v>
          </cell>
          <cell r="G1564">
            <v>8</v>
          </cell>
          <cell r="H1564" t="str">
            <v>Manufacture Perf Plates</v>
          </cell>
          <cell r="I1564" t="str">
            <v>N/A</v>
          </cell>
          <cell r="J1564" t="str">
            <v>Allen Kauffman</v>
          </cell>
          <cell r="K1564" t="str">
            <v>Ed</v>
          </cell>
          <cell r="L1564"/>
        </row>
        <row r="1565">
          <cell r="D1565">
            <v>5476</v>
          </cell>
          <cell r="E1565">
            <v>42083</v>
          </cell>
          <cell r="F1565" t="str">
            <v>Strategic Construction Solutions</v>
          </cell>
          <cell r="G1565" t="str">
            <v>LIST</v>
          </cell>
          <cell r="H1565" t="str">
            <v>Delivery &amp; Reclaim Water System Project</v>
          </cell>
          <cell r="I1565" t="str">
            <v>QUOTE</v>
          </cell>
          <cell r="J1565" t="str">
            <v xml:space="preserve">Grant Dickerson </v>
          </cell>
          <cell r="K1565" t="str">
            <v xml:space="preserve">Don </v>
          </cell>
          <cell r="L1565"/>
        </row>
        <row r="1566">
          <cell r="D1566">
            <v>5477</v>
          </cell>
          <cell r="E1566">
            <v>42086</v>
          </cell>
          <cell r="F1566" t="str">
            <v>Nestle Purina-Flagstaff</v>
          </cell>
          <cell r="G1566" t="str">
            <v>LIST</v>
          </cell>
          <cell r="H1566" t="str">
            <v>Fab &amp; Install Belt Conveyor Guards</v>
          </cell>
          <cell r="I1566" t="str">
            <v>VOID</v>
          </cell>
          <cell r="J1566" t="str">
            <v>John Cain</v>
          </cell>
          <cell r="K1566" t="str">
            <v>Howard</v>
          </cell>
          <cell r="L1566">
            <v>42153</v>
          </cell>
        </row>
        <row r="1567">
          <cell r="D1567">
            <v>5478</v>
          </cell>
          <cell r="E1567">
            <v>42087</v>
          </cell>
          <cell r="F1567" t="str">
            <v>Metso Minerals Industries Inc</v>
          </cell>
          <cell r="G1567">
            <v>1</v>
          </cell>
          <cell r="H1567" t="str">
            <v>Burn Misc A36 Plate</v>
          </cell>
          <cell r="I1567">
            <v>4501366795</v>
          </cell>
          <cell r="J1567" t="str">
            <v>Roger Karseboom</v>
          </cell>
          <cell r="K1567" t="str">
            <v>Howard</v>
          </cell>
          <cell r="L1567"/>
        </row>
        <row r="1568">
          <cell r="D1568">
            <v>5479</v>
          </cell>
          <cell r="E1568">
            <v>42088</v>
          </cell>
          <cell r="F1568" t="str">
            <v>Sub-Zero</v>
          </cell>
          <cell r="G1568" t="str">
            <v>LIST</v>
          </cell>
          <cell r="H1568" t="str">
            <v>Docking Rails</v>
          </cell>
          <cell r="I1568" t="str">
            <v>QUOTE</v>
          </cell>
          <cell r="J1568" t="str">
            <v>Ryan Davies</v>
          </cell>
          <cell r="K1568" t="str">
            <v xml:space="preserve">Don </v>
          </cell>
          <cell r="L1568"/>
        </row>
        <row r="1569">
          <cell r="D1569">
            <v>5480</v>
          </cell>
          <cell r="E1569">
            <v>42089</v>
          </cell>
          <cell r="F1569" t="str">
            <v>Metso Minerals Industries Inc</v>
          </cell>
          <cell r="G1569">
            <v>1</v>
          </cell>
          <cell r="H1569" t="str">
            <v>DIRECT SALE - 1"x14.5"x50" A36 Plate</v>
          </cell>
          <cell r="I1569">
            <v>4501368989</v>
          </cell>
          <cell r="J1569" t="str">
            <v>Roger Karseboom</v>
          </cell>
          <cell r="K1569" t="str">
            <v xml:space="preserve">Don </v>
          </cell>
          <cell r="L1569"/>
        </row>
        <row r="1570">
          <cell r="D1570">
            <v>5481</v>
          </cell>
          <cell r="E1570">
            <v>42089</v>
          </cell>
          <cell r="F1570" t="str">
            <v xml:space="preserve">Lhoist-Apex Plant </v>
          </cell>
          <cell r="G1570">
            <v>1</v>
          </cell>
          <cell r="H1570" t="str">
            <v>Auto Sampler Chute Modification</v>
          </cell>
          <cell r="I1570">
            <v>3000040076</v>
          </cell>
          <cell r="J1570" t="str">
            <v>Scot Gordon</v>
          </cell>
          <cell r="K1570" t="str">
            <v>Dan</v>
          </cell>
          <cell r="L1570">
            <v>42097</v>
          </cell>
        </row>
        <row r="1571">
          <cell r="D1571">
            <v>5482</v>
          </cell>
          <cell r="E1571">
            <v>42093</v>
          </cell>
          <cell r="F1571" t="str">
            <v>SRMG</v>
          </cell>
          <cell r="G1571">
            <v>6</v>
          </cell>
          <cell r="H1571" t="str">
            <v>#2844-B8-23-600-3 Liners</v>
          </cell>
          <cell r="I1571">
            <v>103964</v>
          </cell>
          <cell r="J1571" t="str">
            <v>Bill Schmidt</v>
          </cell>
          <cell r="K1571" t="str">
            <v xml:space="preserve">Don </v>
          </cell>
          <cell r="L1571"/>
        </row>
        <row r="1572">
          <cell r="D1572">
            <v>5483</v>
          </cell>
          <cell r="E1572">
            <v>42093</v>
          </cell>
          <cell r="F1572" t="str">
            <v>Liquid Environmental Solutions</v>
          </cell>
          <cell r="G1572">
            <v>2</v>
          </cell>
          <cell r="H1572" t="str">
            <v>Saw Dust Hoppers</v>
          </cell>
          <cell r="I1572" t="str">
            <v>QUOTE</v>
          </cell>
          <cell r="J1572" t="str">
            <v>Sonal Brahmbhatt</v>
          </cell>
          <cell r="K1572" t="str">
            <v>Ed</v>
          </cell>
          <cell r="L1572"/>
        </row>
        <row r="1573">
          <cell r="D1573">
            <v>5484</v>
          </cell>
          <cell r="E1573">
            <v>42093</v>
          </cell>
          <cell r="F1573" t="str">
            <v xml:space="preserve">Lhoist-Apex Plant </v>
          </cell>
          <cell r="G1573">
            <v>1</v>
          </cell>
          <cell r="H1573" t="str">
            <v xml:space="preserve">K2 Chute Modification </v>
          </cell>
          <cell r="I1573">
            <v>1501706441</v>
          </cell>
          <cell r="J1573" t="str">
            <v xml:space="preserve">Lance Hinkley </v>
          </cell>
          <cell r="K1573" t="str">
            <v>Chris</v>
          </cell>
          <cell r="L1573">
            <v>42096</v>
          </cell>
        </row>
        <row r="1574">
          <cell r="D1574">
            <v>5485</v>
          </cell>
          <cell r="E1574">
            <v>42093</v>
          </cell>
          <cell r="F1574" t="str">
            <v>Metso Minerals Industries Inc</v>
          </cell>
          <cell r="G1574">
            <v>1</v>
          </cell>
          <cell r="H1574" t="str">
            <v>WARRANTY - Make plate broke wrong - see 5433</v>
          </cell>
          <cell r="I1574" t="str">
            <v>N/A</v>
          </cell>
          <cell r="J1574" t="str">
            <v>Roger Karseboom</v>
          </cell>
          <cell r="K1574" t="str">
            <v xml:space="preserve">Don </v>
          </cell>
          <cell r="L1574"/>
        </row>
        <row r="1575">
          <cell r="D1575">
            <v>5486</v>
          </cell>
          <cell r="E1575">
            <v>42094</v>
          </cell>
          <cell r="F1575" t="str">
            <v>Sub-Zero</v>
          </cell>
          <cell r="G1575" t="str">
            <v>LIST</v>
          </cell>
          <cell r="H1575" t="str">
            <v>88x32 Pallets</v>
          </cell>
          <cell r="I1575" t="str">
            <v>QUOTE</v>
          </cell>
          <cell r="J1575" t="str">
            <v>Rick Bondeson</v>
          </cell>
          <cell r="K1575" t="str">
            <v xml:space="preserve">Don </v>
          </cell>
          <cell r="L1575"/>
        </row>
        <row r="1576">
          <cell r="D1576">
            <v>5487</v>
          </cell>
          <cell r="E1576">
            <v>42094</v>
          </cell>
          <cell r="F1576" t="str">
            <v>Sub-Zero</v>
          </cell>
          <cell r="G1576">
            <v>1</v>
          </cell>
          <cell r="H1576" t="str">
            <v>Bin Table</v>
          </cell>
          <cell r="I1576" t="str">
            <v>P273108-00</v>
          </cell>
          <cell r="J1576" t="str">
            <v>Rick Bondeson</v>
          </cell>
          <cell r="K1576" t="str">
            <v xml:space="preserve">Don </v>
          </cell>
          <cell r="L1576"/>
        </row>
        <row r="1577">
          <cell r="D1577">
            <v>5488</v>
          </cell>
          <cell r="E1577">
            <v>42040</v>
          </cell>
          <cell r="F1577" t="str">
            <v>Nestle Purina-Flagstaff</v>
          </cell>
          <cell r="G1577">
            <v>1</v>
          </cell>
          <cell r="H1577" t="str">
            <v>Multi-level platform - Coating Platform Ext.</v>
          </cell>
          <cell r="I1577">
            <v>4549587311</v>
          </cell>
          <cell r="J1577" t="str">
            <v xml:space="preserve">John Cain </v>
          </cell>
          <cell r="K1577" t="str">
            <v>Dan</v>
          </cell>
          <cell r="L1577"/>
        </row>
        <row r="1578">
          <cell r="D1578">
            <v>5489</v>
          </cell>
          <cell r="E1578">
            <v>42094</v>
          </cell>
          <cell r="F1578" t="str">
            <v>Blount Contracting</v>
          </cell>
          <cell r="G1578">
            <v>6</v>
          </cell>
          <cell r="H1578" t="str">
            <v>Manufacture Plates</v>
          </cell>
          <cell r="I1578" t="str">
            <v>N/A</v>
          </cell>
          <cell r="J1578" t="str">
            <v>Larry Jameson</v>
          </cell>
          <cell r="K1578" t="str">
            <v>Howard</v>
          </cell>
          <cell r="L1578"/>
        </row>
        <row r="1579">
          <cell r="D1579">
            <v>5490</v>
          </cell>
          <cell r="E1579">
            <v>42095</v>
          </cell>
          <cell r="F1579" t="str">
            <v>Otto Works</v>
          </cell>
          <cell r="G1579">
            <v>1</v>
          </cell>
          <cell r="H1579" t="str">
            <v>Supply Stainless for Garage</v>
          </cell>
          <cell r="I1579" t="str">
            <v>N/A</v>
          </cell>
          <cell r="J1579" t="str">
            <v>Brandon</v>
          </cell>
          <cell r="K1579" t="str">
            <v>Scott</v>
          </cell>
          <cell r="L1579"/>
        </row>
        <row r="1580">
          <cell r="D1580">
            <v>5491</v>
          </cell>
          <cell r="E1580">
            <v>42100</v>
          </cell>
          <cell r="F1580" t="str">
            <v>Durus Industrial</v>
          </cell>
          <cell r="G1580">
            <v>1</v>
          </cell>
          <cell r="H1580" t="str">
            <v>Ball Mill Chute</v>
          </cell>
          <cell r="I1580" t="str">
            <v>QUOTE</v>
          </cell>
          <cell r="J1580" t="str">
            <v>Phil Munies</v>
          </cell>
          <cell r="K1580" t="str">
            <v xml:space="preserve">Don </v>
          </cell>
          <cell r="L1580"/>
        </row>
        <row r="1581">
          <cell r="D1581">
            <v>5492</v>
          </cell>
          <cell r="E1581">
            <v>42100</v>
          </cell>
          <cell r="F1581" t="str">
            <v>Arizona Equipment Fabrication</v>
          </cell>
          <cell r="G1581">
            <v>1</v>
          </cell>
          <cell r="H1581" t="str">
            <v xml:space="preserve">Oil  Catch Pan </v>
          </cell>
          <cell r="I1581" t="str">
            <v>AEF</v>
          </cell>
          <cell r="J1581"/>
          <cell r="K1581" t="str">
            <v>Howard</v>
          </cell>
          <cell r="L1581"/>
        </row>
        <row r="1582">
          <cell r="D1582">
            <v>5493</v>
          </cell>
          <cell r="E1582">
            <v>42100</v>
          </cell>
          <cell r="F1582" t="str">
            <v>SRMG</v>
          </cell>
          <cell r="G1582">
            <v>2</v>
          </cell>
          <cell r="H1582" t="str">
            <v>OK Mill Hub Lift Bracket</v>
          </cell>
          <cell r="I1582">
            <v>104847</v>
          </cell>
          <cell r="J1582" t="str">
            <v>Don Hammond</v>
          </cell>
          <cell r="K1582" t="str">
            <v>Dan</v>
          </cell>
          <cell r="L1582"/>
        </row>
        <row r="1583">
          <cell r="D1583">
            <v>5494</v>
          </cell>
          <cell r="E1583">
            <v>42100</v>
          </cell>
          <cell r="F1583" t="str">
            <v>S&amp;B Trailers</v>
          </cell>
          <cell r="G1583" t="str">
            <v>LIST</v>
          </cell>
          <cell r="H1583" t="str">
            <v>Manufacture Handrails</v>
          </cell>
          <cell r="I1583">
            <v>1152</v>
          </cell>
          <cell r="J1583" t="str">
            <v>Stephanie Burk</v>
          </cell>
          <cell r="K1583" t="str">
            <v xml:space="preserve">Don </v>
          </cell>
          <cell r="L1583"/>
        </row>
        <row r="1584">
          <cell r="D1584">
            <v>5495</v>
          </cell>
          <cell r="E1584">
            <v>42100</v>
          </cell>
          <cell r="F1584" t="str">
            <v xml:space="preserve">Lhoist-Apex Plant </v>
          </cell>
          <cell r="G1584" t="str">
            <v>LIST</v>
          </cell>
          <cell r="H1584" t="str">
            <v>Crusher Outage</v>
          </cell>
          <cell r="I1584">
            <v>1501718589</v>
          </cell>
          <cell r="J1584" t="str">
            <v xml:space="preserve">Lance Hinkley </v>
          </cell>
          <cell r="K1584" t="str">
            <v>Dan</v>
          </cell>
          <cell r="L1584">
            <v>42132</v>
          </cell>
        </row>
        <row r="1585">
          <cell r="D1585">
            <v>5496</v>
          </cell>
          <cell r="E1585">
            <v>42100</v>
          </cell>
          <cell r="F1585" t="str">
            <v>GreenFiber</v>
          </cell>
          <cell r="G1585">
            <v>1</v>
          </cell>
          <cell r="H1585" t="str">
            <v>Fan Housing and Skid</v>
          </cell>
          <cell r="I1585" t="str">
            <v>SW10355</v>
          </cell>
          <cell r="J1585" t="str">
            <v>Juan Beltran</v>
          </cell>
          <cell r="K1585" t="str">
            <v xml:space="preserve">Don </v>
          </cell>
          <cell r="L1585"/>
        </row>
        <row r="1586">
          <cell r="D1586">
            <v>5497</v>
          </cell>
          <cell r="E1586">
            <v>42101</v>
          </cell>
          <cell r="F1586" t="str">
            <v>Matrix PDM Engineering</v>
          </cell>
          <cell r="G1586">
            <v>4</v>
          </cell>
          <cell r="H1586" t="str">
            <v>Pipe Stints for Float</v>
          </cell>
          <cell r="I1586" t="str">
            <v>QUOTE</v>
          </cell>
          <cell r="J1586" t="str">
            <v>Shannon Booster</v>
          </cell>
          <cell r="K1586" t="str">
            <v xml:space="preserve">Don </v>
          </cell>
          <cell r="L1586"/>
        </row>
        <row r="1587">
          <cell r="D1587">
            <v>5498</v>
          </cell>
          <cell r="E1587">
            <v>42101</v>
          </cell>
          <cell r="F1587" t="str">
            <v>SRMG</v>
          </cell>
          <cell r="G1587" t="str">
            <v>LIST</v>
          </cell>
          <cell r="H1587" t="str">
            <v>2844-B8-600-3, -5  Swing Chute liners</v>
          </cell>
          <cell r="I1587">
            <v>104790</v>
          </cell>
          <cell r="J1587" t="str">
            <v>Bill Schmidt</v>
          </cell>
          <cell r="K1587" t="str">
            <v xml:space="preserve">Don </v>
          </cell>
          <cell r="L1587"/>
        </row>
        <row r="1588">
          <cell r="D1588">
            <v>5499</v>
          </cell>
          <cell r="E1588">
            <v>42101</v>
          </cell>
          <cell r="F1588" t="str">
            <v>SRMG</v>
          </cell>
          <cell r="G1588">
            <v>6</v>
          </cell>
          <cell r="H1588" t="str">
            <v>Vertical Louver Ring Liner</v>
          </cell>
          <cell r="I1588" t="str">
            <v>QUOTE</v>
          </cell>
          <cell r="J1588" t="str">
            <v>Bill Ayres</v>
          </cell>
          <cell r="K1588" t="str">
            <v xml:space="preserve">Don </v>
          </cell>
          <cell r="L1588"/>
        </row>
        <row r="1589">
          <cell r="D1589">
            <v>5500</v>
          </cell>
          <cell r="E1589">
            <v>42102</v>
          </cell>
          <cell r="F1589" t="str">
            <v>SRMG</v>
          </cell>
          <cell r="G1589">
            <v>20</v>
          </cell>
          <cell r="H1589" t="str">
            <v xml:space="preserve">Lifter Plates </v>
          </cell>
          <cell r="I1589">
            <v>104813</v>
          </cell>
          <cell r="J1589" t="str">
            <v>Tim Williams</v>
          </cell>
          <cell r="K1589" t="str">
            <v xml:space="preserve">Don </v>
          </cell>
          <cell r="L1589"/>
        </row>
        <row r="1590">
          <cell r="D1590">
            <v>5501</v>
          </cell>
          <cell r="E1590">
            <v>42102</v>
          </cell>
          <cell r="F1590" t="str">
            <v>Durus Industrial</v>
          </cell>
          <cell r="G1590">
            <v>1</v>
          </cell>
          <cell r="H1590" t="str">
            <v>30"x30"x24"ID pipe saddle</v>
          </cell>
          <cell r="I1590" t="str">
            <v>QUOTE</v>
          </cell>
          <cell r="J1590" t="str">
            <v>Craig Miles</v>
          </cell>
          <cell r="K1590" t="str">
            <v xml:space="preserve">Don </v>
          </cell>
          <cell r="L1590"/>
        </row>
        <row r="1591">
          <cell r="D1591">
            <v>5502</v>
          </cell>
          <cell r="E1591">
            <v>42102</v>
          </cell>
          <cell r="F1591" t="str">
            <v>SRMG</v>
          </cell>
          <cell r="G1591">
            <v>1</v>
          </cell>
          <cell r="H1591" t="str">
            <v>FA308-302A Exhaust Duct</v>
          </cell>
          <cell r="I1591">
            <v>104434</v>
          </cell>
          <cell r="J1591" t="str">
            <v>Don Hammond</v>
          </cell>
          <cell r="K1591" t="str">
            <v>Scott</v>
          </cell>
          <cell r="L1591"/>
        </row>
        <row r="1592">
          <cell r="D1592">
            <v>5503</v>
          </cell>
          <cell r="E1592">
            <v>42102</v>
          </cell>
          <cell r="F1592" t="str">
            <v>Arizona Equipment Fabrication</v>
          </cell>
          <cell r="G1592">
            <v>1</v>
          </cell>
          <cell r="H1592" t="str">
            <v>Aluminum Pitcher's mound</v>
          </cell>
          <cell r="I1592" t="str">
            <v>AEF</v>
          </cell>
          <cell r="J1592" t="str">
            <v>Kevin</v>
          </cell>
          <cell r="K1592" t="str">
            <v>Scott</v>
          </cell>
          <cell r="L1592"/>
        </row>
        <row r="1593">
          <cell r="D1593">
            <v>5504</v>
          </cell>
          <cell r="E1593">
            <v>42103</v>
          </cell>
          <cell r="F1593" t="str">
            <v>SRMG</v>
          </cell>
          <cell r="G1593">
            <v>6</v>
          </cell>
          <cell r="H1593" t="str">
            <v>Vertical Louver Ring Liner</v>
          </cell>
          <cell r="I1593">
            <v>104379</v>
          </cell>
          <cell r="J1593" t="str">
            <v>Bill Schmidt</v>
          </cell>
          <cell r="K1593" t="str">
            <v xml:space="preserve">Don </v>
          </cell>
          <cell r="L1593"/>
        </row>
        <row r="1594">
          <cell r="D1594">
            <v>5505</v>
          </cell>
          <cell r="E1594">
            <v>42104</v>
          </cell>
          <cell r="F1594" t="str">
            <v>Sulzer/EMS Inc</v>
          </cell>
          <cell r="G1594" t="str">
            <v>LIST</v>
          </cell>
          <cell r="H1594" t="str">
            <v>Cut 1.5" and 2.5" Plate</v>
          </cell>
          <cell r="I1594" t="str">
            <v>29005729-1</v>
          </cell>
          <cell r="J1594" t="str">
            <v xml:space="preserve">Lance Hinkley </v>
          </cell>
          <cell r="K1594" t="str">
            <v>Ed</v>
          </cell>
          <cell r="L1594"/>
        </row>
        <row r="1595">
          <cell r="D1595">
            <v>5506</v>
          </cell>
          <cell r="E1595">
            <v>42104</v>
          </cell>
          <cell r="F1595" t="str">
            <v>Freeport Henderson-Mine</v>
          </cell>
          <cell r="G1595">
            <v>4</v>
          </cell>
          <cell r="H1595" t="str">
            <v>8'7" x 8'7" Orepass Covers- 4/10/15</v>
          </cell>
          <cell r="I1595">
            <v>4500960545</v>
          </cell>
          <cell r="J1595" t="str">
            <v>Clinton Bobo</v>
          </cell>
          <cell r="K1595" t="str">
            <v>Chris</v>
          </cell>
          <cell r="L1595"/>
        </row>
        <row r="1596">
          <cell r="D1596">
            <v>5507</v>
          </cell>
          <cell r="E1596">
            <v>42107</v>
          </cell>
          <cell r="F1596" t="str">
            <v xml:space="preserve">Lhoist-Apex Plant </v>
          </cell>
          <cell r="G1596" t="str">
            <v>LIST</v>
          </cell>
          <cell r="H1596" t="str">
            <v>BC225 Skirt boards and covers</v>
          </cell>
          <cell r="I1596">
            <v>1501712921</v>
          </cell>
          <cell r="J1596" t="str">
            <v>Scot Gordon</v>
          </cell>
          <cell r="K1596" t="str">
            <v>Chris</v>
          </cell>
          <cell r="L1596"/>
        </row>
        <row r="1597">
          <cell r="D1597">
            <v>5508</v>
          </cell>
          <cell r="E1597">
            <v>42107</v>
          </cell>
          <cell r="F1597" t="str">
            <v>Nestle Purina-Flagstaff</v>
          </cell>
          <cell r="G1597" t="str">
            <v>LIST</v>
          </cell>
          <cell r="H1597" t="str">
            <v>Line 1 Packing Bin</v>
          </cell>
          <cell r="I1597">
            <v>4548862252</v>
          </cell>
          <cell r="J1597" t="str">
            <v>John Cain</v>
          </cell>
          <cell r="K1597" t="str">
            <v>Dan</v>
          </cell>
          <cell r="L1597"/>
        </row>
        <row r="1598">
          <cell r="D1598">
            <v>5508.5717000000004</v>
          </cell>
          <cell r="E1598">
            <v>42285</v>
          </cell>
          <cell r="F1598" t="str">
            <v>Nestle Purina-Flagstaff</v>
          </cell>
          <cell r="G1598" t="str">
            <v>LIST</v>
          </cell>
          <cell r="H1598" t="str">
            <v>CAD Work</v>
          </cell>
          <cell r="I1598">
            <v>4548862252</v>
          </cell>
          <cell r="J1598" t="str">
            <v>John Cain</v>
          </cell>
          <cell r="K1598" t="str">
            <v>Dan</v>
          </cell>
          <cell r="L1598"/>
        </row>
        <row r="1599">
          <cell r="D1599">
            <v>5509</v>
          </cell>
          <cell r="E1599">
            <v>42107</v>
          </cell>
          <cell r="F1599" t="str">
            <v>Quadna</v>
          </cell>
          <cell r="G1599" t="str">
            <v>LIST</v>
          </cell>
          <cell r="H1599" t="str">
            <v>Misc SS parts</v>
          </cell>
          <cell r="I1599" t="str">
            <v>QUOTE</v>
          </cell>
          <cell r="J1599" t="str">
            <v xml:space="preserve">Michael Marquez </v>
          </cell>
          <cell r="K1599" t="str">
            <v>Ed</v>
          </cell>
          <cell r="L1599"/>
        </row>
        <row r="1600">
          <cell r="D1600">
            <v>5510</v>
          </cell>
          <cell r="E1600">
            <v>42108</v>
          </cell>
          <cell r="F1600" t="str">
            <v xml:space="preserve">Lhoist-Apex Plant </v>
          </cell>
          <cell r="G1600">
            <v>3</v>
          </cell>
          <cell r="H1600" t="str">
            <v>Supply plates</v>
          </cell>
          <cell r="I1600">
            <v>1501713504</v>
          </cell>
          <cell r="J1600" t="str">
            <v xml:space="preserve">Lance Hinkley </v>
          </cell>
          <cell r="K1600" t="str">
            <v>Chris</v>
          </cell>
          <cell r="L1600"/>
        </row>
        <row r="1601">
          <cell r="D1601">
            <v>5511</v>
          </cell>
          <cell r="E1601">
            <v>42108</v>
          </cell>
          <cell r="F1601" t="str">
            <v xml:space="preserve">Freeport McMoran-Climax </v>
          </cell>
          <cell r="G1601">
            <v>1</v>
          </cell>
          <cell r="H1601" t="str">
            <v>Clean out chutes and drain piping</v>
          </cell>
          <cell r="I1601">
            <v>31111400151</v>
          </cell>
          <cell r="J1601" t="str">
            <v>Josh Hatch</v>
          </cell>
          <cell r="K1601" t="str">
            <v>Chris</v>
          </cell>
          <cell r="L1601">
            <v>42170</v>
          </cell>
        </row>
        <row r="1602">
          <cell r="D1602">
            <v>5513</v>
          </cell>
          <cell r="E1602">
            <v>42109</v>
          </cell>
          <cell r="F1602" t="str">
            <v>SRMG</v>
          </cell>
          <cell r="G1602">
            <v>2</v>
          </cell>
          <cell r="H1602" t="str">
            <v>Joint rod end bearing</v>
          </cell>
          <cell r="I1602">
            <v>106667</v>
          </cell>
          <cell r="J1602" t="str">
            <v>Bill Schmidt</v>
          </cell>
          <cell r="K1602" t="str">
            <v xml:space="preserve">Don </v>
          </cell>
          <cell r="L1602"/>
        </row>
        <row r="1603">
          <cell r="D1603">
            <v>5514</v>
          </cell>
          <cell r="E1603">
            <v>42110</v>
          </cell>
          <cell r="F1603" t="str">
            <v>Metso Minerals Industries Inc</v>
          </cell>
          <cell r="G1603">
            <v>2</v>
          </cell>
          <cell r="H1603" t="str">
            <v>Shim plates for discharge end</v>
          </cell>
          <cell r="I1603">
            <v>4501385130</v>
          </cell>
          <cell r="J1603" t="str">
            <v>Roger Karseboom</v>
          </cell>
          <cell r="K1603" t="str">
            <v xml:space="preserve">Don </v>
          </cell>
          <cell r="L1603"/>
        </row>
        <row r="1604">
          <cell r="D1604">
            <v>5515</v>
          </cell>
          <cell r="E1604">
            <v>42115</v>
          </cell>
          <cell r="F1604" t="str">
            <v>SRMG</v>
          </cell>
          <cell r="G1604">
            <v>1</v>
          </cell>
          <cell r="H1604" t="str">
            <v>Rebuild OK Mill Roll Assembly- 4/7/15</v>
          </cell>
          <cell r="I1604">
            <v>108976</v>
          </cell>
          <cell r="J1604" t="str">
            <v>Don Hammond</v>
          </cell>
          <cell r="K1604" t="str">
            <v>Dan</v>
          </cell>
          <cell r="L1604"/>
        </row>
        <row r="1605">
          <cell r="D1605">
            <v>5516</v>
          </cell>
          <cell r="E1605">
            <v>42116</v>
          </cell>
          <cell r="F1605" t="str">
            <v>Kimball Equipment-Phoenix</v>
          </cell>
          <cell r="G1605">
            <v>300</v>
          </cell>
          <cell r="H1605" t="str">
            <v xml:space="preserve">3/8" Lifting Eyes </v>
          </cell>
          <cell r="I1605" t="str">
            <v>CO394620JB/ PH394619JB</v>
          </cell>
          <cell r="J1605" t="str">
            <v>Jack Brewer</v>
          </cell>
          <cell r="K1605" t="str">
            <v>Ed</v>
          </cell>
          <cell r="L1605"/>
        </row>
        <row r="1606">
          <cell r="D1606">
            <v>5517</v>
          </cell>
          <cell r="E1606">
            <v>42116</v>
          </cell>
          <cell r="F1606" t="str">
            <v>SRMG</v>
          </cell>
          <cell r="G1606" t="str">
            <v>LIST</v>
          </cell>
          <cell r="H1606" t="str">
            <v>Weld Tire #2 #3 #4 in RM-305</v>
          </cell>
          <cell r="I1606">
            <v>105346</v>
          </cell>
          <cell r="J1606" t="str">
            <v>Tim Williams</v>
          </cell>
          <cell r="K1606" t="str">
            <v>Dan</v>
          </cell>
          <cell r="L1606"/>
        </row>
        <row r="1607">
          <cell r="D1607">
            <v>5518</v>
          </cell>
          <cell r="E1607">
            <v>42116</v>
          </cell>
          <cell r="F1607" t="str">
            <v>SRMG 19th Ave</v>
          </cell>
          <cell r="G1607">
            <v>1</v>
          </cell>
          <cell r="H1607" t="str">
            <v>Platform</v>
          </cell>
          <cell r="I1607">
            <v>108956</v>
          </cell>
          <cell r="J1607" t="str">
            <v>Joe Ontiveros</v>
          </cell>
          <cell r="K1607" t="str">
            <v>Dan</v>
          </cell>
          <cell r="L1607"/>
        </row>
        <row r="1608">
          <cell r="D1608">
            <v>5518.5825999999997</v>
          </cell>
          <cell r="E1608">
            <v>42401</v>
          </cell>
          <cell r="F1608" t="str">
            <v>SRMG 19th Ave</v>
          </cell>
          <cell r="G1608" t="str">
            <v>LIST</v>
          </cell>
          <cell r="H1608" t="str">
            <v>Safe Rack Install</v>
          </cell>
          <cell r="I1608">
            <v>108956</v>
          </cell>
          <cell r="J1608" t="str">
            <v>Joe Ontiveros</v>
          </cell>
          <cell r="K1608" t="str">
            <v>Howard</v>
          </cell>
          <cell r="L1608"/>
        </row>
        <row r="1609">
          <cell r="D1609">
            <v>5519</v>
          </cell>
          <cell r="E1609">
            <v>42118</v>
          </cell>
          <cell r="F1609" t="str">
            <v>Metso Minerals Industries Inc</v>
          </cell>
          <cell r="G1609" t="str">
            <v>LIST</v>
          </cell>
          <cell r="H1609" t="str">
            <v>Fabricate Misc. A36 Plate</v>
          </cell>
          <cell r="I1609">
            <v>4501390790</v>
          </cell>
          <cell r="J1609" t="str">
            <v>Roger Karseboom</v>
          </cell>
          <cell r="K1609" t="str">
            <v xml:space="preserve">Don </v>
          </cell>
          <cell r="L1609"/>
        </row>
        <row r="1610">
          <cell r="D1610">
            <v>5520</v>
          </cell>
          <cell r="E1610">
            <v>42121</v>
          </cell>
          <cell r="F1610" t="str">
            <v>Blount Contracting</v>
          </cell>
          <cell r="G1610">
            <v>4</v>
          </cell>
          <cell r="H1610" t="str">
            <v>Rings</v>
          </cell>
          <cell r="I1610" t="str">
            <v>N/A</v>
          </cell>
          <cell r="J1610" t="str">
            <v>Larry Jameson</v>
          </cell>
          <cell r="K1610" t="str">
            <v>Howard</v>
          </cell>
          <cell r="L1610"/>
        </row>
        <row r="1611">
          <cell r="D1611">
            <v>5521</v>
          </cell>
          <cell r="E1611">
            <v>42121</v>
          </cell>
          <cell r="F1611" t="str">
            <v>Metso Minerals Industries Inc</v>
          </cell>
          <cell r="G1611">
            <v>8</v>
          </cell>
          <cell r="H1611" t="str">
            <v>3/8x3/4x22.5"  AR400</v>
          </cell>
          <cell r="I1611">
            <v>4501392730</v>
          </cell>
          <cell r="J1611" t="str">
            <v>Roger Karseboom</v>
          </cell>
          <cell r="K1611" t="str">
            <v xml:space="preserve">Don </v>
          </cell>
          <cell r="L1611"/>
        </row>
        <row r="1612">
          <cell r="D1612">
            <v>5522</v>
          </cell>
          <cell r="E1612">
            <v>42122</v>
          </cell>
          <cell r="F1612" t="str">
            <v>Sub-Zero</v>
          </cell>
          <cell r="G1612">
            <v>1</v>
          </cell>
          <cell r="H1612" t="str">
            <v xml:space="preserve">Modify Pallet Cart </v>
          </cell>
          <cell r="I1612" t="str">
            <v>P272279-00</v>
          </cell>
          <cell r="J1612" t="str">
            <v>Rick Bondeson</v>
          </cell>
          <cell r="K1612" t="str">
            <v xml:space="preserve">Don </v>
          </cell>
          <cell r="L1612"/>
        </row>
        <row r="1613">
          <cell r="D1613">
            <v>5523</v>
          </cell>
          <cell r="E1613">
            <v>42123</v>
          </cell>
          <cell r="F1613" t="str">
            <v>SRMG</v>
          </cell>
          <cell r="G1613">
            <v>1</v>
          </cell>
          <cell r="H1613" t="str">
            <v>8" pipe, 8' CL radius sweep</v>
          </cell>
          <cell r="I1613">
            <v>116025</v>
          </cell>
          <cell r="J1613" t="str">
            <v>Tim Meyers</v>
          </cell>
          <cell r="K1613" t="str">
            <v>Dan</v>
          </cell>
          <cell r="L1613"/>
        </row>
        <row r="1614">
          <cell r="D1614">
            <v>5524</v>
          </cell>
          <cell r="E1614">
            <v>42123</v>
          </cell>
          <cell r="F1614" t="str">
            <v>Metso Minerals Industries Inc</v>
          </cell>
          <cell r="G1614" t="str">
            <v>LIST</v>
          </cell>
          <cell r="H1614" t="str">
            <v>Print# 10220313</v>
          </cell>
          <cell r="I1614">
            <v>4501395057</v>
          </cell>
          <cell r="J1614" t="str">
            <v>Roger Karseboom</v>
          </cell>
          <cell r="K1614" t="str">
            <v xml:space="preserve">Don </v>
          </cell>
          <cell r="L1614"/>
        </row>
        <row r="1615">
          <cell r="D1615">
            <v>5525</v>
          </cell>
          <cell r="E1615">
            <v>42123</v>
          </cell>
          <cell r="F1615" t="str">
            <v>SRMG</v>
          </cell>
          <cell r="G1615" t="str">
            <v>LIST</v>
          </cell>
          <cell r="H1615" t="str">
            <v xml:space="preserve">OK Mill Spring Box </v>
          </cell>
          <cell r="I1615">
            <v>105244</v>
          </cell>
          <cell r="J1615" t="str">
            <v>Don Hammond</v>
          </cell>
          <cell r="K1615" t="str">
            <v>Scott</v>
          </cell>
          <cell r="L1615"/>
        </row>
        <row r="1616">
          <cell r="D1616">
            <v>5526</v>
          </cell>
          <cell r="E1616">
            <v>42124</v>
          </cell>
          <cell r="F1616" t="str">
            <v>Lehigh-Union Bridge Plant</v>
          </cell>
          <cell r="G1616">
            <v>1</v>
          </cell>
          <cell r="H1616" t="str">
            <v>TI and advise Rotary Airlock</v>
          </cell>
          <cell r="I1616">
            <v>4500599013</v>
          </cell>
          <cell r="J1616" t="str">
            <v>Willie Sims</v>
          </cell>
          <cell r="K1616" t="str">
            <v>Scott</v>
          </cell>
          <cell r="L1616"/>
        </row>
        <row r="1617">
          <cell r="D1617">
            <v>5527</v>
          </cell>
          <cell r="E1617">
            <v>42124</v>
          </cell>
          <cell r="F1617" t="str">
            <v>Sulzer/EMS Inc</v>
          </cell>
          <cell r="G1617">
            <v>18</v>
          </cell>
          <cell r="H1617" t="str">
            <v xml:space="preserve">24" OD Rings </v>
          </cell>
          <cell r="I1617" t="str">
            <v>QUOTE</v>
          </cell>
          <cell r="J1617" t="str">
            <v xml:space="preserve">Lance Hinkley </v>
          </cell>
          <cell r="K1617" t="str">
            <v>Ed</v>
          </cell>
          <cell r="L1617"/>
        </row>
        <row r="1618">
          <cell r="D1618">
            <v>5528</v>
          </cell>
          <cell r="E1618">
            <v>42124</v>
          </cell>
          <cell r="F1618" t="str">
            <v>Arizona Contract Services</v>
          </cell>
          <cell r="G1618" t="str">
            <v>LIST</v>
          </cell>
          <cell r="H1618" t="str">
            <v>2", 3", 4", 6" Flow Controllers</v>
          </cell>
          <cell r="I1618" t="str">
            <v>QUOTE</v>
          </cell>
          <cell r="J1618" t="str">
            <v>Liz Loewenhagen</v>
          </cell>
          <cell r="K1618" t="str">
            <v>Ed</v>
          </cell>
          <cell r="L1618"/>
        </row>
        <row r="1619">
          <cell r="D1619">
            <v>5529</v>
          </cell>
          <cell r="E1619">
            <v>42124</v>
          </cell>
          <cell r="F1619" t="str">
            <v>Liquid Environmental Solutions</v>
          </cell>
          <cell r="G1619">
            <v>32</v>
          </cell>
          <cell r="H1619" t="str">
            <v>Trench cover</v>
          </cell>
          <cell r="I1619" t="str">
            <v>QUOTE</v>
          </cell>
          <cell r="J1619" t="str">
            <v>Brandon Neill</v>
          </cell>
          <cell r="K1619" t="str">
            <v>Ed</v>
          </cell>
          <cell r="L1619"/>
        </row>
        <row r="1620">
          <cell r="D1620">
            <v>5530</v>
          </cell>
          <cell r="E1620">
            <v>42125</v>
          </cell>
          <cell r="F1620" t="str">
            <v>Drake Cement</v>
          </cell>
          <cell r="G1620" t="str">
            <v>LIST</v>
          </cell>
          <cell r="H1620" t="str">
            <v>Finish Separator</v>
          </cell>
          <cell r="I1620">
            <v>4400010282</v>
          </cell>
          <cell r="J1620" t="str">
            <v>Wendy McCulloch</v>
          </cell>
          <cell r="K1620" t="str">
            <v>Chris</v>
          </cell>
          <cell r="L1620">
            <v>42139</v>
          </cell>
        </row>
        <row r="1621">
          <cell r="D1621">
            <v>5531</v>
          </cell>
          <cell r="E1621">
            <v>42125</v>
          </cell>
          <cell r="F1621" t="str">
            <v>Resolute Performance Contracting</v>
          </cell>
          <cell r="G1621" t="str">
            <v>LIST</v>
          </cell>
          <cell r="H1621" t="str">
            <v>Cut 18 each of 3 plates</v>
          </cell>
          <cell r="I1621" t="str">
            <v>QUOTE</v>
          </cell>
          <cell r="J1621" t="str">
            <v xml:space="preserve">Terry Brage </v>
          </cell>
          <cell r="K1621" t="str">
            <v xml:space="preserve">Don </v>
          </cell>
          <cell r="L1621"/>
        </row>
        <row r="1622">
          <cell r="D1622">
            <v>5532</v>
          </cell>
          <cell r="E1622">
            <v>42128</v>
          </cell>
          <cell r="F1622" t="str">
            <v>OPTCO Painting</v>
          </cell>
          <cell r="G1622" t="str">
            <v>LIST</v>
          </cell>
          <cell r="H1622" t="str">
            <v>Install new ladder, pipe and C channels</v>
          </cell>
          <cell r="I1622" t="str">
            <v>QUOTE</v>
          </cell>
          <cell r="J1622" t="str">
            <v>Allen Kauffman</v>
          </cell>
          <cell r="K1622" t="str">
            <v>Ed</v>
          </cell>
          <cell r="L1622"/>
        </row>
        <row r="1623">
          <cell r="D1623">
            <v>5533</v>
          </cell>
          <cell r="E1623">
            <v>42128</v>
          </cell>
          <cell r="F1623" t="str">
            <v>FLSmidth</v>
          </cell>
          <cell r="G1623">
            <v>1</v>
          </cell>
          <cell r="H1623" t="str">
            <v>36 OK Mill Roll Repair</v>
          </cell>
          <cell r="I1623" t="str">
            <v>VOID</v>
          </cell>
          <cell r="J1623" t="str">
            <v>Steven Gaiser</v>
          </cell>
          <cell r="K1623" t="str">
            <v>Dan</v>
          </cell>
          <cell r="L1623"/>
        </row>
        <row r="1624">
          <cell r="D1624">
            <v>5534</v>
          </cell>
          <cell r="E1624">
            <v>42128</v>
          </cell>
          <cell r="F1624" t="str">
            <v>Liquid Environmental Solutions</v>
          </cell>
          <cell r="G1624" t="str">
            <v>LIST</v>
          </cell>
          <cell r="H1624" t="str">
            <v>1" Plates for Trench Covers</v>
          </cell>
          <cell r="I1624" t="str">
            <v>QUOTE</v>
          </cell>
          <cell r="J1624" t="str">
            <v>Sonal Brahmbhatt</v>
          </cell>
          <cell r="K1624" t="str">
            <v>Ed</v>
          </cell>
          <cell r="L1624"/>
        </row>
        <row r="1625">
          <cell r="D1625">
            <v>5536</v>
          </cell>
          <cell r="E1625">
            <v>42129</v>
          </cell>
          <cell r="F1625" t="str">
            <v>GCC</v>
          </cell>
          <cell r="G1625">
            <v>1</v>
          </cell>
          <cell r="H1625" t="str">
            <v>Burner Pipe Assy - Rebuild</v>
          </cell>
          <cell r="I1625">
            <v>4900303578</v>
          </cell>
          <cell r="J1625" t="str">
            <v>Bill Poll</v>
          </cell>
          <cell r="K1625" t="str">
            <v>Dan</v>
          </cell>
          <cell r="L1625"/>
        </row>
        <row r="1626">
          <cell r="D1626">
            <v>5537</v>
          </cell>
          <cell r="E1626">
            <v>42129</v>
          </cell>
          <cell r="F1626" t="str">
            <v>FLSmidth</v>
          </cell>
          <cell r="G1626">
            <v>1</v>
          </cell>
          <cell r="H1626" t="str">
            <v>OK 36 Mill Roll Assy - Rebuild for GCC</v>
          </cell>
          <cell r="I1626" t="str">
            <v>8-1501025-487586A</v>
          </cell>
          <cell r="J1626" t="str">
            <v>Steven Gaiser</v>
          </cell>
          <cell r="K1626" t="str">
            <v xml:space="preserve">Don </v>
          </cell>
          <cell r="L1626"/>
        </row>
        <row r="1627">
          <cell r="D1627">
            <v>5537.5646999999999</v>
          </cell>
          <cell r="E1627">
            <v>42230</v>
          </cell>
          <cell r="F1627" t="str">
            <v>FLSmidth</v>
          </cell>
          <cell r="G1627">
            <v>2</v>
          </cell>
          <cell r="H1627" t="str">
            <v>Suction Disk</v>
          </cell>
          <cell r="I1627" t="str">
            <v>8-1501025-487586A</v>
          </cell>
          <cell r="J1627" t="str">
            <v>Efrain Santiago</v>
          </cell>
          <cell r="K1627" t="str">
            <v>Ed</v>
          </cell>
          <cell r="L1627"/>
        </row>
        <row r="1628">
          <cell r="D1628">
            <v>5537.5657000000001</v>
          </cell>
          <cell r="E1628">
            <v>42236</v>
          </cell>
          <cell r="F1628" t="str">
            <v>FLSmidth</v>
          </cell>
          <cell r="G1628">
            <v>1</v>
          </cell>
          <cell r="H1628" t="str">
            <v>Modify Top Bearing Cap -  36 OK Roll</v>
          </cell>
          <cell r="I1628" t="str">
            <v>8-1501025-487586A</v>
          </cell>
          <cell r="J1628" t="str">
            <v>Dwayne Jenkins</v>
          </cell>
          <cell r="K1628" t="str">
            <v>Dan</v>
          </cell>
          <cell r="L1628"/>
        </row>
        <row r="1629">
          <cell r="D1629">
            <v>5538</v>
          </cell>
          <cell r="E1629">
            <v>42129</v>
          </cell>
          <cell r="F1629" t="str">
            <v>Oldcastle Precast</v>
          </cell>
          <cell r="G1629">
            <v>1</v>
          </cell>
          <cell r="H1629" t="str">
            <v>Set and weld rails in place - Both ends</v>
          </cell>
          <cell r="I1629" t="str">
            <v>QUOTE</v>
          </cell>
          <cell r="J1629" t="str">
            <v>Norm Keaster</v>
          </cell>
          <cell r="K1629" t="str">
            <v>Scott</v>
          </cell>
          <cell r="L1629"/>
        </row>
        <row r="1630">
          <cell r="D1630">
            <v>5539</v>
          </cell>
          <cell r="E1630">
            <v>42129</v>
          </cell>
          <cell r="F1630" t="str">
            <v>Liquid Environmental Solutions</v>
          </cell>
          <cell r="G1630" t="str">
            <v>LIST</v>
          </cell>
          <cell r="H1630" t="str">
            <v>Install Pipe</v>
          </cell>
          <cell r="I1630" t="str">
            <v>VOID</v>
          </cell>
          <cell r="J1630" t="str">
            <v>Sonal Brahmbhatt</v>
          </cell>
          <cell r="K1630" t="str">
            <v>Ed</v>
          </cell>
          <cell r="L1630" t="str">
            <v>VOID</v>
          </cell>
        </row>
        <row r="1631">
          <cell r="D1631">
            <v>5540</v>
          </cell>
          <cell r="E1631">
            <v>42129</v>
          </cell>
          <cell r="F1631" t="str">
            <v xml:space="preserve">Ozzies </v>
          </cell>
          <cell r="G1631">
            <v>3</v>
          </cell>
          <cell r="H1631" t="str">
            <v>OPP Conveyor Assemblies - Requote FTK</v>
          </cell>
          <cell r="I1631">
            <v>315992</v>
          </cell>
          <cell r="J1631" t="str">
            <v>Chris Coffman</v>
          </cell>
          <cell r="K1631" t="str">
            <v xml:space="preserve">Don </v>
          </cell>
          <cell r="L1631"/>
        </row>
        <row r="1632">
          <cell r="D1632">
            <v>5541</v>
          </cell>
          <cell r="E1632">
            <v>42129</v>
          </cell>
          <cell r="F1632" t="str">
            <v xml:space="preserve">Lhoist-Apex Plant </v>
          </cell>
          <cell r="G1632">
            <v>1</v>
          </cell>
          <cell r="H1632" t="str">
            <v>3/8" Roll Plate ID 14' x 60" high</v>
          </cell>
          <cell r="I1632">
            <v>1501722477</v>
          </cell>
          <cell r="J1632" t="str">
            <v xml:space="preserve">Lance Hinkley </v>
          </cell>
          <cell r="K1632" t="str">
            <v>Chris</v>
          </cell>
          <cell r="L1632"/>
        </row>
        <row r="1633">
          <cell r="D1633">
            <v>5542</v>
          </cell>
          <cell r="E1633">
            <v>42129</v>
          </cell>
          <cell r="F1633" t="str">
            <v>SRMG</v>
          </cell>
          <cell r="G1633">
            <v>10</v>
          </cell>
          <cell r="H1633" t="str">
            <v>1-3/8-6 bolts 8" long - NO CAD</v>
          </cell>
          <cell r="I1633" t="str">
            <v>VOID</v>
          </cell>
          <cell r="J1633" t="str">
            <v>Tim Williams</v>
          </cell>
          <cell r="K1633" t="str">
            <v>Ed</v>
          </cell>
          <cell r="L1633" t="str">
            <v>VOID</v>
          </cell>
        </row>
        <row r="1634">
          <cell r="D1634">
            <v>5543</v>
          </cell>
          <cell r="E1634">
            <v>42130</v>
          </cell>
          <cell r="F1634" t="str">
            <v>APS - Arizona Public Service Co.</v>
          </cell>
          <cell r="G1634">
            <v>1</v>
          </cell>
          <cell r="H1634" t="str">
            <v>Fab. Screening Fac. Bridge</v>
          </cell>
          <cell r="I1634" t="str">
            <v xml:space="preserve">Bid 49880 - QUOTE </v>
          </cell>
          <cell r="J1634" t="str">
            <v>Peter Van Allen</v>
          </cell>
          <cell r="K1634" t="str">
            <v>Dan</v>
          </cell>
          <cell r="L1634"/>
        </row>
        <row r="1635">
          <cell r="D1635">
            <v>5544</v>
          </cell>
          <cell r="E1635">
            <v>42130</v>
          </cell>
          <cell r="F1635" t="str">
            <v>APS - Arizona Public Service Co.</v>
          </cell>
          <cell r="G1635">
            <v>1</v>
          </cell>
          <cell r="H1635" t="str">
            <v>Fab. Screening Fac. Pipe</v>
          </cell>
          <cell r="I1635" t="str">
            <v>Bid 49881 - QUOTE</v>
          </cell>
          <cell r="J1635" t="str">
            <v>Peter Van Allen</v>
          </cell>
          <cell r="K1635" t="str">
            <v>Dan</v>
          </cell>
          <cell r="L1635"/>
        </row>
        <row r="1636">
          <cell r="D1636">
            <v>5545</v>
          </cell>
          <cell r="E1636">
            <v>42130</v>
          </cell>
          <cell r="F1636" t="str">
            <v>SRMG</v>
          </cell>
          <cell r="G1636">
            <v>1</v>
          </cell>
          <cell r="H1636" t="str">
            <v>Install Screening Fac. Bridge</v>
          </cell>
          <cell r="I1636" t="str">
            <v xml:space="preserve">Bid 49880 - QUOTE </v>
          </cell>
          <cell r="J1636"/>
          <cell r="K1636" t="str">
            <v>Dan</v>
          </cell>
          <cell r="L1636"/>
        </row>
        <row r="1637">
          <cell r="D1637">
            <v>5546</v>
          </cell>
          <cell r="E1637">
            <v>42130</v>
          </cell>
          <cell r="F1637" t="str">
            <v>SRMG</v>
          </cell>
          <cell r="G1637">
            <v>1</v>
          </cell>
          <cell r="H1637" t="str">
            <v>Install Screening Fac. Pipe</v>
          </cell>
          <cell r="I1637" t="str">
            <v>Bid 49881 - QUOTE</v>
          </cell>
          <cell r="J1637"/>
          <cell r="K1637" t="str">
            <v>Dan</v>
          </cell>
          <cell r="L1637"/>
        </row>
        <row r="1638">
          <cell r="D1638">
            <v>5547</v>
          </cell>
          <cell r="E1638">
            <v>42131</v>
          </cell>
          <cell r="F1638" t="str">
            <v>Drake Cement</v>
          </cell>
          <cell r="G1638">
            <v>1</v>
          </cell>
          <cell r="H1638" t="str">
            <v>Burner Pipe Rebuild</v>
          </cell>
          <cell r="I1638">
            <v>4400014312</v>
          </cell>
          <cell r="J1638" t="str">
            <v>Wendy McCulloch</v>
          </cell>
          <cell r="K1638" t="str">
            <v>Dan</v>
          </cell>
          <cell r="L1638"/>
        </row>
        <row r="1639">
          <cell r="D1639">
            <v>5548</v>
          </cell>
          <cell r="E1639">
            <v>42298</v>
          </cell>
          <cell r="F1639" t="str">
            <v>SRMG</v>
          </cell>
          <cell r="G1639">
            <v>1</v>
          </cell>
          <cell r="H1639" t="str">
            <v>Labor at Gyp Plant</v>
          </cell>
          <cell r="I1639" t="str">
            <v>N/A</v>
          </cell>
          <cell r="J1639"/>
          <cell r="K1639" t="str">
            <v>Dan</v>
          </cell>
          <cell r="L1639"/>
        </row>
        <row r="1640">
          <cell r="D1640">
            <v>5549</v>
          </cell>
          <cell r="E1640">
            <v>42131</v>
          </cell>
          <cell r="F1640" t="str">
            <v>Nestle Purina-Flagstaff</v>
          </cell>
          <cell r="G1640" t="str">
            <v>LIST</v>
          </cell>
          <cell r="H1640" t="str">
            <v xml:space="preserve">Laser Cabinet E-Stock Stand </v>
          </cell>
          <cell r="I1640">
            <v>4549146027</v>
          </cell>
          <cell r="J1640" t="str">
            <v>Colby Huffmon</v>
          </cell>
          <cell r="K1640" t="str">
            <v>Dan</v>
          </cell>
          <cell r="L1640"/>
        </row>
        <row r="1641">
          <cell r="D1641">
            <v>5550</v>
          </cell>
          <cell r="E1641">
            <v>42131</v>
          </cell>
          <cell r="F1641" t="str">
            <v>SRMG</v>
          </cell>
          <cell r="G1641" t="str">
            <v>LIST</v>
          </cell>
          <cell r="H1641" t="str">
            <v>Spring Box Parts</v>
          </cell>
          <cell r="I1641">
            <v>106734</v>
          </cell>
          <cell r="J1641" t="str">
            <v>Tim Williams</v>
          </cell>
          <cell r="K1641" t="str">
            <v xml:space="preserve">Don </v>
          </cell>
          <cell r="L1641"/>
        </row>
        <row r="1642">
          <cell r="D1642">
            <v>5551</v>
          </cell>
          <cell r="E1642">
            <v>42135</v>
          </cell>
          <cell r="F1642" t="str">
            <v>Freeport Henderson-Mine</v>
          </cell>
          <cell r="G1642">
            <v>1</v>
          </cell>
          <cell r="H1642" t="str">
            <v xml:space="preserve">8'7" x 8'7" Orepass Cover </v>
          </cell>
          <cell r="I1642">
            <v>4500992273</v>
          </cell>
          <cell r="J1642" t="str">
            <v>Rickie Henrickson</v>
          </cell>
          <cell r="K1642" t="str">
            <v>Chris</v>
          </cell>
          <cell r="L1642"/>
        </row>
        <row r="1643">
          <cell r="D1643">
            <v>5552</v>
          </cell>
          <cell r="E1643">
            <v>42135</v>
          </cell>
          <cell r="F1643" t="str">
            <v>Lhoist-Nelson Plant</v>
          </cell>
          <cell r="G1643" t="str">
            <v>LIST</v>
          </cell>
          <cell r="H1643" t="str">
            <v>Reject Piping</v>
          </cell>
          <cell r="I1643" t="str">
            <v>QUOTE</v>
          </cell>
          <cell r="J1643"/>
          <cell r="K1643" t="str">
            <v>Dan</v>
          </cell>
          <cell r="L1643"/>
        </row>
        <row r="1644">
          <cell r="D1644">
            <v>5553</v>
          </cell>
          <cell r="E1644">
            <v>42138</v>
          </cell>
          <cell r="F1644" t="str">
            <v>Liquid Environmental Solutions</v>
          </cell>
          <cell r="G1644" t="str">
            <v>LIST</v>
          </cell>
          <cell r="H1644" t="str">
            <v xml:space="preserve">1/4" Drive Way Covers </v>
          </cell>
          <cell r="I1644" t="str">
            <v>QUOTE</v>
          </cell>
          <cell r="J1644" t="str">
            <v>Brandon Neill</v>
          </cell>
          <cell r="K1644" t="str">
            <v>Ed</v>
          </cell>
          <cell r="L1644"/>
        </row>
        <row r="1645">
          <cell r="D1645">
            <v>5554</v>
          </cell>
          <cell r="E1645">
            <v>42142</v>
          </cell>
          <cell r="F1645" t="str">
            <v>Freeport Henderson-Mill</v>
          </cell>
          <cell r="G1645">
            <v>1</v>
          </cell>
          <cell r="H1645" t="str">
            <v xml:space="preserve">Bull Gear Trolley Beam </v>
          </cell>
          <cell r="I1645" t="str">
            <v>ZH000004FW</v>
          </cell>
          <cell r="J1645" t="str">
            <v>Amanda Hren</v>
          </cell>
          <cell r="K1645" t="str">
            <v>Chris</v>
          </cell>
          <cell r="L1645"/>
        </row>
        <row r="1646">
          <cell r="D1646">
            <v>5555</v>
          </cell>
          <cell r="E1646">
            <v>42142</v>
          </cell>
          <cell r="F1646" t="str">
            <v xml:space="preserve">Lhoist-Apex Plant </v>
          </cell>
          <cell r="G1646">
            <v>1</v>
          </cell>
          <cell r="H1646" t="str">
            <v>Repair Column at Stacker</v>
          </cell>
          <cell r="I1646">
            <v>1501727485</v>
          </cell>
          <cell r="J1646" t="str">
            <v>John Pyhtila</v>
          </cell>
          <cell r="K1646" t="str">
            <v>Chris</v>
          </cell>
          <cell r="L1646"/>
        </row>
        <row r="1647">
          <cell r="D1647">
            <v>5556</v>
          </cell>
          <cell r="E1647">
            <v>42144</v>
          </cell>
          <cell r="F1647" t="str">
            <v>Freeport Henderson-Mine</v>
          </cell>
          <cell r="G1647">
            <v>6</v>
          </cell>
          <cell r="H1647" t="str">
            <v>Tipping Valve</v>
          </cell>
          <cell r="I1647">
            <v>4501022932</v>
          </cell>
          <cell r="J1647" t="str">
            <v>John Killpack</v>
          </cell>
          <cell r="K1647" t="str">
            <v>Scott</v>
          </cell>
          <cell r="L1647"/>
        </row>
        <row r="1648">
          <cell r="D1648">
            <v>5557</v>
          </cell>
          <cell r="E1648">
            <v>42144</v>
          </cell>
          <cell r="F1648" t="str">
            <v>Metso Minerals Industries Inc</v>
          </cell>
          <cell r="G1648" t="str">
            <v>LIST</v>
          </cell>
          <cell r="H1648" t="str">
            <v>40 and 45 deg Peabody</v>
          </cell>
          <cell r="I1648">
            <v>4501412231</v>
          </cell>
          <cell r="J1648" t="str">
            <v>Roger Karseboom</v>
          </cell>
          <cell r="K1648" t="str">
            <v xml:space="preserve">Don </v>
          </cell>
          <cell r="L1648"/>
        </row>
        <row r="1649">
          <cell r="D1649">
            <v>5558</v>
          </cell>
          <cell r="E1649">
            <v>42144</v>
          </cell>
          <cell r="F1649" t="str">
            <v>Resolute Performance Contracting</v>
          </cell>
          <cell r="G1649">
            <v>244</v>
          </cell>
          <cell r="H1649" t="str">
            <v>Visalia Bent plate</v>
          </cell>
          <cell r="I1649" t="str">
            <v>15063-09</v>
          </cell>
          <cell r="J1649" t="str">
            <v xml:space="preserve">Terry Brage </v>
          </cell>
          <cell r="K1649" t="str">
            <v xml:space="preserve">Don </v>
          </cell>
          <cell r="L1649"/>
        </row>
        <row r="1650">
          <cell r="D1650">
            <v>5559</v>
          </cell>
          <cell r="E1650">
            <v>42144</v>
          </cell>
          <cell r="F1650" t="str">
            <v>Resolute Performance Contracting</v>
          </cell>
          <cell r="G1650" t="str">
            <v>LIST</v>
          </cell>
          <cell r="H1650" t="str">
            <v>Manf. Misc Tully Plates</v>
          </cell>
          <cell r="I1650" t="str">
            <v>QUOTE</v>
          </cell>
          <cell r="J1650" t="str">
            <v xml:space="preserve">Terry Brage </v>
          </cell>
          <cell r="K1650" t="str">
            <v xml:space="preserve">Don </v>
          </cell>
          <cell r="L1650"/>
        </row>
        <row r="1651">
          <cell r="D1651">
            <v>5560</v>
          </cell>
          <cell r="E1651">
            <v>42144</v>
          </cell>
          <cell r="F1651" t="str">
            <v>Strategic Construction Solutions</v>
          </cell>
          <cell r="G1651" t="str">
            <v>LIST</v>
          </cell>
          <cell r="H1651" t="str">
            <v>Structural steel for roof replacement</v>
          </cell>
          <cell r="I1651" t="str">
            <v>QUOTE</v>
          </cell>
          <cell r="J1651" t="str">
            <v xml:space="preserve">Grant Dickerson </v>
          </cell>
          <cell r="K1651" t="str">
            <v xml:space="preserve">Don </v>
          </cell>
          <cell r="L1651"/>
        </row>
        <row r="1652">
          <cell r="D1652">
            <v>5561</v>
          </cell>
          <cell r="E1652">
            <v>42145</v>
          </cell>
          <cell r="F1652" t="str">
            <v xml:space="preserve">Lhoist-Apex Plant </v>
          </cell>
          <cell r="G1652" t="str">
            <v>LIST</v>
          </cell>
          <cell r="H1652" t="str">
            <v xml:space="preserve">Fab Rotary Feeder Finger Plate </v>
          </cell>
          <cell r="I1652">
            <v>1501729123</v>
          </cell>
          <cell r="J1652" t="str">
            <v xml:space="preserve">Lance Hinkley </v>
          </cell>
          <cell r="K1652" t="str">
            <v>Chris</v>
          </cell>
          <cell r="L1652"/>
        </row>
        <row r="1653">
          <cell r="D1653">
            <v>5562</v>
          </cell>
          <cell r="E1653">
            <v>42145</v>
          </cell>
          <cell r="F1653" t="str">
            <v>Metso Minerals Industries Inc</v>
          </cell>
          <cell r="G1653">
            <v>1</v>
          </cell>
          <cell r="H1653" t="str">
            <v xml:space="preserve">Stud Measuring Angle </v>
          </cell>
          <cell r="I1653" t="str">
            <v>QUOTE</v>
          </cell>
          <cell r="J1653" t="str">
            <v>Matt Martin</v>
          </cell>
          <cell r="K1653" t="str">
            <v xml:space="preserve">Don </v>
          </cell>
          <cell r="L1653"/>
        </row>
        <row r="1654">
          <cell r="D1654">
            <v>5563</v>
          </cell>
          <cell r="E1654">
            <v>42146</v>
          </cell>
          <cell r="F1654" t="str">
            <v>SRMG</v>
          </cell>
          <cell r="G1654">
            <v>16</v>
          </cell>
          <cell r="H1654" t="str">
            <v>M48 Hardened Washers</v>
          </cell>
          <cell r="I1654">
            <v>105888</v>
          </cell>
          <cell r="J1654" t="str">
            <v>Bill Schmidt</v>
          </cell>
          <cell r="K1654" t="str">
            <v xml:space="preserve">Don </v>
          </cell>
          <cell r="L1654"/>
        </row>
        <row r="1655">
          <cell r="D1655">
            <v>5564</v>
          </cell>
          <cell r="E1655">
            <v>42152</v>
          </cell>
          <cell r="F1655" t="str">
            <v>Durus Industrial</v>
          </cell>
          <cell r="G1655" t="str">
            <v>LIST</v>
          </cell>
          <cell r="H1655" t="str">
            <v>Misc plates</v>
          </cell>
          <cell r="I1655">
            <v>4080</v>
          </cell>
          <cell r="J1655" t="str">
            <v>Craig Miles</v>
          </cell>
          <cell r="K1655" t="str">
            <v xml:space="preserve">Don </v>
          </cell>
          <cell r="L1655"/>
        </row>
        <row r="1656">
          <cell r="D1656">
            <v>5565</v>
          </cell>
          <cell r="E1656">
            <v>42153</v>
          </cell>
          <cell r="F1656" t="str">
            <v>Flex Foam</v>
          </cell>
          <cell r="G1656">
            <v>1</v>
          </cell>
          <cell r="H1656" t="str">
            <v>Squeezer Assembly</v>
          </cell>
          <cell r="I1656" t="str">
            <v>QUOTE</v>
          </cell>
          <cell r="J1656" t="str">
            <v>Clyde Shufran</v>
          </cell>
          <cell r="K1656" t="str">
            <v xml:space="preserve">Don </v>
          </cell>
          <cell r="L1656"/>
        </row>
        <row r="1657">
          <cell r="D1657">
            <v>5566</v>
          </cell>
          <cell r="E1657">
            <v>42158</v>
          </cell>
          <cell r="F1657" t="str">
            <v>SRMG</v>
          </cell>
          <cell r="G1657">
            <v>100</v>
          </cell>
          <cell r="H1657" t="str">
            <v>1/4" Pad Eye</v>
          </cell>
          <cell r="I1657">
            <v>106026</v>
          </cell>
          <cell r="J1657" t="str">
            <v>Bill Schmidt</v>
          </cell>
          <cell r="K1657" t="str">
            <v xml:space="preserve">Don </v>
          </cell>
          <cell r="L1657"/>
        </row>
        <row r="1658">
          <cell r="D1658">
            <v>5567</v>
          </cell>
          <cell r="E1658">
            <v>42158</v>
          </cell>
          <cell r="F1658" t="str">
            <v>Metso Minerals Industries Inc</v>
          </cell>
          <cell r="G1658">
            <v>1</v>
          </cell>
          <cell r="H1658" t="str">
            <v>Safety Guarding</v>
          </cell>
          <cell r="I1658" t="str">
            <v>4501443526/4501443531</v>
          </cell>
          <cell r="J1658" t="str">
            <v>Chris Hampton</v>
          </cell>
          <cell r="K1658" t="str">
            <v xml:space="preserve">Don </v>
          </cell>
          <cell r="L1658"/>
        </row>
        <row r="1659">
          <cell r="D1659">
            <v>5568</v>
          </cell>
          <cell r="E1659">
            <v>42159</v>
          </cell>
          <cell r="F1659" t="str">
            <v>Drumcutters</v>
          </cell>
          <cell r="G1659">
            <v>1</v>
          </cell>
          <cell r="H1659" t="str">
            <v xml:space="preserve">Spool Assembly </v>
          </cell>
          <cell r="I1659" t="str">
            <v>QUOTE</v>
          </cell>
          <cell r="J1659" t="str">
            <v>Nicholas Lewis</v>
          </cell>
          <cell r="K1659" t="str">
            <v xml:space="preserve">Don </v>
          </cell>
          <cell r="L1659"/>
        </row>
        <row r="1660">
          <cell r="D1660">
            <v>5569</v>
          </cell>
          <cell r="E1660">
            <v>42160</v>
          </cell>
          <cell r="F1660" t="str">
            <v>Kimball Equipment-Phoenix</v>
          </cell>
          <cell r="G1660">
            <v>1</v>
          </cell>
          <cell r="H1660" t="str">
            <v>Chutes and Conveyor</v>
          </cell>
          <cell r="I1660" t="str">
            <v>QUOTE</v>
          </cell>
          <cell r="J1660" t="str">
            <v>Todd Uphoff</v>
          </cell>
          <cell r="K1660" t="str">
            <v>Scott</v>
          </cell>
          <cell r="L1660"/>
        </row>
        <row r="1661">
          <cell r="D1661">
            <v>5570</v>
          </cell>
          <cell r="E1661">
            <v>42163</v>
          </cell>
          <cell r="F1661" t="str">
            <v>Metso Minerals Industries Inc</v>
          </cell>
          <cell r="G1661" t="str">
            <v>LIST</v>
          </cell>
          <cell r="H1661" t="str">
            <v>Air Lance Covers</v>
          </cell>
          <cell r="I1661" t="str">
            <v>QUOTE</v>
          </cell>
          <cell r="J1661" t="str">
            <v>Roger Karseboom</v>
          </cell>
          <cell r="K1661" t="str">
            <v xml:space="preserve">Don </v>
          </cell>
          <cell r="L1661"/>
        </row>
        <row r="1662">
          <cell r="D1662">
            <v>5571</v>
          </cell>
          <cell r="E1662">
            <v>42163</v>
          </cell>
          <cell r="F1662" t="str">
            <v>Metso Minerals Industries Inc</v>
          </cell>
          <cell r="G1662" t="str">
            <v>LIST</v>
          </cell>
          <cell r="H1662" t="str">
            <v>Air Lance Brackets</v>
          </cell>
          <cell r="I1662" t="str">
            <v>QUOTE</v>
          </cell>
          <cell r="J1662" t="str">
            <v>Roger Karseboom</v>
          </cell>
          <cell r="K1662" t="str">
            <v xml:space="preserve">Don </v>
          </cell>
          <cell r="L1662"/>
        </row>
        <row r="1663">
          <cell r="D1663">
            <v>5572</v>
          </cell>
          <cell r="E1663">
            <v>42163</v>
          </cell>
          <cell r="F1663" t="str">
            <v xml:space="preserve">Advantage Field Service </v>
          </cell>
          <cell r="G1663">
            <v>1</v>
          </cell>
          <cell r="H1663" t="str">
            <v>Set Roll Angle Iron</v>
          </cell>
          <cell r="I1663" t="str">
            <v>N/A</v>
          </cell>
          <cell r="J1663" t="str">
            <v>Dave Smith</v>
          </cell>
          <cell r="K1663" t="str">
            <v>Scott</v>
          </cell>
          <cell r="L1663"/>
        </row>
        <row r="1664">
          <cell r="D1664">
            <v>5573</v>
          </cell>
          <cell r="E1664">
            <v>42164</v>
          </cell>
          <cell r="F1664" t="str">
            <v xml:space="preserve">Advantage Field Service </v>
          </cell>
          <cell r="G1664">
            <v>1</v>
          </cell>
          <cell r="H1664" t="str">
            <v>Set misc rolled steel</v>
          </cell>
          <cell r="I1664" t="str">
            <v>N/A</v>
          </cell>
          <cell r="J1664" t="str">
            <v>Dave Smith</v>
          </cell>
          <cell r="K1664" t="str">
            <v xml:space="preserve">Don </v>
          </cell>
          <cell r="L1664"/>
        </row>
        <row r="1665">
          <cell r="D1665">
            <v>5574</v>
          </cell>
          <cell r="E1665">
            <v>42165</v>
          </cell>
          <cell r="F1665" t="str">
            <v>Durus Industrial</v>
          </cell>
          <cell r="G1665">
            <v>1</v>
          </cell>
          <cell r="H1665" t="str">
            <v>Chill Roll</v>
          </cell>
          <cell r="I1665" t="str">
            <v>QUOTE</v>
          </cell>
          <cell r="J1665" t="str">
            <v>Craig Miles</v>
          </cell>
          <cell r="K1665" t="str">
            <v xml:space="preserve">Don </v>
          </cell>
          <cell r="L1665"/>
        </row>
        <row r="1666">
          <cell r="D1666">
            <v>5575</v>
          </cell>
          <cell r="E1666">
            <v>42166</v>
          </cell>
          <cell r="F1666" t="str">
            <v xml:space="preserve">Freeport McMoran-Climax </v>
          </cell>
          <cell r="G1666">
            <v>1</v>
          </cell>
          <cell r="H1666" t="str">
            <v>Monorail Repair</v>
          </cell>
          <cell r="I1666" t="str">
            <v>ZH000004HE</v>
          </cell>
          <cell r="J1666" t="str">
            <v>Jason Elbot</v>
          </cell>
          <cell r="K1666" t="str">
            <v>Chris</v>
          </cell>
          <cell r="L1666">
            <v>42170</v>
          </cell>
        </row>
        <row r="1667">
          <cell r="D1667">
            <v>5576</v>
          </cell>
          <cell r="E1667">
            <v>42166</v>
          </cell>
          <cell r="F1667" t="str">
            <v>SRMG</v>
          </cell>
          <cell r="G1667">
            <v>1</v>
          </cell>
          <cell r="H1667" t="str">
            <v>#44392 Seal Retainer</v>
          </cell>
          <cell r="I1667">
            <v>106484</v>
          </cell>
          <cell r="J1667" t="str">
            <v>William Schmidt</v>
          </cell>
          <cell r="K1667" t="str">
            <v xml:space="preserve">Don </v>
          </cell>
          <cell r="L1667"/>
        </row>
        <row r="1668">
          <cell r="D1668">
            <v>5577</v>
          </cell>
          <cell r="E1668">
            <v>42167</v>
          </cell>
          <cell r="F1668" t="str">
            <v>Drake Cement</v>
          </cell>
          <cell r="G1668">
            <v>1</v>
          </cell>
          <cell r="H1668" t="str">
            <v>Finish Separator Seal Rings</v>
          </cell>
          <cell r="I1668">
            <v>4400010728</v>
          </cell>
          <cell r="J1668" t="str">
            <v>Jesus Urbina</v>
          </cell>
          <cell r="K1668" t="str">
            <v>Chris</v>
          </cell>
          <cell r="L1668"/>
        </row>
        <row r="1669">
          <cell r="D1669">
            <v>5578</v>
          </cell>
          <cell r="E1669">
            <v>42171</v>
          </cell>
          <cell r="F1669" t="str">
            <v>Lehigh-Tehachapi Plant</v>
          </cell>
          <cell r="G1669">
            <v>2</v>
          </cell>
          <cell r="H1669" t="str">
            <v>Ball Dumper - Print and Quote</v>
          </cell>
          <cell r="I1669" t="str">
            <v>QUOTE</v>
          </cell>
          <cell r="J1669" t="str">
            <v>Nathan Betz</v>
          </cell>
          <cell r="K1669" t="str">
            <v>Dan</v>
          </cell>
          <cell r="L1669"/>
        </row>
        <row r="1670">
          <cell r="D1670">
            <v>5579</v>
          </cell>
          <cell r="E1670">
            <v>42171</v>
          </cell>
          <cell r="F1670" t="str">
            <v>Durus Industrial</v>
          </cell>
          <cell r="G1670">
            <v>1</v>
          </cell>
          <cell r="H1670" t="str">
            <v xml:space="preserve">Modify Gypsum Chute </v>
          </cell>
          <cell r="I1670" t="str">
            <v>QUOTE</v>
          </cell>
          <cell r="J1670" t="str">
            <v>Phil Munies</v>
          </cell>
          <cell r="K1670" t="str">
            <v xml:space="preserve">Don </v>
          </cell>
          <cell r="L1670"/>
        </row>
        <row r="1671">
          <cell r="D1671">
            <v>5580</v>
          </cell>
          <cell r="E1671">
            <v>42173</v>
          </cell>
          <cell r="F1671" t="str">
            <v>SRMG</v>
          </cell>
          <cell r="G1671">
            <v>1</v>
          </cell>
          <cell r="H1671" t="str">
            <v>4'' Eductor Sweep</v>
          </cell>
          <cell r="I1671">
            <v>106789</v>
          </cell>
          <cell r="J1671" t="str">
            <v>Tim Williams</v>
          </cell>
          <cell r="K1671" t="str">
            <v>Dan</v>
          </cell>
          <cell r="L1671">
            <v>42200</v>
          </cell>
        </row>
        <row r="1672">
          <cell r="D1672">
            <v>5581</v>
          </cell>
          <cell r="E1672">
            <v>42173</v>
          </cell>
          <cell r="F1672" t="str">
            <v>Resolute Performance Contracting</v>
          </cell>
          <cell r="G1672" t="str">
            <v>LIST</v>
          </cell>
          <cell r="H1672" t="str">
            <v xml:space="preserve">Misc Hawaii Plates </v>
          </cell>
          <cell r="I1672" t="str">
            <v>QUOTE</v>
          </cell>
          <cell r="J1672" t="str">
            <v xml:space="preserve">Terry Brage </v>
          </cell>
          <cell r="K1672" t="str">
            <v xml:space="preserve">Don </v>
          </cell>
          <cell r="L1672"/>
        </row>
        <row r="1673">
          <cell r="D1673">
            <v>5582</v>
          </cell>
          <cell r="E1673">
            <v>42174</v>
          </cell>
          <cell r="F1673" t="str">
            <v>SRMG</v>
          </cell>
          <cell r="G1673">
            <v>1</v>
          </cell>
          <cell r="H1673" t="str">
            <v>Seal Collar  0860493</v>
          </cell>
          <cell r="I1673" t="str">
            <v>QUOTE</v>
          </cell>
          <cell r="J1673" t="str">
            <v>Tim Williams</v>
          </cell>
          <cell r="K1673" t="str">
            <v>Ed</v>
          </cell>
          <cell r="L1673"/>
        </row>
        <row r="1674">
          <cell r="D1674">
            <v>5583</v>
          </cell>
          <cell r="E1674">
            <v>42174</v>
          </cell>
          <cell r="F1674" t="str">
            <v>United Fibers</v>
          </cell>
          <cell r="G1674">
            <v>1</v>
          </cell>
          <cell r="H1674" t="str">
            <v>Build 4 adapters and repair housing</v>
          </cell>
          <cell r="I1674" t="str">
            <v>MRF Sorter</v>
          </cell>
          <cell r="J1674" t="str">
            <v>Jon Miller</v>
          </cell>
          <cell r="K1674" t="str">
            <v xml:space="preserve">Don </v>
          </cell>
          <cell r="L1674"/>
        </row>
        <row r="1675">
          <cell r="D1675">
            <v>5584</v>
          </cell>
          <cell r="E1675">
            <v>42177</v>
          </cell>
          <cell r="F1675" t="str">
            <v>SRMG</v>
          </cell>
          <cell r="G1675">
            <v>1</v>
          </cell>
          <cell r="H1675" t="str">
            <v>Fly Ash Load Out Modification</v>
          </cell>
          <cell r="I1675" t="str">
            <v>QUOTE</v>
          </cell>
          <cell r="J1675" t="str">
            <v>Joe Ontiveros</v>
          </cell>
          <cell r="K1675" t="str">
            <v>Dan</v>
          </cell>
          <cell r="L1675"/>
        </row>
        <row r="1676">
          <cell r="D1676">
            <v>5585</v>
          </cell>
          <cell r="E1676">
            <v>42177</v>
          </cell>
          <cell r="F1676" t="str">
            <v>Metso Minerals Industries Inc</v>
          </cell>
          <cell r="G1676">
            <v>8</v>
          </cell>
          <cell r="H1676" t="str">
            <v>Base Plates Only</v>
          </cell>
          <cell r="I1676">
            <v>4501437620</v>
          </cell>
          <cell r="J1676" t="str">
            <v>Roger Karseboom</v>
          </cell>
          <cell r="K1676" t="str">
            <v xml:space="preserve">Don </v>
          </cell>
          <cell r="L1676"/>
        </row>
        <row r="1677">
          <cell r="D1677">
            <v>5586</v>
          </cell>
          <cell r="E1677">
            <v>42177</v>
          </cell>
          <cell r="F1677" t="str">
            <v>MMI Tank</v>
          </cell>
          <cell r="G1677" t="str">
            <v>LIST</v>
          </cell>
          <cell r="H1677" t="str">
            <v>Radial Bars</v>
          </cell>
          <cell r="I1677" t="str">
            <v>QUOTE</v>
          </cell>
          <cell r="J1677" t="str">
            <v>Brandon Johnson</v>
          </cell>
          <cell r="K1677" t="str">
            <v xml:space="preserve">Don </v>
          </cell>
          <cell r="L1677"/>
        </row>
        <row r="1678">
          <cell r="D1678">
            <v>5587</v>
          </cell>
          <cell r="E1678">
            <v>42179</v>
          </cell>
          <cell r="F1678" t="str">
            <v>Lehigh-Tehachapi Plant</v>
          </cell>
          <cell r="G1678">
            <v>13</v>
          </cell>
          <cell r="H1678" t="str">
            <v xml:space="preserve">Reclaim Scrapers </v>
          </cell>
          <cell r="I1678">
            <v>4500603695</v>
          </cell>
          <cell r="J1678" t="str">
            <v>Rob Saranpa</v>
          </cell>
          <cell r="K1678" t="str">
            <v>Chris</v>
          </cell>
          <cell r="L1678"/>
        </row>
        <row r="1679">
          <cell r="D1679">
            <v>5588</v>
          </cell>
          <cell r="E1679">
            <v>42179</v>
          </cell>
          <cell r="F1679" t="str">
            <v>Freeport Henderson-Mill</v>
          </cell>
          <cell r="G1679" t="str">
            <v>LIST</v>
          </cell>
          <cell r="H1679" t="str">
            <v>Reclaim Counter Weight Moving Eyes</v>
          </cell>
          <cell r="I1679" t="str">
            <v>ZH000004JG</v>
          </cell>
          <cell r="J1679" t="str">
            <v>Amanda Hren</v>
          </cell>
          <cell r="K1679" t="str">
            <v>Chris</v>
          </cell>
          <cell r="L1679"/>
        </row>
        <row r="1680">
          <cell r="D1680">
            <v>5589</v>
          </cell>
          <cell r="E1680">
            <v>42180</v>
          </cell>
          <cell r="F1680" t="str">
            <v xml:space="preserve">Freeport McMoran-Climax </v>
          </cell>
          <cell r="G1680" t="str">
            <v>LIST</v>
          </cell>
          <cell r="H1680" t="str">
            <v>Manufacture and Install Platforms</v>
          </cell>
          <cell r="I1680" t="str">
            <v>ZH000004IQ</v>
          </cell>
          <cell r="J1680" t="str">
            <v>Eric Weise</v>
          </cell>
          <cell r="K1680" t="str">
            <v>Chris</v>
          </cell>
          <cell r="L1680">
            <v>42303</v>
          </cell>
        </row>
        <row r="1681">
          <cell r="D1681">
            <v>5590</v>
          </cell>
          <cell r="E1681">
            <v>42180</v>
          </cell>
          <cell r="F1681" t="str">
            <v>Metso Minerals Industries Inc</v>
          </cell>
          <cell r="G1681" t="str">
            <v>LIST</v>
          </cell>
          <cell r="H1681" t="str">
            <v>Bend 1/4" Plate</v>
          </cell>
          <cell r="I1681" t="str">
            <v xml:space="preserve">4501441128  </v>
          </cell>
          <cell r="J1681" t="str">
            <v>Roger Karseboom</v>
          </cell>
          <cell r="K1681" t="str">
            <v xml:space="preserve">Don </v>
          </cell>
          <cell r="L1681"/>
        </row>
        <row r="1682">
          <cell r="D1682">
            <v>5591</v>
          </cell>
          <cell r="E1682">
            <v>42181</v>
          </cell>
          <cell r="F1682" t="str">
            <v>Strategic Construction Solutions</v>
          </cell>
          <cell r="G1682" t="str">
            <v>LIST</v>
          </cell>
          <cell r="H1682" t="str">
            <v>Belt Splicing Structural Supports</v>
          </cell>
          <cell r="I1682" t="str">
            <v>QUOTE</v>
          </cell>
          <cell r="J1682" t="str">
            <v xml:space="preserve">Jordan Udall </v>
          </cell>
          <cell r="K1682" t="str">
            <v xml:space="preserve">Don </v>
          </cell>
          <cell r="L1682"/>
        </row>
        <row r="1683">
          <cell r="D1683">
            <v>5592</v>
          </cell>
          <cell r="E1683">
            <v>42181</v>
          </cell>
          <cell r="F1683" t="str">
            <v>Sub-Zero</v>
          </cell>
          <cell r="G1683">
            <v>4</v>
          </cell>
          <cell r="H1683" t="str">
            <v>Pedestals</v>
          </cell>
          <cell r="I1683" t="str">
            <v>P283292-00</v>
          </cell>
          <cell r="J1683" t="str">
            <v>Rick Bondeson</v>
          </cell>
          <cell r="K1683" t="str">
            <v xml:space="preserve">Don </v>
          </cell>
          <cell r="L1683"/>
        </row>
        <row r="1684">
          <cell r="D1684">
            <v>5593</v>
          </cell>
          <cell r="E1684">
            <v>42181</v>
          </cell>
          <cell r="F1684" t="str">
            <v>SRMG</v>
          </cell>
          <cell r="G1684">
            <v>1</v>
          </cell>
          <cell r="H1684" t="str">
            <v>12 Tooth Sprocket - 3 Segments Total</v>
          </cell>
          <cell r="I1684">
            <v>108572</v>
          </cell>
          <cell r="J1684" t="str">
            <v>Bill Schmidt</v>
          </cell>
          <cell r="K1684" t="str">
            <v xml:space="preserve">Don </v>
          </cell>
          <cell r="L1684"/>
        </row>
        <row r="1685">
          <cell r="D1685">
            <v>5594</v>
          </cell>
          <cell r="E1685">
            <v>42181</v>
          </cell>
          <cell r="F1685" t="str">
            <v>SRMG</v>
          </cell>
          <cell r="G1685" t="str">
            <v>LIST</v>
          </cell>
          <cell r="H1685" t="str">
            <v>OK Mill Roll Hub</v>
          </cell>
          <cell r="I1685" t="str">
            <v>QUOTE</v>
          </cell>
          <cell r="J1685" t="str">
            <v>Tim Williams</v>
          </cell>
          <cell r="K1685" t="str">
            <v>Dan</v>
          </cell>
          <cell r="L1685"/>
        </row>
        <row r="1686">
          <cell r="D1686">
            <v>5595</v>
          </cell>
          <cell r="E1686">
            <v>42181</v>
          </cell>
          <cell r="F1686" t="str">
            <v>Durus Industrial</v>
          </cell>
          <cell r="G1686" t="str">
            <v>LIST</v>
          </cell>
          <cell r="H1686" t="str">
            <v>Duct, Supports, and handrails</v>
          </cell>
          <cell r="I1686" t="str">
            <v>QUOTE</v>
          </cell>
          <cell r="J1686" t="str">
            <v>Craig Miles</v>
          </cell>
          <cell r="K1686" t="str">
            <v xml:space="preserve">Don </v>
          </cell>
          <cell r="L1686"/>
        </row>
        <row r="1687">
          <cell r="D1687">
            <v>5596</v>
          </cell>
          <cell r="E1687">
            <v>42181</v>
          </cell>
          <cell r="F1687" t="str">
            <v xml:space="preserve">City of Phoenix </v>
          </cell>
          <cell r="G1687">
            <v>1</v>
          </cell>
          <cell r="H1687" t="str">
            <v>Raw Water Platform</v>
          </cell>
          <cell r="I1687">
            <v>4400063090</v>
          </cell>
          <cell r="J1687" t="str">
            <v>Les McCoy</v>
          </cell>
          <cell r="K1687" t="str">
            <v xml:space="preserve">Don </v>
          </cell>
          <cell r="L1687"/>
        </row>
        <row r="1688">
          <cell r="D1688">
            <v>5597</v>
          </cell>
          <cell r="E1688">
            <v>42184</v>
          </cell>
          <cell r="F1688" t="str">
            <v xml:space="preserve">Accurate Machining and Welding </v>
          </cell>
          <cell r="G1688">
            <v>1</v>
          </cell>
          <cell r="H1688" t="str">
            <v>Lug</v>
          </cell>
          <cell r="I1688" t="str">
            <v>N/A</v>
          </cell>
          <cell r="J1688" t="str">
            <v>Chris Walters</v>
          </cell>
          <cell r="K1688" t="str">
            <v xml:space="preserve">Don </v>
          </cell>
          <cell r="L1688"/>
        </row>
        <row r="1689">
          <cell r="D1689">
            <v>5598</v>
          </cell>
          <cell r="E1689">
            <v>42185</v>
          </cell>
          <cell r="F1689" t="str">
            <v xml:space="preserve">Big O Metals </v>
          </cell>
          <cell r="G1689" t="str">
            <v>LIST</v>
          </cell>
          <cell r="H1689" t="str">
            <v xml:space="preserve">Cut Stainless Plates Only </v>
          </cell>
          <cell r="I1689" t="str">
            <v>QUOTE</v>
          </cell>
          <cell r="J1689" t="str">
            <v xml:space="preserve">Lin Pryor </v>
          </cell>
          <cell r="K1689" t="str">
            <v>Ed</v>
          </cell>
          <cell r="L1689"/>
        </row>
        <row r="1690">
          <cell r="D1690">
            <v>5599</v>
          </cell>
          <cell r="E1690">
            <v>42185</v>
          </cell>
          <cell r="F1690" t="str">
            <v>Otto Works</v>
          </cell>
          <cell r="G1690">
            <v>1</v>
          </cell>
          <cell r="H1690" t="str">
            <v>Gate</v>
          </cell>
          <cell r="I1690" t="str">
            <v>N/A</v>
          </cell>
          <cell r="J1690" t="str">
            <v>Brandon</v>
          </cell>
          <cell r="K1690" t="str">
            <v>Ed</v>
          </cell>
          <cell r="L1690"/>
        </row>
        <row r="1691">
          <cell r="D1691">
            <v>5600</v>
          </cell>
          <cell r="E1691">
            <v>42185</v>
          </cell>
          <cell r="F1691" t="str">
            <v>SRMG</v>
          </cell>
          <cell r="G1691" t="str">
            <v>LIST</v>
          </cell>
          <cell r="H1691" t="str">
            <v>1/2" &amp; 1/4" shims for RM305 Mill Dam Ring</v>
          </cell>
          <cell r="I1691">
            <v>107137</v>
          </cell>
          <cell r="J1691" t="str">
            <v>Tim Williams</v>
          </cell>
          <cell r="K1691" t="str">
            <v>Scott</v>
          </cell>
          <cell r="L1691"/>
        </row>
        <row r="1692">
          <cell r="D1692">
            <v>5601</v>
          </cell>
          <cell r="E1692">
            <v>42192</v>
          </cell>
          <cell r="F1692" t="str">
            <v>Resolute Performance Contracting</v>
          </cell>
          <cell r="G1692">
            <v>172</v>
          </cell>
          <cell r="H1692" t="str">
            <v xml:space="preserve">Bent Plates </v>
          </cell>
          <cell r="I1692">
            <v>15096</v>
          </cell>
          <cell r="J1692" t="str">
            <v xml:space="preserve">Terry Brage </v>
          </cell>
          <cell r="K1692" t="str">
            <v>Ed</v>
          </cell>
          <cell r="L1692"/>
        </row>
        <row r="1693">
          <cell r="D1693">
            <v>5602</v>
          </cell>
          <cell r="E1693">
            <v>42192</v>
          </cell>
          <cell r="F1693" t="str">
            <v>Archer Western-95th Ave</v>
          </cell>
          <cell r="G1693">
            <v>1</v>
          </cell>
          <cell r="H1693" t="str">
            <v xml:space="preserve">Budget Mill Crane </v>
          </cell>
          <cell r="I1693" t="str">
            <v>QUOTE</v>
          </cell>
          <cell r="J1693" t="str">
            <v xml:space="preserve">Jimmy Foster </v>
          </cell>
          <cell r="K1693" t="str">
            <v xml:space="preserve">Don </v>
          </cell>
          <cell r="L1693"/>
        </row>
        <row r="1694">
          <cell r="D1694">
            <v>5603</v>
          </cell>
          <cell r="E1694">
            <v>42192</v>
          </cell>
          <cell r="F1694" t="str">
            <v>Lehigh-Tehachapi Plant</v>
          </cell>
          <cell r="G1694">
            <v>4</v>
          </cell>
          <cell r="H1694" t="str">
            <v>Raw Mill Doors</v>
          </cell>
          <cell r="I1694">
            <v>4500605502</v>
          </cell>
          <cell r="J1694" t="str">
            <v>Rob Saranpa</v>
          </cell>
          <cell r="K1694" t="str">
            <v>Dan</v>
          </cell>
          <cell r="L1694"/>
        </row>
        <row r="1695">
          <cell r="D1695">
            <v>5603.5661</v>
          </cell>
          <cell r="E1695">
            <v>42240</v>
          </cell>
          <cell r="F1695" t="str">
            <v>Lehigh-Tehachapi Plant</v>
          </cell>
          <cell r="G1695">
            <v>4</v>
          </cell>
          <cell r="H1695" t="str">
            <v>Rework Raw Mill Doors</v>
          </cell>
          <cell r="I1695">
            <v>4500605502</v>
          </cell>
          <cell r="J1695" t="str">
            <v>Rob Saranpa</v>
          </cell>
          <cell r="K1695" t="str">
            <v>Dan</v>
          </cell>
          <cell r="L1695"/>
        </row>
        <row r="1696">
          <cell r="D1696">
            <v>5604</v>
          </cell>
          <cell r="E1696">
            <v>42195</v>
          </cell>
          <cell r="F1696" t="str">
            <v>Resolute Performance Contracting</v>
          </cell>
          <cell r="G1696" t="str">
            <v>LIST</v>
          </cell>
          <cell r="H1696" t="str">
            <v>Moanalua Parts</v>
          </cell>
          <cell r="I1696" t="str">
            <v>13029-06</v>
          </cell>
          <cell r="J1696" t="str">
            <v xml:space="preserve">Terry Brage </v>
          </cell>
          <cell r="K1696" t="str">
            <v xml:space="preserve">Don </v>
          </cell>
          <cell r="L1696"/>
        </row>
        <row r="1697">
          <cell r="D1697">
            <v>5605</v>
          </cell>
          <cell r="E1697">
            <v>42195</v>
          </cell>
          <cell r="F1697" t="str">
            <v>Nestle Purina-Flagstaff</v>
          </cell>
          <cell r="G1697">
            <v>1</v>
          </cell>
          <cell r="H1697" t="str">
            <v>Bank 1 Air Take Away Spool</v>
          </cell>
          <cell r="I1697">
            <v>4550654976</v>
          </cell>
          <cell r="J1697" t="str">
            <v>Colby Huffmon</v>
          </cell>
          <cell r="K1697" t="str">
            <v>Dan</v>
          </cell>
          <cell r="L1697"/>
        </row>
        <row r="1698">
          <cell r="D1698">
            <v>5606</v>
          </cell>
          <cell r="E1698">
            <v>42195</v>
          </cell>
          <cell r="F1698" t="str">
            <v>Nestle Purina-Flagstaff</v>
          </cell>
          <cell r="G1698" t="str">
            <v>LIST</v>
          </cell>
          <cell r="H1698" t="str">
            <v>Louver Control Arms  24 total</v>
          </cell>
          <cell r="I1698">
            <v>4549795304</v>
          </cell>
          <cell r="J1698" t="str">
            <v>Clinton Chadwick</v>
          </cell>
          <cell r="K1698" t="str">
            <v>Dan</v>
          </cell>
          <cell r="L1698"/>
        </row>
        <row r="1699">
          <cell r="D1699">
            <v>5607</v>
          </cell>
          <cell r="E1699">
            <v>42199</v>
          </cell>
          <cell r="F1699" t="str">
            <v>Resolute Performance Contracting</v>
          </cell>
          <cell r="G1699" t="str">
            <v>LIST</v>
          </cell>
          <cell r="H1699" t="str">
            <v>Tully Plates</v>
          </cell>
          <cell r="I1699" t="str">
            <v>14163 3-09</v>
          </cell>
          <cell r="J1699" t="str">
            <v xml:space="preserve">Terry Brage </v>
          </cell>
          <cell r="K1699" t="str">
            <v xml:space="preserve">Don </v>
          </cell>
          <cell r="L1699"/>
        </row>
        <row r="1700">
          <cell r="D1700">
            <v>5608</v>
          </cell>
          <cell r="E1700">
            <v>42200</v>
          </cell>
          <cell r="F1700" t="str">
            <v>Durus Industrial</v>
          </cell>
          <cell r="G1700">
            <v>4</v>
          </cell>
          <cell r="H1700" t="str">
            <v>Stairs</v>
          </cell>
          <cell r="I1700" t="str">
            <v>QUOTE</v>
          </cell>
          <cell r="J1700" t="str">
            <v>Craig Miles</v>
          </cell>
          <cell r="K1700" t="str">
            <v xml:space="preserve">Don </v>
          </cell>
          <cell r="L1700"/>
        </row>
        <row r="1701">
          <cell r="D1701">
            <v>5609</v>
          </cell>
          <cell r="E1701">
            <v>42201</v>
          </cell>
          <cell r="F1701" t="str">
            <v>Sulzer/EMS Inc</v>
          </cell>
          <cell r="G1701">
            <v>1</v>
          </cell>
          <cell r="H1701" t="str">
            <v>Round shim  1/8" A36  36" OD x 22" ID</v>
          </cell>
          <cell r="I1701" t="str">
            <v>29006501-1</v>
          </cell>
          <cell r="J1701" t="str">
            <v>Lance White</v>
          </cell>
          <cell r="K1701" t="str">
            <v xml:space="preserve">Don </v>
          </cell>
          <cell r="L1701"/>
        </row>
        <row r="1702">
          <cell r="D1702">
            <v>5610</v>
          </cell>
          <cell r="E1702">
            <v>42201</v>
          </cell>
          <cell r="F1702" t="str">
            <v xml:space="preserve">FLSmidth </v>
          </cell>
          <cell r="G1702" t="str">
            <v>LIST</v>
          </cell>
          <cell r="H1702" t="str">
            <v xml:space="preserve">Ful-Pak Assembly </v>
          </cell>
          <cell r="I1702" t="str">
            <v>QUOTE</v>
          </cell>
          <cell r="J1702" t="str">
            <v>Steven Gaiser</v>
          </cell>
          <cell r="K1702" t="str">
            <v xml:space="preserve">Don </v>
          </cell>
          <cell r="L1702"/>
        </row>
        <row r="1703">
          <cell r="D1703">
            <v>5611</v>
          </cell>
          <cell r="E1703">
            <v>42205</v>
          </cell>
          <cell r="F1703" t="str">
            <v>Metso Minerals Industries Inc</v>
          </cell>
          <cell r="G1703" t="str">
            <v>LIST</v>
          </cell>
          <cell r="H1703" t="str">
            <v xml:space="preserve">Bent Plates </v>
          </cell>
          <cell r="I1703">
            <v>4501459456</v>
          </cell>
          <cell r="J1703" t="str">
            <v>Roger Karseboom</v>
          </cell>
          <cell r="K1703" t="str">
            <v xml:space="preserve">Don </v>
          </cell>
          <cell r="L1703"/>
        </row>
        <row r="1704">
          <cell r="D1704">
            <v>5612</v>
          </cell>
          <cell r="E1704">
            <v>42205</v>
          </cell>
          <cell r="F1704" t="str">
            <v>Lehigh-Redding Plant</v>
          </cell>
          <cell r="G1704" t="str">
            <v>LIST</v>
          </cell>
          <cell r="H1704" t="str">
            <v>January Kiln Outage</v>
          </cell>
          <cell r="I1704">
            <v>4500606155</v>
          </cell>
          <cell r="J1704" t="str">
            <v>Esther Fleek</v>
          </cell>
          <cell r="K1704" t="str">
            <v>Chris</v>
          </cell>
          <cell r="L1704"/>
        </row>
        <row r="1705">
          <cell r="D1705">
            <v>5613</v>
          </cell>
          <cell r="E1705">
            <v>42205</v>
          </cell>
          <cell r="F1705" t="str">
            <v>Lhoist-Nelson Plant</v>
          </cell>
          <cell r="G1705" t="str">
            <v>LIST</v>
          </cell>
          <cell r="H1705" t="str">
            <v xml:space="preserve">Repair Cooler Grates </v>
          </cell>
          <cell r="I1705">
            <v>1501754206</v>
          </cell>
          <cell r="J1705" t="str">
            <v xml:space="preserve">Lance Hinkley </v>
          </cell>
          <cell r="K1705" t="str">
            <v>Chris</v>
          </cell>
          <cell r="L1705"/>
        </row>
        <row r="1706">
          <cell r="D1706">
            <v>5614</v>
          </cell>
          <cell r="E1706">
            <v>42207</v>
          </cell>
          <cell r="F1706" t="str">
            <v xml:space="preserve">Big O Metals </v>
          </cell>
          <cell r="G1706" t="str">
            <v>LIST</v>
          </cell>
          <cell r="H1706" t="str">
            <v>(100) Lifting Lugs/ (60) Gussets</v>
          </cell>
          <cell r="I1706" t="str">
            <v>QUOTE</v>
          </cell>
          <cell r="J1706" t="str">
            <v xml:space="preserve">Lin Pryor </v>
          </cell>
          <cell r="K1706" t="str">
            <v>Ed</v>
          </cell>
          <cell r="L1706"/>
        </row>
        <row r="1707">
          <cell r="D1707">
            <v>5615</v>
          </cell>
          <cell r="E1707">
            <v>42207</v>
          </cell>
          <cell r="F1707" t="str">
            <v>Lehigh-Union Bridge Plant</v>
          </cell>
          <cell r="G1707">
            <v>1</v>
          </cell>
          <cell r="H1707" t="str">
            <v xml:space="preserve">Repair Rotary Sluice </v>
          </cell>
          <cell r="I1707">
            <v>4500612994</v>
          </cell>
          <cell r="J1707" t="str">
            <v>Willie Sims</v>
          </cell>
          <cell r="K1707" t="str">
            <v>Scott</v>
          </cell>
          <cell r="L1707"/>
        </row>
        <row r="1708">
          <cell r="D1708">
            <v>5616</v>
          </cell>
          <cell r="E1708">
            <v>42209</v>
          </cell>
          <cell r="F1708" t="str">
            <v>Lehigh-Redding Plant</v>
          </cell>
          <cell r="G1708">
            <v>8</v>
          </cell>
          <cell r="H1708" t="str">
            <v>Kiln discharge slope cone segments</v>
          </cell>
          <cell r="I1708">
            <v>4500606421</v>
          </cell>
          <cell r="J1708" t="str">
            <v>Jacob Thompson</v>
          </cell>
          <cell r="K1708" t="str">
            <v>Chris</v>
          </cell>
          <cell r="L1708"/>
        </row>
        <row r="1709">
          <cell r="D1709">
            <v>5617</v>
          </cell>
          <cell r="E1709">
            <v>42205</v>
          </cell>
          <cell r="F1709" t="str">
            <v>Arizona Equipment Fabrication</v>
          </cell>
          <cell r="G1709">
            <v>1</v>
          </cell>
          <cell r="H1709" t="str">
            <v>Black Trailer Repair</v>
          </cell>
          <cell r="I1709" t="str">
            <v>AEF</v>
          </cell>
          <cell r="J1709"/>
          <cell r="K1709" t="str">
            <v>AEF</v>
          </cell>
          <cell r="L1709"/>
        </row>
        <row r="1710">
          <cell r="D1710">
            <v>5618</v>
          </cell>
          <cell r="E1710">
            <v>42213</v>
          </cell>
          <cell r="F1710" t="str">
            <v>Amber Steel Inc.</v>
          </cell>
          <cell r="G1710" t="str">
            <v>LIST</v>
          </cell>
          <cell r="H1710" t="str">
            <v>Manufacture Misc. Plates</v>
          </cell>
          <cell r="I1710" t="str">
            <v>QUOTE</v>
          </cell>
          <cell r="J1710" t="str">
            <v>Robert Olson</v>
          </cell>
          <cell r="K1710" t="str">
            <v xml:space="preserve">Don </v>
          </cell>
          <cell r="L1710"/>
        </row>
        <row r="1711">
          <cell r="D1711">
            <v>5619</v>
          </cell>
          <cell r="E1711">
            <v>42214</v>
          </cell>
          <cell r="F1711" t="str">
            <v>SRMG</v>
          </cell>
          <cell r="G1711">
            <v>77</v>
          </cell>
          <cell r="H1711" t="str">
            <v>Stationary Rotors - Cust Spld Material</v>
          </cell>
          <cell r="I1711">
            <v>108080</v>
          </cell>
          <cell r="J1711" t="str">
            <v>Tim Williams</v>
          </cell>
          <cell r="K1711" t="str">
            <v xml:space="preserve">Don </v>
          </cell>
          <cell r="L1711"/>
        </row>
        <row r="1712">
          <cell r="D1712">
            <v>5620</v>
          </cell>
          <cell r="E1712">
            <v>42215</v>
          </cell>
          <cell r="F1712" t="str">
            <v>Metso Minerals Industries Inc</v>
          </cell>
          <cell r="G1712">
            <v>4</v>
          </cell>
          <cell r="H1712" t="str">
            <v>96" radius ax 12 w x 24" L</v>
          </cell>
          <cell r="I1712">
            <v>4501468056</v>
          </cell>
          <cell r="J1712" t="str">
            <v>Roger Karseboom</v>
          </cell>
          <cell r="K1712" t="str">
            <v xml:space="preserve">Don </v>
          </cell>
          <cell r="L1712"/>
        </row>
        <row r="1713">
          <cell r="D1713">
            <v>5621</v>
          </cell>
          <cell r="E1713">
            <v>42216</v>
          </cell>
          <cell r="F1713" t="str">
            <v xml:space="preserve">Lhoist-Apex Plant </v>
          </cell>
          <cell r="G1713">
            <v>170</v>
          </cell>
          <cell r="H1713" t="str">
            <v>Fab Buckets</v>
          </cell>
          <cell r="I1713">
            <v>1501758678</v>
          </cell>
          <cell r="J1713" t="str">
            <v xml:space="preserve">Lance Hinkley </v>
          </cell>
          <cell r="K1713" t="str">
            <v>Chris</v>
          </cell>
          <cell r="L1713"/>
        </row>
        <row r="1714">
          <cell r="D1714">
            <v>5622</v>
          </cell>
          <cell r="E1714">
            <v>42216</v>
          </cell>
          <cell r="F1714" t="str">
            <v xml:space="preserve">Advantage Field Service </v>
          </cell>
          <cell r="G1714">
            <v>1</v>
          </cell>
          <cell r="H1714" t="str">
            <v xml:space="preserve">3/4" x 5" x 20'L  A50 material  Burned Tappered </v>
          </cell>
          <cell r="I1714" t="str">
            <v>N/A</v>
          </cell>
          <cell r="J1714" t="str">
            <v>Dave Smith</v>
          </cell>
          <cell r="K1714" t="str">
            <v xml:space="preserve">Don </v>
          </cell>
          <cell r="L1714"/>
        </row>
        <row r="1715">
          <cell r="D1715">
            <v>5623</v>
          </cell>
          <cell r="E1715">
            <v>42219</v>
          </cell>
          <cell r="F1715" t="str">
            <v>Drake Cement</v>
          </cell>
          <cell r="G1715">
            <v>1</v>
          </cell>
          <cell r="H1715" t="str">
            <v xml:space="preserve">Supply Labor for Maintenance </v>
          </cell>
          <cell r="I1715">
            <v>4400012654</v>
          </cell>
          <cell r="J1715" t="str">
            <v>Emilio Caulderon Lau</v>
          </cell>
          <cell r="K1715" t="str">
            <v>Chris</v>
          </cell>
          <cell r="L1715">
            <v>42229</v>
          </cell>
        </row>
        <row r="1716">
          <cell r="D1716">
            <v>5624</v>
          </cell>
          <cell r="E1716">
            <v>42219</v>
          </cell>
          <cell r="F1716" t="str">
            <v>Metso Minerals Industries Inc</v>
          </cell>
          <cell r="G1716">
            <v>4</v>
          </cell>
          <cell r="H1716" t="str">
            <v>Inching Lugs - Stamped  No Holes in lugs</v>
          </cell>
          <cell r="I1716">
            <v>4501478697</v>
          </cell>
          <cell r="J1716" t="str">
            <v>Matt Martin</v>
          </cell>
          <cell r="K1716" t="str">
            <v xml:space="preserve">Don </v>
          </cell>
          <cell r="L1716"/>
        </row>
        <row r="1717">
          <cell r="D1717">
            <v>5625</v>
          </cell>
          <cell r="E1717">
            <v>42221</v>
          </cell>
          <cell r="F1717" t="str">
            <v>FLSmidth</v>
          </cell>
          <cell r="G1717" t="str">
            <v>LIST</v>
          </cell>
          <cell r="H1717" t="str">
            <v>Disassembly and Reassembly of Rollers</v>
          </cell>
          <cell r="I1717" t="str">
            <v>QUOTE</v>
          </cell>
          <cell r="J1717" t="str">
            <v>Efrain Santiago</v>
          </cell>
          <cell r="K1717" t="str">
            <v xml:space="preserve">Don </v>
          </cell>
          <cell r="L1717"/>
        </row>
        <row r="1718">
          <cell r="D1718">
            <v>5626</v>
          </cell>
          <cell r="E1718">
            <v>42221</v>
          </cell>
          <cell r="F1718" t="str">
            <v>FLSmidth</v>
          </cell>
          <cell r="G1718">
            <v>1</v>
          </cell>
          <cell r="H1718" t="str">
            <v>R&amp;D Project at SRMG - Mill Venting/ducting</v>
          </cell>
          <cell r="I1718" t="str">
            <v>9-0257135-503759A</v>
          </cell>
          <cell r="J1718" t="str">
            <v>Steven Gaiser</v>
          </cell>
          <cell r="K1718" t="str">
            <v>Dan</v>
          </cell>
          <cell r="L1718"/>
        </row>
        <row r="1719">
          <cell r="D1719">
            <v>5626.5627000000004</v>
          </cell>
          <cell r="E1719">
            <v>42222</v>
          </cell>
          <cell r="F1719" t="str">
            <v>FLSmidth</v>
          </cell>
          <cell r="G1719">
            <v>1</v>
          </cell>
          <cell r="H1719" t="str">
            <v>5626 SUB JOB - Install Supports</v>
          </cell>
          <cell r="I1719" t="str">
            <v>9-0257135-503759A</v>
          </cell>
          <cell r="J1719" t="str">
            <v>Steven Gaiser</v>
          </cell>
          <cell r="K1719" t="str">
            <v>Dan</v>
          </cell>
          <cell r="L1719"/>
        </row>
        <row r="1720">
          <cell r="D1720">
            <v>5626.5627999999997</v>
          </cell>
          <cell r="E1720">
            <v>42222</v>
          </cell>
          <cell r="F1720" t="str">
            <v>FLSmidth</v>
          </cell>
          <cell r="G1720">
            <v>1</v>
          </cell>
          <cell r="H1720" t="str">
            <v>5626 SUB JOB - Demo out R&amp;D</v>
          </cell>
          <cell r="I1720" t="str">
            <v>9-0257135-503759A</v>
          </cell>
          <cell r="J1720" t="str">
            <v>Steven Gaiser</v>
          </cell>
          <cell r="K1720" t="str">
            <v>Dan</v>
          </cell>
          <cell r="L1720"/>
        </row>
        <row r="1721">
          <cell r="D1721">
            <v>5626.5628999999999</v>
          </cell>
          <cell r="E1721">
            <v>42222</v>
          </cell>
          <cell r="F1721" t="str">
            <v>FLSmidth</v>
          </cell>
          <cell r="G1721">
            <v>1</v>
          </cell>
          <cell r="H1721" t="str">
            <v>5626 SUB JOB - MFG all parts / Components</v>
          </cell>
          <cell r="I1721" t="str">
            <v>9-0257135-503759A</v>
          </cell>
          <cell r="J1721" t="str">
            <v>Steven Gaiser</v>
          </cell>
          <cell r="K1721" t="str">
            <v>Dan</v>
          </cell>
          <cell r="L1721"/>
        </row>
        <row r="1722">
          <cell r="D1722">
            <v>5626.5712000000003</v>
          </cell>
          <cell r="E1722">
            <v>42278</v>
          </cell>
          <cell r="F1722" t="str">
            <v>FLSmidth</v>
          </cell>
          <cell r="G1722" t="str">
            <v>LIST</v>
          </cell>
          <cell r="H1722" t="str">
            <v xml:space="preserve">Additionals- Doors, Camera, Air Piping </v>
          </cell>
          <cell r="I1722" t="str">
            <v>9-0257135-503759A</v>
          </cell>
          <cell r="J1722" t="str">
            <v>Steven Gaiser</v>
          </cell>
          <cell r="K1722" t="str">
            <v>Dan</v>
          </cell>
          <cell r="L1722"/>
        </row>
        <row r="1723">
          <cell r="D1723">
            <v>5626.5771000000004</v>
          </cell>
          <cell r="E1723">
            <v>42347</v>
          </cell>
          <cell r="F1723" t="str">
            <v>FLSmidth</v>
          </cell>
          <cell r="G1723">
            <v>2</v>
          </cell>
          <cell r="H1723" t="str">
            <v xml:space="preserve">Air Nozzle Bottoms </v>
          </cell>
          <cell r="I1723" t="str">
            <v>9-0257135-503759A</v>
          </cell>
          <cell r="J1723" t="str">
            <v>Steven Gaiser</v>
          </cell>
          <cell r="K1723" t="str">
            <v>Dan</v>
          </cell>
          <cell r="L1723"/>
        </row>
        <row r="1724">
          <cell r="D1724">
            <v>5626.5785999999998</v>
          </cell>
          <cell r="E1724">
            <v>42366</v>
          </cell>
          <cell r="F1724" t="str">
            <v>FLSmidth</v>
          </cell>
          <cell r="G1724">
            <v>1</v>
          </cell>
          <cell r="H1724" t="str">
            <v xml:space="preserve">33-4 Mill Scraper </v>
          </cell>
          <cell r="I1724" t="str">
            <v>9-0257135-503759A</v>
          </cell>
          <cell r="J1724" t="str">
            <v>Paul Zydyk</v>
          </cell>
          <cell r="K1724" t="str">
            <v>Dan</v>
          </cell>
          <cell r="L1724"/>
        </row>
        <row r="1725">
          <cell r="D1725">
            <v>5626.5787</v>
          </cell>
          <cell r="E1725">
            <v>42366</v>
          </cell>
          <cell r="F1725" t="str">
            <v>FLSmidth</v>
          </cell>
          <cell r="G1725">
            <v>1</v>
          </cell>
          <cell r="H1725" t="str">
            <v xml:space="preserve">33-4 Mill Scraper </v>
          </cell>
          <cell r="I1725" t="str">
            <v>9-0257135-503759A</v>
          </cell>
          <cell r="J1725" t="str">
            <v>Paul Zydyk</v>
          </cell>
          <cell r="K1725" t="str">
            <v>Dan</v>
          </cell>
          <cell r="L1725"/>
        </row>
        <row r="1726">
          <cell r="D1726">
            <v>5626.5788000000002</v>
          </cell>
          <cell r="E1726">
            <v>42366</v>
          </cell>
          <cell r="F1726" t="str">
            <v>FLSmidth</v>
          </cell>
          <cell r="G1726">
            <v>4</v>
          </cell>
          <cell r="H1726" t="str">
            <v>Seperator Cone Patches</v>
          </cell>
          <cell r="I1726" t="str">
            <v>9-0257135-503759A</v>
          </cell>
          <cell r="J1726" t="str">
            <v>Paul Zydyk</v>
          </cell>
          <cell r="K1726" t="str">
            <v>Dan</v>
          </cell>
          <cell r="L1726"/>
        </row>
        <row r="1727">
          <cell r="D1727">
            <v>5630</v>
          </cell>
          <cell r="E1727">
            <v>42222</v>
          </cell>
          <cell r="F1727" t="str">
            <v>Calportland</v>
          </cell>
          <cell r="G1727">
            <v>1</v>
          </cell>
          <cell r="H1727" t="str">
            <v xml:space="preserve">Rebuild Fives Pillard Burner Pipe </v>
          </cell>
          <cell r="I1727">
            <v>4500679691</v>
          </cell>
          <cell r="J1727" t="str">
            <v>Jeff Peacon</v>
          </cell>
          <cell r="K1727" t="str">
            <v>Dan</v>
          </cell>
          <cell r="L1727"/>
        </row>
        <row r="1728">
          <cell r="D1728">
            <v>5631</v>
          </cell>
          <cell r="E1728">
            <v>42222</v>
          </cell>
          <cell r="F1728" t="str">
            <v>Iron Haven LLC</v>
          </cell>
          <cell r="G1728">
            <v>436</v>
          </cell>
          <cell r="H1728" t="str">
            <v>Plates</v>
          </cell>
          <cell r="I1728">
            <v>1002</v>
          </cell>
          <cell r="J1728" t="str">
            <v>Butch Bates</v>
          </cell>
          <cell r="K1728" t="str">
            <v>Ed</v>
          </cell>
          <cell r="L1728"/>
        </row>
        <row r="1729">
          <cell r="D1729">
            <v>5632</v>
          </cell>
          <cell r="E1729">
            <v>42226</v>
          </cell>
          <cell r="F1729" t="str">
            <v>Metso Minerals Industries Inc</v>
          </cell>
          <cell r="G1729">
            <v>1</v>
          </cell>
          <cell r="H1729" t="str">
            <v>Purina Support Work</v>
          </cell>
          <cell r="I1729">
            <v>4501491913</v>
          </cell>
          <cell r="J1729" t="str">
            <v>Steve Richardson</v>
          </cell>
          <cell r="K1729" t="str">
            <v>Dan</v>
          </cell>
          <cell r="L1729"/>
        </row>
        <row r="1730">
          <cell r="D1730">
            <v>5633</v>
          </cell>
          <cell r="E1730">
            <v>42226</v>
          </cell>
          <cell r="F1730" t="str">
            <v>Metso Minerals Industries Inc</v>
          </cell>
          <cell r="G1730">
            <v>1</v>
          </cell>
          <cell r="H1730" t="str">
            <v>21.6" Ring 1.75" to be cut in 1/2</v>
          </cell>
          <cell r="I1730">
            <v>4501476576</v>
          </cell>
          <cell r="J1730" t="str">
            <v>Roger Karseboom</v>
          </cell>
          <cell r="K1730" t="str">
            <v xml:space="preserve">Don </v>
          </cell>
          <cell r="L1730"/>
        </row>
        <row r="1731">
          <cell r="D1731">
            <v>5634</v>
          </cell>
          <cell r="E1731">
            <v>42227</v>
          </cell>
          <cell r="F1731" t="str">
            <v xml:space="preserve">Freeport McMoran-Climax </v>
          </cell>
          <cell r="G1731" t="str">
            <v>LIST</v>
          </cell>
          <cell r="H1731" t="str">
            <v>Steel Compression Strap Fabrication</v>
          </cell>
          <cell r="I1731" t="str">
            <v>QUOTE</v>
          </cell>
          <cell r="J1731" t="str">
            <v>Sarah Cobb</v>
          </cell>
          <cell r="K1731" t="str">
            <v>Chris</v>
          </cell>
          <cell r="L1731"/>
        </row>
        <row r="1732">
          <cell r="D1732">
            <v>5635</v>
          </cell>
          <cell r="E1732">
            <v>42227</v>
          </cell>
          <cell r="F1732" t="str">
            <v>Drake Cement</v>
          </cell>
          <cell r="G1732">
            <v>1</v>
          </cell>
          <cell r="H1732" t="str">
            <v xml:space="preserve">Rotor Seal Kit Cement Grinding </v>
          </cell>
          <cell r="I1732">
            <v>4400012590</v>
          </cell>
          <cell r="J1732" t="str">
            <v>Wendy McCulloch</v>
          </cell>
          <cell r="K1732" t="str">
            <v>Chris</v>
          </cell>
          <cell r="L1732"/>
        </row>
        <row r="1733">
          <cell r="D1733">
            <v>5636</v>
          </cell>
          <cell r="E1733">
            <v>42227</v>
          </cell>
          <cell r="F1733" t="str">
            <v>Nestle Purina-Flagstaff</v>
          </cell>
          <cell r="G1733">
            <v>2</v>
          </cell>
          <cell r="H1733" t="str">
            <v>AIS #8 &amp; #9 hopper</v>
          </cell>
          <cell r="I1733">
            <v>4550454113</v>
          </cell>
          <cell r="J1733" t="str">
            <v>Clinton Chadwick</v>
          </cell>
          <cell r="K1733" t="str">
            <v>Dan</v>
          </cell>
          <cell r="L1733"/>
        </row>
        <row r="1734">
          <cell r="D1734">
            <v>5637</v>
          </cell>
          <cell r="E1734">
            <v>42227</v>
          </cell>
          <cell r="F1734" t="str">
            <v>Nestle Purina-Flagstaff</v>
          </cell>
          <cell r="G1734">
            <v>1</v>
          </cell>
          <cell r="H1734" t="str">
            <v>Chute from diverter gate to screen</v>
          </cell>
          <cell r="I1734" t="str">
            <v>VOID</v>
          </cell>
          <cell r="J1734" t="str">
            <v>Clinton Chadwick</v>
          </cell>
          <cell r="K1734" t="str">
            <v>Dan</v>
          </cell>
          <cell r="L1734" t="str">
            <v>VOID</v>
          </cell>
        </row>
        <row r="1735">
          <cell r="D1735">
            <v>5638</v>
          </cell>
          <cell r="E1735">
            <v>42227</v>
          </cell>
          <cell r="F1735" t="str">
            <v>Nestle Purina-Flagstaff</v>
          </cell>
          <cell r="G1735">
            <v>2</v>
          </cell>
          <cell r="H1735" t="str">
            <v xml:space="preserve">(2)Screw trough  </v>
          </cell>
          <cell r="I1735" t="str">
            <v>QUOTE</v>
          </cell>
          <cell r="J1735" t="str">
            <v>Clinton Chadwick</v>
          </cell>
          <cell r="K1735" t="str">
            <v>Dan</v>
          </cell>
          <cell r="L1735"/>
        </row>
        <row r="1736">
          <cell r="D1736">
            <v>5639</v>
          </cell>
          <cell r="E1736">
            <v>42227</v>
          </cell>
          <cell r="F1736" t="str">
            <v>GCC</v>
          </cell>
          <cell r="G1736">
            <v>1</v>
          </cell>
          <cell r="H1736" t="str">
            <v>Finish mill outage</v>
          </cell>
          <cell r="I1736" t="str">
            <v>QUOTE</v>
          </cell>
          <cell r="J1736" t="str">
            <v>Dwayne Jenkins</v>
          </cell>
          <cell r="K1736" t="str">
            <v>Dan</v>
          </cell>
          <cell r="L1736"/>
        </row>
        <row r="1737">
          <cell r="D1737">
            <v>5640</v>
          </cell>
          <cell r="E1737">
            <v>42227</v>
          </cell>
          <cell r="F1737" t="str">
            <v>GCC</v>
          </cell>
          <cell r="G1737">
            <v>1</v>
          </cell>
          <cell r="H1737" t="str">
            <v>Raw mill outage</v>
          </cell>
          <cell r="I1737" t="str">
            <v>QUOTE</v>
          </cell>
          <cell r="J1737" t="str">
            <v>Dwayne Jenkins</v>
          </cell>
          <cell r="K1737" t="str">
            <v>Dan</v>
          </cell>
          <cell r="L1737"/>
        </row>
        <row r="1738">
          <cell r="D1738">
            <v>5641</v>
          </cell>
          <cell r="E1738">
            <v>42228</v>
          </cell>
          <cell r="F1738" t="str">
            <v>Sulzer/EMS Inc</v>
          </cell>
          <cell r="G1738">
            <v>1</v>
          </cell>
          <cell r="H1738" t="str">
            <v xml:space="preserve">Fab Fan Cover </v>
          </cell>
          <cell r="I1738" t="str">
            <v>29006638-1</v>
          </cell>
          <cell r="J1738" t="str">
            <v xml:space="preserve">James Mahar </v>
          </cell>
          <cell r="K1738" t="str">
            <v>Ed</v>
          </cell>
          <cell r="L1738"/>
        </row>
        <row r="1739">
          <cell r="D1739">
            <v>5642</v>
          </cell>
          <cell r="E1739">
            <v>42228</v>
          </cell>
          <cell r="F1739" t="str">
            <v xml:space="preserve">Big O Metals </v>
          </cell>
          <cell r="G1739">
            <v>1</v>
          </cell>
          <cell r="H1739" t="str">
            <v xml:space="preserve">Cut 2 Round Holes &amp; 1 Rectangular Cut in Plate </v>
          </cell>
          <cell r="I1739" t="str">
            <v>QUOTE</v>
          </cell>
          <cell r="J1739" t="str">
            <v>David Walker</v>
          </cell>
          <cell r="K1739" t="str">
            <v>Ed</v>
          </cell>
          <cell r="L1739"/>
        </row>
        <row r="1740">
          <cell r="D1740">
            <v>5643</v>
          </cell>
          <cell r="E1740">
            <v>42228</v>
          </cell>
          <cell r="F1740" t="str">
            <v>SRMG</v>
          </cell>
          <cell r="G1740">
            <v>21</v>
          </cell>
          <cell r="H1740" t="str">
            <v xml:space="preserve">Locking Wedge for Cooler Crossbars </v>
          </cell>
          <cell r="I1740">
            <v>108498</v>
          </cell>
          <cell r="J1740" t="str">
            <v>William Schmidt</v>
          </cell>
          <cell r="K1740" t="str">
            <v xml:space="preserve">Don </v>
          </cell>
          <cell r="L1740"/>
        </row>
        <row r="1741">
          <cell r="D1741">
            <v>5644</v>
          </cell>
          <cell r="E1741">
            <v>42228</v>
          </cell>
          <cell r="F1741" t="str">
            <v>GCC</v>
          </cell>
          <cell r="G1741">
            <v>1</v>
          </cell>
          <cell r="H1741" t="str">
            <v>Rebuild 36mm Roll Mill Assm-8/15</v>
          </cell>
          <cell r="I1741" t="str">
            <v>VOID</v>
          </cell>
          <cell r="J1741" t="str">
            <v>N/A</v>
          </cell>
          <cell r="K1741" t="str">
            <v>Dan</v>
          </cell>
          <cell r="L1741" t="str">
            <v>VOID</v>
          </cell>
        </row>
        <row r="1742">
          <cell r="D1742">
            <v>5645</v>
          </cell>
          <cell r="E1742">
            <v>42229</v>
          </cell>
          <cell r="F1742" t="str">
            <v>R&amp;J Manufacturing</v>
          </cell>
          <cell r="G1742" t="str">
            <v>LIST</v>
          </cell>
          <cell r="H1742" t="str">
            <v>Waterjet Misc. Parts</v>
          </cell>
          <cell r="I1742" t="str">
            <v>QUOTE</v>
          </cell>
          <cell r="J1742" t="str">
            <v>Ron Richard</v>
          </cell>
          <cell r="K1742" t="str">
            <v>Ed</v>
          </cell>
          <cell r="L1742"/>
        </row>
        <row r="1743">
          <cell r="D1743">
            <v>5646</v>
          </cell>
          <cell r="E1743">
            <v>42229</v>
          </cell>
          <cell r="F1743" t="str">
            <v xml:space="preserve">Freeport McMoran-Climax </v>
          </cell>
          <cell r="G1743">
            <v>3</v>
          </cell>
          <cell r="H1743" t="str">
            <v>ISA-Mill Hopper Fabrication</v>
          </cell>
          <cell r="I1743" t="str">
            <v>31111400151-012</v>
          </cell>
          <cell r="J1743" t="str">
            <v>Josh Hatch</v>
          </cell>
          <cell r="K1743" t="str">
            <v>Chris</v>
          </cell>
          <cell r="L1743"/>
        </row>
        <row r="1744">
          <cell r="D1744">
            <v>5648</v>
          </cell>
          <cell r="E1744">
            <v>42230</v>
          </cell>
          <cell r="F1744" t="str">
            <v xml:space="preserve">Freeport McMoran-Miami </v>
          </cell>
          <cell r="G1744">
            <v>1</v>
          </cell>
          <cell r="H1744" t="str">
            <v>Mondi Pipe</v>
          </cell>
          <cell r="I1744" t="str">
            <v>VOID</v>
          </cell>
          <cell r="J1744" t="str">
            <v>Gayle Baker</v>
          </cell>
          <cell r="K1744" t="str">
            <v>Chris</v>
          </cell>
          <cell r="L1744">
            <v>42272</v>
          </cell>
        </row>
        <row r="1745">
          <cell r="D1745">
            <v>5649</v>
          </cell>
          <cell r="E1745">
            <v>42233</v>
          </cell>
          <cell r="F1745" t="str">
            <v>Carbis</v>
          </cell>
          <cell r="G1745">
            <v>1</v>
          </cell>
          <cell r="H1745" t="str">
            <v>Saferack handrail mod</v>
          </cell>
          <cell r="I1745" t="str">
            <v>N/A</v>
          </cell>
          <cell r="J1745" t="str">
            <v>Justin Canipe</v>
          </cell>
          <cell r="K1745" t="str">
            <v>Ed</v>
          </cell>
          <cell r="L1745"/>
        </row>
        <row r="1746">
          <cell r="D1746">
            <v>5650</v>
          </cell>
          <cell r="E1746">
            <v>42234</v>
          </cell>
          <cell r="F1746" t="str">
            <v>Asarco Mission</v>
          </cell>
          <cell r="G1746">
            <v>2</v>
          </cell>
          <cell r="H1746" t="str">
            <v>Apron Feeder Liners</v>
          </cell>
          <cell r="I1746" t="str">
            <v>QUOTE</v>
          </cell>
          <cell r="J1746" t="str">
            <v>Fred Lyman</v>
          </cell>
          <cell r="K1746" t="str">
            <v xml:space="preserve">Don </v>
          </cell>
          <cell r="L1746"/>
        </row>
        <row r="1747">
          <cell r="D1747">
            <v>5651</v>
          </cell>
          <cell r="E1747">
            <v>42234</v>
          </cell>
          <cell r="F1747" t="str">
            <v>Freeport Sierrita</v>
          </cell>
          <cell r="G1747">
            <v>1</v>
          </cell>
          <cell r="H1747" t="str">
            <v xml:space="preserve">Cone Tank Repair </v>
          </cell>
          <cell r="I1747" t="str">
            <v>QUOTE</v>
          </cell>
          <cell r="J1747" t="str">
            <v xml:space="preserve">Keith White </v>
          </cell>
          <cell r="K1747" t="str">
            <v xml:space="preserve">Don </v>
          </cell>
          <cell r="L1747"/>
        </row>
        <row r="1748">
          <cell r="D1748">
            <v>5652</v>
          </cell>
          <cell r="E1748">
            <v>42235</v>
          </cell>
          <cell r="F1748" t="str">
            <v>SRMG</v>
          </cell>
          <cell r="G1748">
            <v>2</v>
          </cell>
          <cell r="H1748" t="str">
            <v xml:space="preserve">Plunger for Spring Box </v>
          </cell>
          <cell r="I1748">
            <v>108700</v>
          </cell>
          <cell r="J1748" t="str">
            <v>Tim Williams</v>
          </cell>
          <cell r="K1748" t="str">
            <v xml:space="preserve">Don </v>
          </cell>
          <cell r="L1748"/>
        </row>
        <row r="1749">
          <cell r="D1749">
            <v>5653</v>
          </cell>
          <cell r="E1749">
            <v>42235</v>
          </cell>
          <cell r="F1749" t="str">
            <v>GCC</v>
          </cell>
          <cell r="G1749">
            <v>1</v>
          </cell>
          <cell r="H1749" t="str">
            <v xml:space="preserve">OK Mill Outage </v>
          </cell>
          <cell r="I1749">
            <v>400346820</v>
          </cell>
          <cell r="J1749" t="str">
            <v>Dwayne Jenkins</v>
          </cell>
          <cell r="K1749" t="str">
            <v>Dan</v>
          </cell>
          <cell r="L1749"/>
        </row>
        <row r="1750">
          <cell r="D1750">
            <v>5654</v>
          </cell>
          <cell r="E1750">
            <v>42235</v>
          </cell>
          <cell r="F1750" t="str">
            <v>GCC</v>
          </cell>
          <cell r="G1750">
            <v>1</v>
          </cell>
          <cell r="H1750" t="str">
            <v xml:space="preserve">Raw Mill Outage </v>
          </cell>
          <cell r="I1750">
            <v>4900346741</v>
          </cell>
          <cell r="J1750" t="str">
            <v>Dwayne Jenkins</v>
          </cell>
          <cell r="K1750" t="str">
            <v>Dan</v>
          </cell>
          <cell r="L1750"/>
        </row>
        <row r="1751">
          <cell r="D1751">
            <v>5655</v>
          </cell>
          <cell r="E1751">
            <v>42235</v>
          </cell>
          <cell r="F1751" t="str">
            <v>SRMG</v>
          </cell>
          <cell r="G1751">
            <v>1</v>
          </cell>
          <cell r="H1751" t="str">
            <v xml:space="preserve">Seal Collar </v>
          </cell>
          <cell r="I1751">
            <v>108827</v>
          </cell>
          <cell r="J1751" t="str">
            <v>Tim Williams</v>
          </cell>
          <cell r="K1751" t="str">
            <v xml:space="preserve">Don </v>
          </cell>
          <cell r="L1751"/>
        </row>
        <row r="1752">
          <cell r="D1752">
            <v>5656</v>
          </cell>
          <cell r="E1752">
            <v>42236</v>
          </cell>
          <cell r="F1752" t="str">
            <v>Durus Industrial</v>
          </cell>
          <cell r="G1752">
            <v>1</v>
          </cell>
          <cell r="H1752" t="str">
            <v>1/4" Stainless Overlay plate</v>
          </cell>
          <cell r="I1752" t="str">
            <v>QUOTE</v>
          </cell>
          <cell r="J1752" t="str">
            <v>Craig Miles</v>
          </cell>
          <cell r="K1752" t="str">
            <v xml:space="preserve">Don </v>
          </cell>
          <cell r="L1752"/>
        </row>
        <row r="1753">
          <cell r="D1753">
            <v>5658</v>
          </cell>
          <cell r="E1753">
            <v>42237</v>
          </cell>
          <cell r="F1753" t="str">
            <v>SRMG</v>
          </cell>
          <cell r="G1753">
            <v>1</v>
          </cell>
          <cell r="H1753" t="str">
            <v xml:space="preserve">RM-305 Roll Assembly </v>
          </cell>
          <cell r="I1753">
            <v>115281</v>
          </cell>
          <cell r="J1753" t="str">
            <v>Tim Williams</v>
          </cell>
          <cell r="K1753" t="str">
            <v>Dan</v>
          </cell>
          <cell r="L1753"/>
        </row>
        <row r="1754">
          <cell r="D1754">
            <v>5659</v>
          </cell>
          <cell r="E1754">
            <v>42237</v>
          </cell>
          <cell r="F1754" t="str">
            <v>SRMG</v>
          </cell>
          <cell r="G1754" t="str">
            <v>LIST</v>
          </cell>
          <cell r="H1754" t="str">
            <v>17)  M33 and 17) small pipe plugs</v>
          </cell>
          <cell r="I1754">
            <v>110941</v>
          </cell>
          <cell r="J1754" t="str">
            <v>Don Hammond</v>
          </cell>
          <cell r="K1754" t="str">
            <v xml:space="preserve">Don </v>
          </cell>
          <cell r="L1754"/>
        </row>
        <row r="1755">
          <cell r="D1755">
            <v>5660</v>
          </cell>
          <cell r="E1755">
            <v>42240</v>
          </cell>
          <cell r="F1755" t="str">
            <v>Carbis</v>
          </cell>
          <cell r="G1755" t="str">
            <v>LIST</v>
          </cell>
          <cell r="H1755" t="str">
            <v>Supply Manpower for Carbis Racks</v>
          </cell>
          <cell r="I1755">
            <v>15303</v>
          </cell>
          <cell r="J1755" t="str">
            <v>Justin Canipe</v>
          </cell>
          <cell r="K1755" t="str">
            <v>Ed</v>
          </cell>
          <cell r="L1755"/>
        </row>
        <row r="1756">
          <cell r="D1756">
            <v>5662</v>
          </cell>
          <cell r="E1756">
            <v>42241</v>
          </cell>
          <cell r="F1756" t="str">
            <v>Lehigh-Tehachapi Plant</v>
          </cell>
          <cell r="G1756">
            <v>1</v>
          </cell>
          <cell r="H1756" t="str">
            <v xml:space="preserve">Weld Raw Table </v>
          </cell>
          <cell r="I1756">
            <v>4500609778</v>
          </cell>
          <cell r="J1756" t="str">
            <v>Rob Saranpa</v>
          </cell>
          <cell r="K1756" t="str">
            <v>Dan</v>
          </cell>
          <cell r="L1756">
            <v>42263</v>
          </cell>
        </row>
        <row r="1757">
          <cell r="D1757">
            <v>5663</v>
          </cell>
          <cell r="E1757">
            <v>42242</v>
          </cell>
          <cell r="F1757" t="str">
            <v>SRMG</v>
          </cell>
          <cell r="G1757">
            <v>15</v>
          </cell>
          <cell r="H1757" t="str">
            <v>RM-305 Dam Ring Extension</v>
          </cell>
          <cell r="I1757">
            <v>109885</v>
          </cell>
          <cell r="J1757" t="str">
            <v>Tim Williams</v>
          </cell>
          <cell r="K1757" t="str">
            <v>Dan</v>
          </cell>
          <cell r="L1757"/>
        </row>
        <row r="1758">
          <cell r="D1758">
            <v>5664</v>
          </cell>
          <cell r="E1758">
            <v>42242</v>
          </cell>
          <cell r="F1758" t="str">
            <v>Goobey (Metso)</v>
          </cell>
          <cell r="G1758">
            <v>1</v>
          </cell>
          <cell r="H1758" t="str">
            <v>Furniture Badges</v>
          </cell>
          <cell r="I1758" t="str">
            <v>QUOTE</v>
          </cell>
          <cell r="J1758" t="str">
            <v>Goobey</v>
          </cell>
          <cell r="K1758" t="str">
            <v xml:space="preserve">Don </v>
          </cell>
          <cell r="L1758"/>
        </row>
        <row r="1759">
          <cell r="D1759">
            <v>5665</v>
          </cell>
          <cell r="E1759">
            <v>42242</v>
          </cell>
          <cell r="F1759" t="str">
            <v>United Fibers</v>
          </cell>
          <cell r="G1759">
            <v>1</v>
          </cell>
          <cell r="H1759" t="str">
            <v>Aspirator</v>
          </cell>
          <cell r="I1759" t="str">
            <v>MRF Glass Plant Upgrade</v>
          </cell>
          <cell r="J1759" t="str">
            <v>Jon Miller</v>
          </cell>
          <cell r="K1759" t="str">
            <v xml:space="preserve">Don </v>
          </cell>
          <cell r="L1759"/>
        </row>
        <row r="1760">
          <cell r="D1760">
            <v>5665.5825000000004</v>
          </cell>
          <cell r="E1760">
            <v>42403</v>
          </cell>
          <cell r="F1760" t="str">
            <v>United Fibers</v>
          </cell>
          <cell r="G1760">
            <v>2</v>
          </cell>
          <cell r="H1760" t="str">
            <v>Transitions</v>
          </cell>
          <cell r="I1760" t="str">
            <v>Glass Project</v>
          </cell>
          <cell r="J1760" t="str">
            <v>Jon Miller</v>
          </cell>
          <cell r="K1760" t="str">
            <v xml:space="preserve">Don </v>
          </cell>
          <cell r="L1760"/>
        </row>
        <row r="1761">
          <cell r="D1761">
            <v>5666</v>
          </cell>
          <cell r="E1761">
            <v>42244</v>
          </cell>
          <cell r="F1761" t="str">
            <v>Drake Cement</v>
          </cell>
          <cell r="G1761">
            <v>1</v>
          </cell>
          <cell r="H1761" t="str">
            <v>Complete seperator</v>
          </cell>
          <cell r="I1761">
            <v>4400019845</v>
          </cell>
          <cell r="J1761" t="str">
            <v>Wendy McCulloch</v>
          </cell>
          <cell r="K1761" t="str">
            <v>Chris</v>
          </cell>
          <cell r="L1761"/>
        </row>
        <row r="1762">
          <cell r="D1762">
            <v>5667</v>
          </cell>
          <cell r="E1762">
            <v>42244</v>
          </cell>
          <cell r="F1762" t="str">
            <v>Drake Cement</v>
          </cell>
          <cell r="G1762">
            <v>1</v>
          </cell>
          <cell r="H1762" t="str">
            <v>Install finish mill seperator parts</v>
          </cell>
          <cell r="I1762">
            <v>100039819</v>
          </cell>
          <cell r="J1762" t="str">
            <v>Emilio Caulderon Lau</v>
          </cell>
          <cell r="K1762" t="str">
            <v>Chris</v>
          </cell>
          <cell r="L1762">
            <v>42252</v>
          </cell>
        </row>
        <row r="1763">
          <cell r="D1763">
            <v>5668</v>
          </cell>
          <cell r="E1763">
            <v>42244</v>
          </cell>
          <cell r="F1763" t="str">
            <v xml:space="preserve">Fairchild </v>
          </cell>
          <cell r="G1763">
            <v>1</v>
          </cell>
          <cell r="H1763" t="str">
            <v xml:space="preserve">Mixing Stand </v>
          </cell>
          <cell r="I1763">
            <v>460985</v>
          </cell>
          <cell r="J1763" t="str">
            <v>Chris Franquero</v>
          </cell>
          <cell r="K1763" t="str">
            <v>Ed</v>
          </cell>
          <cell r="L1763"/>
        </row>
        <row r="1764">
          <cell r="D1764">
            <v>5669</v>
          </cell>
          <cell r="E1764">
            <v>42247</v>
          </cell>
          <cell r="F1764" t="str">
            <v>Arizona Contract Services</v>
          </cell>
          <cell r="G1764">
            <v>2</v>
          </cell>
          <cell r="H1764" t="str">
            <v>Pipe Spools</v>
          </cell>
          <cell r="I1764" t="str">
            <v>QUOTE</v>
          </cell>
          <cell r="J1764" t="str">
            <v>Jason Alofs</v>
          </cell>
          <cell r="K1764" t="str">
            <v>Ed</v>
          </cell>
          <cell r="L1764"/>
        </row>
        <row r="1765">
          <cell r="D1765">
            <v>5670</v>
          </cell>
          <cell r="E1765">
            <v>42247</v>
          </cell>
          <cell r="F1765" t="str">
            <v xml:space="preserve">Polylast </v>
          </cell>
          <cell r="G1765">
            <v>1</v>
          </cell>
          <cell r="H1765" t="str">
            <v xml:space="preserve">Mixer Concept </v>
          </cell>
          <cell r="I1765" t="str">
            <v>QUOTE</v>
          </cell>
          <cell r="J1765" t="str">
            <v>Pete Laurence</v>
          </cell>
          <cell r="K1765" t="str">
            <v>Ed</v>
          </cell>
          <cell r="L1765"/>
        </row>
        <row r="1766">
          <cell r="D1766">
            <v>5671</v>
          </cell>
          <cell r="E1766">
            <v>42249</v>
          </cell>
          <cell r="F1766" t="str">
            <v>Fluor</v>
          </cell>
          <cell r="G1766">
            <v>1</v>
          </cell>
          <cell r="H1766" t="str">
            <v xml:space="preserve">Portable Air Knife </v>
          </cell>
          <cell r="I1766" t="str">
            <v>QUOTE</v>
          </cell>
          <cell r="J1766" t="str">
            <v>Amanda Gregory</v>
          </cell>
          <cell r="K1766" t="str">
            <v xml:space="preserve">Don </v>
          </cell>
          <cell r="L1766"/>
        </row>
        <row r="1767">
          <cell r="D1767">
            <v>5672</v>
          </cell>
          <cell r="E1767">
            <v>42250</v>
          </cell>
          <cell r="F1767" t="str">
            <v>Metso Minerals Industries Inc</v>
          </cell>
          <cell r="G1767" t="str">
            <v>LIST</v>
          </cell>
          <cell r="H1767" t="str">
            <v>2 Projects - Tube Support and Back Plate</v>
          </cell>
          <cell r="I1767">
            <v>4501520399</v>
          </cell>
          <cell r="J1767" t="str">
            <v>Travis Channell</v>
          </cell>
          <cell r="K1767" t="str">
            <v xml:space="preserve">Don </v>
          </cell>
          <cell r="L1767"/>
        </row>
        <row r="1768">
          <cell r="D1768">
            <v>5673</v>
          </cell>
          <cell r="E1768">
            <v>42250</v>
          </cell>
          <cell r="F1768" t="str">
            <v>Metso Minerals Industries Inc</v>
          </cell>
          <cell r="G1768">
            <v>4</v>
          </cell>
          <cell r="H1768" t="str">
            <v>Lock Washers</v>
          </cell>
          <cell r="I1768">
            <v>4501495416</v>
          </cell>
          <cell r="J1768" t="str">
            <v>Roger Karseboom</v>
          </cell>
          <cell r="K1768" t="str">
            <v xml:space="preserve">Don </v>
          </cell>
          <cell r="L1768"/>
        </row>
        <row r="1769">
          <cell r="D1769">
            <v>5674</v>
          </cell>
          <cell r="E1769">
            <v>42251</v>
          </cell>
          <cell r="F1769" t="str">
            <v>Metso Minerals Industries Inc</v>
          </cell>
          <cell r="G1769" t="str">
            <v>LIST</v>
          </cell>
          <cell r="H1769" t="str">
            <v xml:space="preserve">Jack Cradle Assembly </v>
          </cell>
          <cell r="I1769">
            <v>4501520386</v>
          </cell>
          <cell r="J1769" t="str">
            <v>James Klingerman</v>
          </cell>
          <cell r="K1769" t="str">
            <v xml:space="preserve">Don </v>
          </cell>
          <cell r="L1769"/>
        </row>
        <row r="1770">
          <cell r="D1770">
            <v>5675</v>
          </cell>
          <cell r="E1770">
            <v>42255</v>
          </cell>
          <cell r="F1770" t="str">
            <v>Freeport Henderson-Mill</v>
          </cell>
          <cell r="G1770" t="str">
            <v>LIST</v>
          </cell>
          <cell r="H1770" t="str">
            <v>Sag Mill Platforms 1, 2 &amp; 4</v>
          </cell>
          <cell r="I1770" t="str">
            <v>31111400151-013</v>
          </cell>
          <cell r="J1770" t="str">
            <v xml:space="preserve">Chris Sandoval </v>
          </cell>
          <cell r="K1770" t="str">
            <v>Chris</v>
          </cell>
          <cell r="L1770">
            <v>42309</v>
          </cell>
        </row>
        <row r="1771">
          <cell r="D1771">
            <v>5675.5726999999997</v>
          </cell>
          <cell r="E1771">
            <v>42291</v>
          </cell>
          <cell r="F1771" t="str">
            <v>Freeport Henderson-Mill</v>
          </cell>
          <cell r="G1771">
            <v>2</v>
          </cell>
          <cell r="H1771" t="str">
            <v>Platform Modifications - T&amp;M</v>
          </cell>
          <cell r="I1771" t="str">
            <v>31111400151-013</v>
          </cell>
          <cell r="J1771" t="str">
            <v xml:space="preserve">Chris Sandoval </v>
          </cell>
          <cell r="K1771" t="str">
            <v>Chris</v>
          </cell>
          <cell r="L1771">
            <v>42318</v>
          </cell>
        </row>
        <row r="1772">
          <cell r="D1772">
            <v>5676</v>
          </cell>
          <cell r="E1772">
            <v>42255</v>
          </cell>
          <cell r="F1772" t="str">
            <v>Metso Minerals Industries Inc</v>
          </cell>
          <cell r="G1772">
            <v>25</v>
          </cell>
          <cell r="H1772" t="str">
            <v>Gussets</v>
          </cell>
          <cell r="I1772" t="str">
            <v>QUOTE</v>
          </cell>
          <cell r="J1772" t="str">
            <v>Kevin Conley</v>
          </cell>
          <cell r="K1772" t="str">
            <v xml:space="preserve">Don </v>
          </cell>
          <cell r="L1772"/>
        </row>
        <row r="1773">
          <cell r="D1773">
            <v>5677</v>
          </cell>
          <cell r="E1773">
            <v>42255</v>
          </cell>
          <cell r="F1773" t="str">
            <v>Otto Works</v>
          </cell>
          <cell r="G1773">
            <v>9</v>
          </cell>
          <cell r="H1773" t="str">
            <v>10' long stainless steel shelves</v>
          </cell>
          <cell r="I1773" t="str">
            <v>N/A</v>
          </cell>
          <cell r="J1773" t="str">
            <v>Brandon</v>
          </cell>
          <cell r="K1773" t="str">
            <v>Scott</v>
          </cell>
          <cell r="L1773"/>
        </row>
        <row r="1774">
          <cell r="D1774">
            <v>5679</v>
          </cell>
          <cell r="E1774">
            <v>42257</v>
          </cell>
          <cell r="F1774" t="str">
            <v>Metso Minerals Industries Inc</v>
          </cell>
          <cell r="G1774">
            <v>1</v>
          </cell>
          <cell r="H1774" t="str">
            <v>Cradle Jacking- Lhoist City of Industry</v>
          </cell>
          <cell r="I1774" t="str">
            <v>QUOTE</v>
          </cell>
          <cell r="J1774" t="str">
            <v>James Klingerman</v>
          </cell>
          <cell r="K1774" t="str">
            <v xml:space="preserve">Don </v>
          </cell>
          <cell r="L1774"/>
        </row>
        <row r="1775">
          <cell r="D1775">
            <v>5680</v>
          </cell>
          <cell r="E1775">
            <v>42257</v>
          </cell>
          <cell r="F1775" t="str">
            <v>Oldcastle Precast</v>
          </cell>
          <cell r="G1775">
            <v>1</v>
          </cell>
          <cell r="H1775" t="str">
            <v>Re-work</v>
          </cell>
          <cell r="I1775" t="str">
            <v>N/A</v>
          </cell>
          <cell r="J1775"/>
          <cell r="K1775" t="str">
            <v>Howard</v>
          </cell>
          <cell r="L1775"/>
        </row>
        <row r="1776">
          <cell r="D1776">
            <v>5681</v>
          </cell>
          <cell r="E1776">
            <v>42258</v>
          </cell>
          <cell r="F1776" t="str">
            <v>Metso Minerals Industries Inc</v>
          </cell>
          <cell r="G1776" t="str">
            <v>LIST</v>
          </cell>
          <cell r="H1776" t="str">
            <v>Skeleton</v>
          </cell>
          <cell r="I1776">
            <v>4501515616</v>
          </cell>
          <cell r="J1776" t="str">
            <v>Travis Channell</v>
          </cell>
          <cell r="K1776" t="str">
            <v xml:space="preserve">Don </v>
          </cell>
          <cell r="L1776"/>
        </row>
        <row r="1777">
          <cell r="D1777">
            <v>5682</v>
          </cell>
          <cell r="E1777">
            <v>42261</v>
          </cell>
          <cell r="F1777" t="str">
            <v>SRMG</v>
          </cell>
          <cell r="G1777">
            <v>1</v>
          </cell>
          <cell r="H1777" t="str">
            <v>Rebuild Burner Pipe Assy</v>
          </cell>
          <cell r="I1777">
            <v>110474</v>
          </cell>
          <cell r="J1777" t="str">
            <v>Tim Williams</v>
          </cell>
          <cell r="K1777" t="str">
            <v>Dan</v>
          </cell>
          <cell r="L1777"/>
        </row>
        <row r="1778">
          <cell r="D1778">
            <v>5683</v>
          </cell>
          <cell r="E1778">
            <v>42261</v>
          </cell>
          <cell r="F1778" t="str">
            <v>Metso Minerals Industries Inc</v>
          </cell>
          <cell r="G1778">
            <v>6</v>
          </cell>
          <cell r="H1778" t="str">
            <v>Beams</v>
          </cell>
          <cell r="I1778">
            <v>4501515580</v>
          </cell>
          <cell r="J1778" t="str">
            <v>Travis Channell</v>
          </cell>
          <cell r="K1778" t="str">
            <v xml:space="preserve">Don </v>
          </cell>
          <cell r="L1778"/>
        </row>
        <row r="1779">
          <cell r="D1779">
            <v>5684</v>
          </cell>
          <cell r="E1779">
            <v>42261</v>
          </cell>
          <cell r="F1779" t="str">
            <v>Lehigh-Union Bridge Plant</v>
          </cell>
          <cell r="G1779">
            <v>1</v>
          </cell>
          <cell r="H1779" t="str">
            <v>FM 1 Weld Table / Grinding Tools</v>
          </cell>
          <cell r="I1779">
            <v>4500610554</v>
          </cell>
          <cell r="J1779" t="str">
            <v>Willie Sims</v>
          </cell>
          <cell r="K1779" t="str">
            <v>Scott</v>
          </cell>
          <cell r="L1779">
            <v>42388</v>
          </cell>
        </row>
        <row r="1780">
          <cell r="D1780">
            <v>5685</v>
          </cell>
          <cell r="E1780">
            <v>42261</v>
          </cell>
          <cell r="F1780" t="str">
            <v>Durus Industrial</v>
          </cell>
          <cell r="G1780">
            <v>12</v>
          </cell>
          <cell r="H1780" t="str">
            <v xml:space="preserve"> 1" plates w/ 4 holes</v>
          </cell>
          <cell r="I1780">
            <v>4342</v>
          </cell>
          <cell r="J1780" t="str">
            <v>Craig Miles</v>
          </cell>
          <cell r="K1780" t="str">
            <v xml:space="preserve">Don </v>
          </cell>
          <cell r="L1780"/>
        </row>
        <row r="1781">
          <cell r="D1781">
            <v>5686</v>
          </cell>
          <cell r="E1781">
            <v>42261</v>
          </cell>
          <cell r="F1781" t="str">
            <v>SRMG 19th Ave</v>
          </cell>
          <cell r="G1781">
            <v>1</v>
          </cell>
          <cell r="H1781" t="str">
            <v>Conveyence</v>
          </cell>
          <cell r="I1781" t="str">
            <v>QUOTE</v>
          </cell>
          <cell r="J1781" t="str">
            <v>Jay Richards</v>
          </cell>
          <cell r="K1781" t="str">
            <v>Howard</v>
          </cell>
          <cell r="L1781"/>
        </row>
        <row r="1782">
          <cell r="D1782">
            <v>5687</v>
          </cell>
          <cell r="E1782">
            <v>42261</v>
          </cell>
          <cell r="F1782" t="str">
            <v>SRMG</v>
          </cell>
          <cell r="G1782">
            <v>1</v>
          </cell>
          <cell r="H1782" t="str">
            <v>Kiln Feed Pipe</v>
          </cell>
          <cell r="I1782" t="str">
            <v>QUOTE</v>
          </cell>
          <cell r="J1782" t="str">
            <v>Tim Meyers</v>
          </cell>
          <cell r="K1782" t="str">
            <v>Scott</v>
          </cell>
          <cell r="L1782"/>
        </row>
        <row r="1783">
          <cell r="D1783">
            <v>5688</v>
          </cell>
          <cell r="E1783">
            <v>42261</v>
          </cell>
          <cell r="F1783" t="str">
            <v>Bridge Gap</v>
          </cell>
          <cell r="G1783">
            <v>1</v>
          </cell>
          <cell r="H1783" t="str">
            <v>Ducting and support structure - Port</v>
          </cell>
          <cell r="I1783" t="str">
            <v>QUOTE</v>
          </cell>
          <cell r="J1783" t="str">
            <v>Sheryl Whitehead</v>
          </cell>
          <cell r="K1783" t="str">
            <v xml:space="preserve">Don </v>
          </cell>
          <cell r="L1783"/>
        </row>
        <row r="1784">
          <cell r="D1784">
            <v>5689</v>
          </cell>
          <cell r="E1784">
            <v>42262</v>
          </cell>
          <cell r="F1784" t="str">
            <v>Metso Minerals Industries Inc</v>
          </cell>
          <cell r="G1784" t="str">
            <v>LIST</v>
          </cell>
          <cell r="H1784" t="str">
            <v xml:space="preserve">AR500 Cheek Plates </v>
          </cell>
          <cell r="I1784" t="str">
            <v>QUOTE</v>
          </cell>
          <cell r="J1784" t="str">
            <v>Roger Karseboom</v>
          </cell>
          <cell r="K1784" t="str">
            <v xml:space="preserve">Don </v>
          </cell>
          <cell r="L1784"/>
        </row>
        <row r="1785">
          <cell r="D1785">
            <v>5690</v>
          </cell>
          <cell r="E1785">
            <v>42262</v>
          </cell>
          <cell r="F1785" t="str">
            <v>GreenFiber</v>
          </cell>
          <cell r="G1785">
            <v>1</v>
          </cell>
          <cell r="H1785" t="str">
            <v>Hammer Mill Repair</v>
          </cell>
          <cell r="I1785" t="str">
            <v>SW10467</v>
          </cell>
          <cell r="J1785" t="str">
            <v>Juan Beltran</v>
          </cell>
          <cell r="K1785" t="str">
            <v xml:space="preserve">Don </v>
          </cell>
          <cell r="L1785"/>
        </row>
        <row r="1786">
          <cell r="D1786">
            <v>5691</v>
          </cell>
          <cell r="E1786">
            <v>42264</v>
          </cell>
          <cell r="F1786" t="str">
            <v>Metso Minerals Industries Inc</v>
          </cell>
          <cell r="G1786">
            <v>1</v>
          </cell>
          <cell r="H1786" t="str">
            <v>Install New Pump for Purina</v>
          </cell>
          <cell r="I1786">
            <v>4501548907</v>
          </cell>
          <cell r="J1786" t="str">
            <v>Clinton Chadwick</v>
          </cell>
          <cell r="K1786" t="str">
            <v>Dan</v>
          </cell>
          <cell r="L1786"/>
        </row>
        <row r="1787">
          <cell r="D1787">
            <v>5692</v>
          </cell>
          <cell r="E1787">
            <v>42264</v>
          </cell>
          <cell r="F1787" t="str">
            <v>Nestle Purina-Flagstaff</v>
          </cell>
          <cell r="G1787">
            <v>1</v>
          </cell>
          <cell r="H1787" t="str">
            <v>Install Strainer</v>
          </cell>
          <cell r="I1787" t="str">
            <v>QUOTE</v>
          </cell>
          <cell r="J1787" t="str">
            <v>Clinton Chadwick</v>
          </cell>
          <cell r="K1787" t="str">
            <v>Dan</v>
          </cell>
          <cell r="L1787"/>
        </row>
        <row r="1788">
          <cell r="D1788">
            <v>5693</v>
          </cell>
          <cell r="E1788">
            <v>42264</v>
          </cell>
          <cell r="F1788" t="str">
            <v>Bridge Gap</v>
          </cell>
          <cell r="G1788">
            <v>1</v>
          </cell>
          <cell r="H1788" t="str">
            <v xml:space="preserve">Hot Gas Duct Structural Steel </v>
          </cell>
          <cell r="I1788" t="str">
            <v>QUOTE</v>
          </cell>
          <cell r="J1788" t="str">
            <v>Jeffrey M Kutz</v>
          </cell>
          <cell r="K1788" t="str">
            <v>Dan</v>
          </cell>
          <cell r="L1788"/>
        </row>
        <row r="1789">
          <cell r="D1789">
            <v>5694</v>
          </cell>
          <cell r="E1789">
            <v>42268</v>
          </cell>
          <cell r="F1789" t="str">
            <v>Metso Minerals Industries Inc</v>
          </cell>
          <cell r="G1789">
            <v>25</v>
          </cell>
          <cell r="H1789" t="str">
            <v>1-1/4x6x12.5 Gussets</v>
          </cell>
          <cell r="I1789">
            <v>4501509168</v>
          </cell>
          <cell r="J1789" t="str">
            <v>Roger Karseboom</v>
          </cell>
          <cell r="K1789" t="str">
            <v>Ed</v>
          </cell>
          <cell r="L1789"/>
        </row>
        <row r="1790">
          <cell r="D1790">
            <v>5694.5699000000004</v>
          </cell>
          <cell r="E1790">
            <v>42270</v>
          </cell>
          <cell r="F1790" t="str">
            <v>Metso Minerals Industries Inc</v>
          </cell>
          <cell r="G1790">
            <v>40</v>
          </cell>
          <cell r="H1790" t="str">
            <v>1-1/4x6x12.5 Gussets</v>
          </cell>
          <cell r="I1790">
            <v>4501509168</v>
          </cell>
          <cell r="J1790" t="str">
            <v>Roger Karseboom</v>
          </cell>
          <cell r="K1790" t="str">
            <v>Ed</v>
          </cell>
          <cell r="L1790"/>
        </row>
        <row r="1791">
          <cell r="D1791">
            <v>5695</v>
          </cell>
          <cell r="E1791">
            <v>42269</v>
          </cell>
          <cell r="F1791" t="str">
            <v xml:space="preserve">Polylast </v>
          </cell>
          <cell r="G1791">
            <v>1</v>
          </cell>
          <cell r="H1791" t="str">
            <v>Cut 3/8 UHMW</v>
          </cell>
          <cell r="I1791" t="str">
            <v>N/A</v>
          </cell>
          <cell r="J1791" t="str">
            <v>Pete Laurence</v>
          </cell>
          <cell r="K1791" t="str">
            <v>Ed</v>
          </cell>
          <cell r="L1791"/>
        </row>
        <row r="1792">
          <cell r="D1792">
            <v>5696</v>
          </cell>
          <cell r="E1792">
            <v>42269</v>
          </cell>
          <cell r="F1792" t="str">
            <v xml:space="preserve">Lhoist-Apex Plant </v>
          </cell>
          <cell r="G1792">
            <v>1</v>
          </cell>
          <cell r="H1792" t="str">
            <v>Coal bins</v>
          </cell>
          <cell r="I1792" t="str">
            <v>QUOTE</v>
          </cell>
          <cell r="J1792" t="str">
            <v>Jimmy Tucker</v>
          </cell>
          <cell r="K1792" t="str">
            <v xml:space="preserve">Don </v>
          </cell>
          <cell r="L1792"/>
        </row>
        <row r="1793">
          <cell r="D1793">
            <v>5697</v>
          </cell>
          <cell r="E1793">
            <v>42270</v>
          </cell>
          <cell r="F1793" t="str">
            <v>SRMG</v>
          </cell>
          <cell r="G1793">
            <v>12</v>
          </cell>
          <cell r="H1793" t="str">
            <v>Bolt Protector 6 5/8" OD x 2 1/4" ID x 3 1/2"</v>
          </cell>
          <cell r="I1793">
            <v>106721</v>
          </cell>
          <cell r="J1793" t="str">
            <v>Bill Ayres</v>
          </cell>
          <cell r="K1793" t="str">
            <v>Dan</v>
          </cell>
          <cell r="L1793"/>
        </row>
        <row r="1794">
          <cell r="D1794">
            <v>5698</v>
          </cell>
          <cell r="E1794">
            <v>42270</v>
          </cell>
          <cell r="F1794" t="str">
            <v>Durus Industrial</v>
          </cell>
          <cell r="G1794">
            <v>14</v>
          </cell>
          <cell r="H1794" t="str">
            <v>1" Plate 12 x 18" w/ 4 emails</v>
          </cell>
          <cell r="I1794">
            <v>4374</v>
          </cell>
          <cell r="J1794" t="str">
            <v>Butch Bates</v>
          </cell>
          <cell r="K1794" t="str">
            <v xml:space="preserve">Don </v>
          </cell>
          <cell r="L1794"/>
        </row>
        <row r="1795">
          <cell r="D1795">
            <v>5700</v>
          </cell>
          <cell r="E1795">
            <v>42271</v>
          </cell>
          <cell r="F1795" t="str">
            <v>SRMG</v>
          </cell>
          <cell r="G1795">
            <v>1</v>
          </cell>
          <cell r="H1795" t="str">
            <v>Rebuild Burner Pipes and nozzles-9/16/15</v>
          </cell>
          <cell r="I1795">
            <v>121151</v>
          </cell>
          <cell r="J1795" t="str">
            <v>Don Hammond</v>
          </cell>
          <cell r="K1795" t="str">
            <v>Dan</v>
          </cell>
          <cell r="L1795">
            <v>42598</v>
          </cell>
        </row>
        <row r="1796">
          <cell r="D1796">
            <v>5701</v>
          </cell>
          <cell r="E1796">
            <v>42271</v>
          </cell>
          <cell r="F1796" t="str">
            <v>United Fibers</v>
          </cell>
          <cell r="G1796">
            <v>1</v>
          </cell>
          <cell r="H1796" t="str">
            <v>Set of 2 bailer plates</v>
          </cell>
          <cell r="I1796" t="str">
            <v>N/A</v>
          </cell>
          <cell r="J1796" t="str">
            <v>Jon Miller</v>
          </cell>
          <cell r="K1796" t="str">
            <v>Ed</v>
          </cell>
          <cell r="L1796"/>
        </row>
        <row r="1797">
          <cell r="D1797">
            <v>5702</v>
          </cell>
          <cell r="E1797">
            <v>42264</v>
          </cell>
          <cell r="F1797" t="str">
            <v>SRMG 19th Ave</v>
          </cell>
          <cell r="G1797">
            <v>3</v>
          </cell>
          <cell r="H1797" t="str">
            <v>1.25" Square Tube</v>
          </cell>
          <cell r="I1797">
            <v>109791</v>
          </cell>
          <cell r="J1797" t="str">
            <v>Jay Richards</v>
          </cell>
          <cell r="K1797" t="str">
            <v>Howard</v>
          </cell>
          <cell r="L1797"/>
        </row>
        <row r="1798">
          <cell r="D1798">
            <v>5703</v>
          </cell>
          <cell r="E1798">
            <v>42272</v>
          </cell>
          <cell r="F1798" t="str">
            <v>SRMG</v>
          </cell>
          <cell r="G1798">
            <v>2</v>
          </cell>
          <cell r="H1798" t="str">
            <v xml:space="preserve">7" Tipping Valve </v>
          </cell>
          <cell r="I1798">
            <v>109936</v>
          </cell>
          <cell r="J1798" t="str">
            <v>Bill Schmidt</v>
          </cell>
          <cell r="K1798" t="str">
            <v xml:space="preserve">Don </v>
          </cell>
          <cell r="L1798"/>
        </row>
        <row r="1799">
          <cell r="D1799">
            <v>5704</v>
          </cell>
          <cell r="E1799">
            <v>42276</v>
          </cell>
          <cell r="F1799" t="str">
            <v>Bridge Gap</v>
          </cell>
          <cell r="G1799">
            <v>1</v>
          </cell>
          <cell r="H1799" t="str">
            <v>Clinker Cooler Support Frame Components</v>
          </cell>
          <cell r="I1799">
            <v>169</v>
          </cell>
          <cell r="J1799" t="str">
            <v>Jeffrey M Kutz</v>
          </cell>
          <cell r="K1799" t="str">
            <v>Chris</v>
          </cell>
          <cell r="L1799"/>
        </row>
        <row r="1800">
          <cell r="D1800">
            <v>5707</v>
          </cell>
          <cell r="E1800">
            <v>42277</v>
          </cell>
          <cell r="F1800" t="str">
            <v>Metso Minerals Industries Inc</v>
          </cell>
          <cell r="G1800">
            <v>1</v>
          </cell>
          <cell r="H1800" t="str">
            <v>NP-Install Packing Line #1</v>
          </cell>
          <cell r="I1800">
            <v>4501548965</v>
          </cell>
          <cell r="J1800" t="str">
            <v>Roger Karseboom</v>
          </cell>
          <cell r="K1800" t="str">
            <v>Howard</v>
          </cell>
          <cell r="L1800"/>
        </row>
        <row r="1801">
          <cell r="D1801">
            <v>5707.5704999999998</v>
          </cell>
          <cell r="E1801">
            <v>42277</v>
          </cell>
          <cell r="F1801" t="str">
            <v>Metso Minerals Industries Inc</v>
          </cell>
          <cell r="G1801">
            <v>1</v>
          </cell>
          <cell r="H1801" t="str">
            <v>NP-Demo Existing Packing Line 1</v>
          </cell>
          <cell r="I1801">
            <v>4501548965</v>
          </cell>
          <cell r="J1801" t="str">
            <v>Roger Karseboom</v>
          </cell>
          <cell r="K1801" t="str">
            <v>Howard</v>
          </cell>
          <cell r="L1801"/>
        </row>
        <row r="1802">
          <cell r="D1802">
            <v>5707.5706</v>
          </cell>
          <cell r="E1802">
            <v>42277</v>
          </cell>
          <cell r="F1802" t="str">
            <v>Metso Minerals Industries Inc</v>
          </cell>
          <cell r="G1802">
            <v>1</v>
          </cell>
          <cell r="H1802" t="str">
            <v>NP- Palletize Existing Equipment</v>
          </cell>
          <cell r="I1802">
            <v>4501548965</v>
          </cell>
          <cell r="J1802" t="str">
            <v>Roger Karseboom</v>
          </cell>
          <cell r="K1802" t="str">
            <v>Howard</v>
          </cell>
          <cell r="L1802"/>
        </row>
        <row r="1803">
          <cell r="D1803">
            <v>5708</v>
          </cell>
          <cell r="E1803">
            <v>42278</v>
          </cell>
          <cell r="F1803" t="str">
            <v>Metso Minerals Industries Inc</v>
          </cell>
          <cell r="G1803">
            <v>1</v>
          </cell>
          <cell r="H1803" t="str">
            <v>NP-Bank 1 Glycerin Line</v>
          </cell>
          <cell r="I1803" t="str">
            <v>QUOTE</v>
          </cell>
          <cell r="J1803" t="str">
            <v>Colby Huffmon</v>
          </cell>
          <cell r="K1803" t="str">
            <v>Howard</v>
          </cell>
          <cell r="L1803"/>
        </row>
        <row r="1804">
          <cell r="D1804">
            <v>5709</v>
          </cell>
          <cell r="E1804">
            <v>42278</v>
          </cell>
          <cell r="F1804" t="str">
            <v>Metso Minerals Industries Inc</v>
          </cell>
          <cell r="G1804">
            <v>1</v>
          </cell>
          <cell r="H1804" t="str">
            <v>NP-Glycerin Unloading Line</v>
          </cell>
          <cell r="I1804" t="str">
            <v>QUOTE</v>
          </cell>
          <cell r="J1804" t="str">
            <v>Colby Huffmon</v>
          </cell>
          <cell r="K1804" t="str">
            <v>Howard</v>
          </cell>
          <cell r="L1804"/>
        </row>
        <row r="1805">
          <cell r="D1805">
            <v>5710</v>
          </cell>
          <cell r="E1805">
            <v>42278</v>
          </cell>
          <cell r="F1805" t="str">
            <v>Resolute Performance Contracting</v>
          </cell>
          <cell r="G1805" t="str">
            <v>LIST</v>
          </cell>
          <cell r="H1805" t="str">
            <v>Manufacture Plates</v>
          </cell>
          <cell r="I1805" t="str">
            <v>QUOTE</v>
          </cell>
          <cell r="J1805" t="str">
            <v xml:space="preserve">Terry Brage </v>
          </cell>
          <cell r="K1805" t="str">
            <v xml:space="preserve">Don </v>
          </cell>
          <cell r="L1805"/>
        </row>
        <row r="1806">
          <cell r="D1806">
            <v>5711</v>
          </cell>
          <cell r="E1806">
            <v>42278</v>
          </cell>
          <cell r="F1806" t="str">
            <v>SRMG 19th Ave</v>
          </cell>
          <cell r="G1806">
            <v>1</v>
          </cell>
          <cell r="H1806" t="str">
            <v>Silo Dust Collection</v>
          </cell>
          <cell r="I1806">
            <v>115121</v>
          </cell>
          <cell r="J1806" t="str">
            <v>Justin Canipe</v>
          </cell>
          <cell r="K1806" t="str">
            <v>Howard</v>
          </cell>
          <cell r="L1806"/>
        </row>
        <row r="1807">
          <cell r="D1807">
            <v>5713</v>
          </cell>
          <cell r="E1807">
            <v>42283</v>
          </cell>
          <cell r="F1807" t="str">
            <v>Metso Minerals Industries Inc</v>
          </cell>
          <cell r="G1807">
            <v>1</v>
          </cell>
          <cell r="H1807" t="str">
            <v>Cyclone - AR400</v>
          </cell>
          <cell r="I1807" t="str">
            <v>QUOTE</v>
          </cell>
          <cell r="J1807" t="str">
            <v>Roger Karseboom</v>
          </cell>
          <cell r="K1807" t="str">
            <v xml:space="preserve">Don </v>
          </cell>
          <cell r="L1807"/>
        </row>
        <row r="1808">
          <cell r="D1808">
            <v>5714</v>
          </cell>
          <cell r="E1808">
            <v>42283</v>
          </cell>
          <cell r="F1808" t="str">
            <v>Durus Industrial</v>
          </cell>
          <cell r="G1808" t="str">
            <v>LIST</v>
          </cell>
          <cell r="H1808" t="str">
            <v>Reflux Platework</v>
          </cell>
          <cell r="I1808" t="str">
            <v>QUOTE</v>
          </cell>
          <cell r="J1808" t="str">
            <v>Steve Lopez</v>
          </cell>
          <cell r="K1808" t="str">
            <v xml:space="preserve">Don </v>
          </cell>
          <cell r="L1808"/>
        </row>
        <row r="1809">
          <cell r="D1809">
            <v>5715</v>
          </cell>
          <cell r="E1809">
            <v>42284</v>
          </cell>
          <cell r="F1809" t="str">
            <v>Metso Minerals Industries Inc</v>
          </cell>
          <cell r="G1809">
            <v>2</v>
          </cell>
          <cell r="H1809" t="str">
            <v>10' angle rolled to 90" I.R. Toe out, Heel in</v>
          </cell>
          <cell r="I1809">
            <v>4501523096</v>
          </cell>
          <cell r="J1809" t="str">
            <v>Roger Karseboom</v>
          </cell>
          <cell r="K1809" t="str">
            <v xml:space="preserve">Don </v>
          </cell>
          <cell r="L1809"/>
        </row>
        <row r="1810">
          <cell r="D1810">
            <v>5716</v>
          </cell>
          <cell r="E1810">
            <v>42284</v>
          </cell>
          <cell r="F1810" t="str">
            <v>Lehigh-Tehachapi Plant</v>
          </cell>
          <cell r="G1810">
            <v>1</v>
          </cell>
          <cell r="H1810" t="str">
            <v xml:space="preserve">Grizzly Cover </v>
          </cell>
          <cell r="I1810" t="str">
            <v>QUOTE</v>
          </cell>
          <cell r="J1810" t="str">
            <v>Robin Dofflow</v>
          </cell>
          <cell r="K1810" t="str">
            <v>Dan</v>
          </cell>
          <cell r="L1810"/>
        </row>
        <row r="1811">
          <cell r="D1811">
            <v>5718</v>
          </cell>
          <cell r="E1811">
            <v>42285</v>
          </cell>
          <cell r="F1811" t="str">
            <v>Metso Minerals Industries Inc</v>
          </cell>
          <cell r="G1811">
            <v>4</v>
          </cell>
          <cell r="H1811" t="str">
            <v>Cut Lifting Eyes</v>
          </cell>
          <cell r="I1811">
            <v>4501524473</v>
          </cell>
          <cell r="J1811" t="str">
            <v>Travis Channell</v>
          </cell>
          <cell r="K1811" t="str">
            <v>Ed</v>
          </cell>
          <cell r="L1811"/>
        </row>
        <row r="1812">
          <cell r="D1812">
            <v>5719</v>
          </cell>
          <cell r="E1812">
            <v>42286</v>
          </cell>
          <cell r="F1812" t="str">
            <v>Lehigh-Tehachapi Plant</v>
          </cell>
          <cell r="G1812">
            <v>16</v>
          </cell>
          <cell r="H1812" t="str">
            <v>Rawmill Cone Liners</v>
          </cell>
          <cell r="I1812">
            <v>4500613681</v>
          </cell>
          <cell r="J1812" t="str">
            <v>Robin Dofflow</v>
          </cell>
          <cell r="K1812" t="str">
            <v>Dan</v>
          </cell>
          <cell r="L1812"/>
        </row>
        <row r="1813">
          <cell r="D1813">
            <v>5719.5726000000004</v>
          </cell>
          <cell r="E1813">
            <v>42291</v>
          </cell>
          <cell r="F1813" t="str">
            <v>Lehigh-Tehachapi Plant</v>
          </cell>
          <cell r="G1813">
            <v>2</v>
          </cell>
          <cell r="H1813" t="str">
            <v>Raw Mill Cone Sections</v>
          </cell>
          <cell r="I1813">
            <v>4550613681</v>
          </cell>
          <cell r="J1813" t="str">
            <v>Robin Dofflow</v>
          </cell>
          <cell r="K1813" t="str">
            <v>Dan</v>
          </cell>
          <cell r="L1813"/>
        </row>
        <row r="1814">
          <cell r="D1814">
            <v>5720</v>
          </cell>
          <cell r="E1814">
            <v>42286</v>
          </cell>
          <cell r="F1814" t="str">
            <v>Metso Minerals Industries Inc</v>
          </cell>
          <cell r="G1814">
            <v>1</v>
          </cell>
          <cell r="H1814" t="str">
            <v>Ball Mill Shipping Case</v>
          </cell>
          <cell r="I1814" t="str">
            <v>QUOTE</v>
          </cell>
          <cell r="J1814" t="str">
            <v>Matt Martin</v>
          </cell>
          <cell r="K1814" t="str">
            <v>Ed</v>
          </cell>
          <cell r="L1814"/>
        </row>
        <row r="1815">
          <cell r="D1815">
            <v>5721</v>
          </cell>
          <cell r="E1815">
            <v>42289</v>
          </cell>
          <cell r="F1815" t="str">
            <v>GCC</v>
          </cell>
          <cell r="G1815">
            <v>1</v>
          </cell>
          <cell r="H1815" t="str">
            <v>Rotary Sluice Repair - 10/8/15</v>
          </cell>
          <cell r="I1815">
            <v>4900341644</v>
          </cell>
          <cell r="J1815" t="str">
            <v>Dwayne Jenkins</v>
          </cell>
          <cell r="K1815" t="str">
            <v>Ed</v>
          </cell>
          <cell r="L1815"/>
        </row>
        <row r="1816">
          <cell r="D1816">
            <v>5722</v>
          </cell>
          <cell r="E1816">
            <v>42290</v>
          </cell>
          <cell r="F1816" t="str">
            <v>Metso Minerals Industries Inc</v>
          </cell>
          <cell r="G1816">
            <v>16</v>
          </cell>
          <cell r="H1816" t="str">
            <v>Beams</v>
          </cell>
          <cell r="I1816">
            <v>4501530880</v>
          </cell>
          <cell r="J1816" t="str">
            <v>Travis Channell</v>
          </cell>
          <cell r="K1816" t="str">
            <v xml:space="preserve">Don </v>
          </cell>
          <cell r="L1816"/>
        </row>
        <row r="1817">
          <cell r="D1817">
            <v>5723</v>
          </cell>
          <cell r="E1817">
            <v>42290</v>
          </cell>
          <cell r="F1817" t="str">
            <v>Freeport Bagdad-Mine</v>
          </cell>
          <cell r="G1817">
            <v>6</v>
          </cell>
          <cell r="H1817" t="str">
            <v xml:space="preserve">Pipe Supports </v>
          </cell>
          <cell r="I1817" t="str">
            <v>QUOTE</v>
          </cell>
          <cell r="J1817" t="str">
            <v>Nelson Elliot</v>
          </cell>
          <cell r="K1817" t="str">
            <v xml:space="preserve">Don </v>
          </cell>
          <cell r="L1817"/>
        </row>
        <row r="1818">
          <cell r="D1818">
            <v>5724</v>
          </cell>
          <cell r="E1818">
            <v>42290</v>
          </cell>
          <cell r="F1818" t="str">
            <v>Freeport Bagdad-Mine</v>
          </cell>
          <cell r="G1818" t="str">
            <v>LIST</v>
          </cell>
          <cell r="H1818" t="str">
            <v>Manufacture I-Beams &amp; Angle Iron</v>
          </cell>
          <cell r="I1818" t="str">
            <v>QUOTE</v>
          </cell>
          <cell r="J1818" t="str">
            <v>Nelson Elliot</v>
          </cell>
          <cell r="K1818" t="str">
            <v xml:space="preserve">Don </v>
          </cell>
          <cell r="L1818"/>
        </row>
        <row r="1819">
          <cell r="D1819">
            <v>5725</v>
          </cell>
          <cell r="E1819">
            <v>42291</v>
          </cell>
          <cell r="F1819" t="str">
            <v xml:space="preserve">Freeport McMoran-Climax </v>
          </cell>
          <cell r="G1819">
            <v>1</v>
          </cell>
          <cell r="H1819" t="str">
            <v>2nd Con Sump</v>
          </cell>
          <cell r="I1819" t="str">
            <v>QUOTE</v>
          </cell>
          <cell r="J1819" t="str">
            <v>Chris Kellner</v>
          </cell>
          <cell r="K1819" t="str">
            <v>Howard</v>
          </cell>
          <cell r="L1819"/>
        </row>
        <row r="1820">
          <cell r="D1820">
            <v>5728</v>
          </cell>
          <cell r="E1820">
            <v>42292</v>
          </cell>
          <cell r="F1820" t="str">
            <v>Durus Industrial</v>
          </cell>
          <cell r="G1820">
            <v>4</v>
          </cell>
          <cell r="H1820" t="str">
            <v>Plates</v>
          </cell>
          <cell r="I1820" t="str">
            <v>QUOTE</v>
          </cell>
          <cell r="J1820" t="str">
            <v>Craig Miles</v>
          </cell>
          <cell r="K1820" t="str">
            <v xml:space="preserve">Don </v>
          </cell>
          <cell r="L1820"/>
        </row>
        <row r="1821">
          <cell r="D1821">
            <v>5729</v>
          </cell>
          <cell r="E1821">
            <v>42296</v>
          </cell>
          <cell r="F1821" t="str">
            <v>Resolute Performance Contracting</v>
          </cell>
          <cell r="G1821" t="str">
            <v>LIST</v>
          </cell>
          <cell r="H1821" t="str">
            <v>Fabricate Misc. Steel</v>
          </cell>
          <cell r="I1821" t="str">
            <v>QUOTE</v>
          </cell>
          <cell r="J1821" t="str">
            <v>Cole Matlock</v>
          </cell>
          <cell r="K1821" t="str">
            <v xml:space="preserve">Don </v>
          </cell>
          <cell r="L1821"/>
        </row>
        <row r="1822">
          <cell r="D1822">
            <v>5730</v>
          </cell>
          <cell r="E1822">
            <v>42297</v>
          </cell>
          <cell r="F1822" t="str">
            <v>Lehigh-Redding Plant</v>
          </cell>
          <cell r="G1822">
            <v>4</v>
          </cell>
          <cell r="H1822" t="str">
            <v xml:space="preserve">Brick Ring Segments </v>
          </cell>
          <cell r="I1822" t="str">
            <v>QUOTE</v>
          </cell>
          <cell r="J1822" t="str">
            <v xml:space="preserve">Julia Johnson </v>
          </cell>
          <cell r="K1822" t="str">
            <v xml:space="preserve">Don </v>
          </cell>
          <cell r="L1822"/>
        </row>
        <row r="1823">
          <cell r="D1823">
            <v>5731</v>
          </cell>
          <cell r="E1823">
            <v>42297</v>
          </cell>
          <cell r="F1823" t="str">
            <v xml:space="preserve">Freeport McMoran-Climax </v>
          </cell>
          <cell r="G1823" t="str">
            <v>LIST</v>
          </cell>
          <cell r="H1823" t="str">
            <v>5-Shaft Hoist Improvement</v>
          </cell>
          <cell r="I1823" t="str">
            <v>QUOTE</v>
          </cell>
          <cell r="J1823" t="str">
            <v>Eric Weise</v>
          </cell>
          <cell r="K1823" t="str">
            <v xml:space="preserve">Don </v>
          </cell>
          <cell r="L1823"/>
        </row>
        <row r="1824">
          <cell r="D1824">
            <v>5732</v>
          </cell>
          <cell r="E1824">
            <v>42298</v>
          </cell>
          <cell r="F1824" t="str">
            <v>SRMG</v>
          </cell>
          <cell r="G1824">
            <v>1</v>
          </cell>
          <cell r="H1824" t="str">
            <v>Manufacture Shaft for Stacker st-210</v>
          </cell>
          <cell r="I1824">
            <v>110816</v>
          </cell>
          <cell r="J1824" t="str">
            <v>Bill Ayres</v>
          </cell>
          <cell r="K1824" t="str">
            <v>Dan</v>
          </cell>
          <cell r="L1824"/>
        </row>
        <row r="1825">
          <cell r="D1825">
            <v>5732.5535</v>
          </cell>
          <cell r="E1825">
            <v>42128</v>
          </cell>
          <cell r="F1825" t="str">
            <v>SRMG</v>
          </cell>
          <cell r="G1825">
            <v>1</v>
          </cell>
          <cell r="H1825" t="str">
            <v>Axle for reclaimer wheel</v>
          </cell>
          <cell r="I1825">
            <v>110816</v>
          </cell>
          <cell r="J1825" t="str">
            <v>Tim Meyers</v>
          </cell>
          <cell r="K1825" t="str">
            <v>Dan</v>
          </cell>
          <cell r="L1825"/>
        </row>
        <row r="1826">
          <cell r="D1826">
            <v>5733</v>
          </cell>
          <cell r="E1826">
            <v>42299</v>
          </cell>
          <cell r="F1826" t="str">
            <v>Gooch Welding</v>
          </cell>
          <cell r="G1826">
            <v>1</v>
          </cell>
          <cell r="H1826" t="str">
            <v xml:space="preserve">Stainless Steel Biofuel Tank </v>
          </cell>
          <cell r="I1826" t="str">
            <v>N/A</v>
          </cell>
          <cell r="J1826" t="str">
            <v xml:space="preserve">Gooch </v>
          </cell>
          <cell r="K1826" t="str">
            <v>Scott</v>
          </cell>
          <cell r="L1826"/>
        </row>
        <row r="1827">
          <cell r="D1827">
            <v>5734</v>
          </cell>
          <cell r="E1827">
            <v>42299</v>
          </cell>
          <cell r="F1827" t="str">
            <v>Calportland</v>
          </cell>
          <cell r="G1827">
            <v>2</v>
          </cell>
          <cell r="H1827" t="str">
            <v>Manifold,Inlet,Air Spool w/150# slip on Flange</v>
          </cell>
          <cell r="I1827">
            <v>4500695986</v>
          </cell>
          <cell r="J1827" t="str">
            <v>Jeff Peacon</v>
          </cell>
          <cell r="K1827" t="str">
            <v>Chris</v>
          </cell>
          <cell r="L1827"/>
        </row>
        <row r="1828">
          <cell r="D1828">
            <v>5735</v>
          </cell>
          <cell r="E1828">
            <v>42300</v>
          </cell>
          <cell r="F1828" t="str">
            <v>Calportland</v>
          </cell>
          <cell r="G1828">
            <v>1</v>
          </cell>
          <cell r="H1828" t="str">
            <v>OK Roll Mill - Feb - March completion date</v>
          </cell>
          <cell r="I1828" t="str">
            <v>QUOTE</v>
          </cell>
          <cell r="J1828" t="str">
            <v>Carlos Socarras</v>
          </cell>
          <cell r="K1828" t="str">
            <v xml:space="preserve">Don </v>
          </cell>
          <cell r="L1828"/>
        </row>
        <row r="1829">
          <cell r="D1829">
            <v>5736</v>
          </cell>
          <cell r="E1829">
            <v>42303</v>
          </cell>
          <cell r="F1829" t="str">
            <v>Freeport Henderson-Mill</v>
          </cell>
          <cell r="G1829" t="str">
            <v>LIST</v>
          </cell>
          <cell r="H1829" t="str">
            <v>Mill 3 Platform Fabrication</v>
          </cell>
          <cell r="I1829" t="str">
            <v>QUOTE</v>
          </cell>
          <cell r="J1829" t="str">
            <v>Tina Michaelis</v>
          </cell>
          <cell r="K1829" t="str">
            <v xml:space="preserve">Chris/Don </v>
          </cell>
          <cell r="L1829"/>
        </row>
        <row r="1830">
          <cell r="D1830">
            <v>5737</v>
          </cell>
          <cell r="E1830">
            <v>42303</v>
          </cell>
          <cell r="F1830" t="str">
            <v>Drake Cement</v>
          </cell>
          <cell r="G1830">
            <v>1</v>
          </cell>
          <cell r="H1830" t="str">
            <v xml:space="preserve">Rotor Seal Kit Cement Grinding </v>
          </cell>
          <cell r="I1830">
            <v>4400014352</v>
          </cell>
          <cell r="J1830" t="str">
            <v>Wendy McCulloch</v>
          </cell>
          <cell r="K1830" t="str">
            <v>Chris</v>
          </cell>
          <cell r="L1830"/>
        </row>
        <row r="1831">
          <cell r="D1831">
            <v>5738</v>
          </cell>
          <cell r="E1831">
            <v>42306</v>
          </cell>
          <cell r="F1831" t="str">
            <v>Nestle Purina-Flagstaff</v>
          </cell>
          <cell r="G1831">
            <v>40</v>
          </cell>
          <cell r="H1831" t="str">
            <v xml:space="preserve">Cooler Latches </v>
          </cell>
          <cell r="I1831" t="str">
            <v>VOID</v>
          </cell>
          <cell r="J1831" t="str">
            <v>Nathan Kish</v>
          </cell>
          <cell r="K1831" t="str">
            <v>Dan</v>
          </cell>
          <cell r="L1831"/>
        </row>
        <row r="1832">
          <cell r="D1832">
            <v>5739</v>
          </cell>
          <cell r="E1832">
            <v>42306</v>
          </cell>
          <cell r="F1832" t="str">
            <v>Metso Minerals Industries Inc</v>
          </cell>
          <cell r="G1832">
            <v>1</v>
          </cell>
          <cell r="H1832" t="str">
            <v>Modified Beam</v>
          </cell>
          <cell r="I1832">
            <v>4501541501</v>
          </cell>
          <cell r="J1832" t="str">
            <v>Travis Channell</v>
          </cell>
          <cell r="K1832" t="str">
            <v xml:space="preserve">Don </v>
          </cell>
          <cell r="L1832"/>
        </row>
        <row r="1833">
          <cell r="D1833">
            <v>5740</v>
          </cell>
          <cell r="E1833">
            <v>42307</v>
          </cell>
          <cell r="F1833" t="str">
            <v>Asarco Mission</v>
          </cell>
          <cell r="G1833" t="str">
            <v>LIST</v>
          </cell>
          <cell r="H1833" t="str">
            <v>Fab Dust Collector Shaft Box</v>
          </cell>
          <cell r="I1833" t="str">
            <v>QUOTE</v>
          </cell>
          <cell r="J1833" t="str">
            <v>Fred Lyman</v>
          </cell>
          <cell r="K1833" t="str">
            <v xml:space="preserve">Don </v>
          </cell>
          <cell r="L1833"/>
        </row>
        <row r="1834">
          <cell r="D1834">
            <v>5741</v>
          </cell>
          <cell r="E1834">
            <v>42311</v>
          </cell>
          <cell r="F1834" t="str">
            <v>Resolute Performance Contracting</v>
          </cell>
          <cell r="G1834" t="str">
            <v>LIST</v>
          </cell>
          <cell r="H1834" t="str">
            <v>Foundre Plates</v>
          </cell>
          <cell r="I1834" t="str">
            <v>QUOTE</v>
          </cell>
          <cell r="J1834" t="str">
            <v xml:space="preserve">Terry Brage </v>
          </cell>
          <cell r="K1834" t="str">
            <v xml:space="preserve">Don </v>
          </cell>
          <cell r="L1834"/>
        </row>
        <row r="1835">
          <cell r="D1835">
            <v>5742</v>
          </cell>
          <cell r="E1835">
            <v>42312</v>
          </cell>
          <cell r="F1835" t="str">
            <v>Durus Industrial</v>
          </cell>
          <cell r="G1835" t="str">
            <v>LIST</v>
          </cell>
          <cell r="H1835" t="str">
            <v>2 Brackets</v>
          </cell>
          <cell r="I1835" t="str">
            <v>QUOTE</v>
          </cell>
          <cell r="J1835" t="str">
            <v>Craig Miles</v>
          </cell>
          <cell r="K1835" t="str">
            <v xml:space="preserve">Don </v>
          </cell>
          <cell r="L1835"/>
        </row>
        <row r="1836">
          <cell r="D1836">
            <v>5743</v>
          </cell>
          <cell r="E1836">
            <v>42312</v>
          </cell>
          <cell r="F1836" t="str">
            <v xml:space="preserve">Fairchild </v>
          </cell>
          <cell r="G1836">
            <v>1</v>
          </cell>
          <cell r="H1836" t="str">
            <v xml:space="preserve">Stainless Steel 304 Tank </v>
          </cell>
          <cell r="I1836" t="str">
            <v>QUOTE</v>
          </cell>
          <cell r="J1836" t="str">
            <v>Chris Franquero</v>
          </cell>
          <cell r="K1836" t="str">
            <v>Ed</v>
          </cell>
          <cell r="L1836"/>
        </row>
        <row r="1837">
          <cell r="D1837">
            <v>5744</v>
          </cell>
          <cell r="E1837">
            <v>42313</v>
          </cell>
          <cell r="F1837" t="str">
            <v>Metso Minerals Industries Inc</v>
          </cell>
          <cell r="G1837" t="str">
            <v>LIST</v>
          </cell>
          <cell r="H1837" t="str">
            <v xml:space="preserve">T&amp;M Parts for Screen Deck </v>
          </cell>
          <cell r="I1837">
            <v>4501558965</v>
          </cell>
          <cell r="J1837" t="str">
            <v>Travis Channell</v>
          </cell>
          <cell r="K1837" t="str">
            <v>Ed</v>
          </cell>
          <cell r="L1837"/>
        </row>
        <row r="1838">
          <cell r="D1838">
            <v>5745</v>
          </cell>
          <cell r="E1838">
            <v>42314</v>
          </cell>
          <cell r="F1838" t="str">
            <v xml:space="preserve">ACME Industrial Repair </v>
          </cell>
          <cell r="G1838">
            <v>2</v>
          </cell>
          <cell r="H1838" t="str">
            <v>Plasma cut 1 1/2 AR 400 Plate 3 5/16 x 54 1/2</v>
          </cell>
          <cell r="I1838" t="str">
            <v>N/A</v>
          </cell>
          <cell r="J1838" t="str">
            <v>Arnie  McCue</v>
          </cell>
          <cell r="K1838" t="str">
            <v>Ed</v>
          </cell>
          <cell r="L1838"/>
        </row>
        <row r="1839">
          <cell r="D1839">
            <v>5747</v>
          </cell>
          <cell r="E1839">
            <v>42318</v>
          </cell>
          <cell r="F1839" t="str">
            <v>Lehigh-Tehachapi Plant</v>
          </cell>
          <cell r="G1839">
            <v>1</v>
          </cell>
          <cell r="H1839" t="str">
            <v>Relocate Reverse Air Fan from Main Kiln Bag House</v>
          </cell>
          <cell r="I1839" t="str">
            <v>QUOTE</v>
          </cell>
          <cell r="J1839" t="str">
            <v xml:space="preserve">Jean Claude </v>
          </cell>
          <cell r="K1839" t="str">
            <v>Scott</v>
          </cell>
          <cell r="L1839"/>
        </row>
        <row r="1840">
          <cell r="D1840">
            <v>5748</v>
          </cell>
          <cell r="E1840">
            <v>42318</v>
          </cell>
          <cell r="F1840" t="str">
            <v>SRMG</v>
          </cell>
          <cell r="G1840">
            <v>10</v>
          </cell>
          <cell r="H1840" t="str">
            <v>Scatter Ring 305</v>
          </cell>
          <cell r="I1840">
            <v>111713</v>
          </cell>
          <cell r="J1840" t="str">
            <v>Tim Williams</v>
          </cell>
          <cell r="K1840" t="str">
            <v>Ed</v>
          </cell>
          <cell r="L1840"/>
        </row>
        <row r="1841">
          <cell r="D1841">
            <v>5749</v>
          </cell>
          <cell r="E1841">
            <v>42320</v>
          </cell>
          <cell r="F1841" t="str">
            <v>Nestle Purina-Flagstaff</v>
          </cell>
          <cell r="G1841">
            <v>1</v>
          </cell>
          <cell r="H1841" t="str">
            <v xml:space="preserve">Laser Printer Stand </v>
          </cell>
          <cell r="I1841" t="str">
            <v>VOID</v>
          </cell>
          <cell r="J1841" t="str">
            <v>Nathan Kish</v>
          </cell>
          <cell r="K1841" t="str">
            <v>Howard</v>
          </cell>
          <cell r="L1841" t="str">
            <v>VOID</v>
          </cell>
        </row>
        <row r="1842">
          <cell r="D1842">
            <v>5750</v>
          </cell>
          <cell r="E1842">
            <v>42318</v>
          </cell>
          <cell r="F1842" t="str">
            <v xml:space="preserve">ACME Industrial Repair </v>
          </cell>
          <cell r="G1842">
            <v>4</v>
          </cell>
          <cell r="H1842" t="str">
            <v>Kick-out Arms</v>
          </cell>
          <cell r="I1842" t="str">
            <v>N/A</v>
          </cell>
          <cell r="J1842" t="str">
            <v>Arnie  McCue</v>
          </cell>
          <cell r="K1842" t="str">
            <v>Ed</v>
          </cell>
          <cell r="L1842"/>
        </row>
        <row r="1843">
          <cell r="D1843">
            <v>5751</v>
          </cell>
          <cell r="E1843">
            <v>42320</v>
          </cell>
          <cell r="F1843" t="str">
            <v>Metso Minerals Industries Inc</v>
          </cell>
          <cell r="G1843">
            <v>1</v>
          </cell>
          <cell r="H1843" t="str">
            <v>NP- Install Sealer on Line 10</v>
          </cell>
          <cell r="I1843">
            <v>4501549945</v>
          </cell>
          <cell r="J1843" t="str">
            <v>Roger Karseboom</v>
          </cell>
          <cell r="K1843" t="str">
            <v>Howard</v>
          </cell>
          <cell r="L1843"/>
        </row>
        <row r="1844">
          <cell r="D1844">
            <v>5752</v>
          </cell>
          <cell r="E1844">
            <v>42320</v>
          </cell>
          <cell r="F1844" t="str">
            <v>Nestle Purina-Flagstaff</v>
          </cell>
          <cell r="G1844">
            <v>2</v>
          </cell>
          <cell r="H1844" t="str">
            <v>Hopper Screws</v>
          </cell>
          <cell r="I1844" t="str">
            <v>VOID</v>
          </cell>
          <cell r="J1844" t="str">
            <v>N/A</v>
          </cell>
          <cell r="K1844" t="str">
            <v>Dan</v>
          </cell>
          <cell r="L1844" t="str">
            <v>VOID</v>
          </cell>
        </row>
        <row r="1845">
          <cell r="D1845">
            <v>5753</v>
          </cell>
          <cell r="E1845">
            <v>42321</v>
          </cell>
          <cell r="F1845" t="str">
            <v>Lehigh-Redding Plant</v>
          </cell>
          <cell r="G1845">
            <v>1</v>
          </cell>
          <cell r="H1845" t="str">
            <v>Kiln discharge slope cone segment</v>
          </cell>
          <cell r="I1845">
            <v>4500617154</v>
          </cell>
          <cell r="J1845" t="str">
            <v>Jacob Thompson</v>
          </cell>
          <cell r="K1845" t="str">
            <v>Chris</v>
          </cell>
          <cell r="L1845"/>
        </row>
        <row r="1846">
          <cell r="D1846">
            <v>5754</v>
          </cell>
          <cell r="E1846">
            <v>42321</v>
          </cell>
          <cell r="F1846" t="str">
            <v>Freeport Henderson-Mill</v>
          </cell>
          <cell r="G1846">
            <v>1</v>
          </cell>
          <cell r="H1846" t="str">
            <v>Mill 3 Platform Extension</v>
          </cell>
          <cell r="I1846">
            <v>4501130872</v>
          </cell>
          <cell r="J1846" t="str">
            <v>Clinton Bobo</v>
          </cell>
          <cell r="K1846" t="str">
            <v>Chris</v>
          </cell>
          <cell r="L1846"/>
        </row>
        <row r="1847">
          <cell r="D1847">
            <v>5755</v>
          </cell>
          <cell r="E1847">
            <v>42324</v>
          </cell>
          <cell r="F1847" t="str">
            <v>Lhoist-City of Industry Plant</v>
          </cell>
          <cell r="G1847">
            <v>1</v>
          </cell>
          <cell r="H1847" t="str">
            <v>Install Volumn Metric Screw T&amp;M</v>
          </cell>
          <cell r="I1847">
            <v>3000048171</v>
          </cell>
          <cell r="J1847" t="str">
            <v xml:space="preserve">Lance Hinkley </v>
          </cell>
          <cell r="K1847" t="str">
            <v>Chris</v>
          </cell>
          <cell r="L1847"/>
        </row>
        <row r="1848">
          <cell r="D1848">
            <v>5756</v>
          </cell>
          <cell r="E1848">
            <v>42324</v>
          </cell>
          <cell r="F1848" t="str">
            <v>SRMG</v>
          </cell>
          <cell r="G1848">
            <v>1</v>
          </cell>
          <cell r="H1848" t="str">
            <v>Crack Repair on Accumulater Cylinder Elbow</v>
          </cell>
          <cell r="I1848" t="str">
            <v>N/A</v>
          </cell>
          <cell r="J1848" t="str">
            <v>Tim Meyers</v>
          </cell>
          <cell r="K1848" t="str">
            <v>Dan</v>
          </cell>
          <cell r="L1848"/>
        </row>
        <row r="1849">
          <cell r="D1849">
            <v>5757</v>
          </cell>
          <cell r="E1849">
            <v>42325</v>
          </cell>
          <cell r="F1849" t="str">
            <v>Sub-Zero</v>
          </cell>
          <cell r="G1849">
            <v>4</v>
          </cell>
          <cell r="H1849" t="str">
            <v>Finishing tool holder</v>
          </cell>
          <cell r="I1849" t="str">
            <v>9289968-00</v>
          </cell>
          <cell r="J1849" t="str">
            <v>Rick Bondeson</v>
          </cell>
          <cell r="K1849" t="str">
            <v xml:space="preserve">Don </v>
          </cell>
          <cell r="L1849"/>
        </row>
        <row r="1850">
          <cell r="D1850">
            <v>5758</v>
          </cell>
          <cell r="E1850">
            <v>42325</v>
          </cell>
          <cell r="F1850" t="str">
            <v>Ash Grove Cement - Arkansas</v>
          </cell>
          <cell r="G1850">
            <v>1</v>
          </cell>
          <cell r="H1850" t="str">
            <v>RM Tire</v>
          </cell>
          <cell r="I1850" t="str">
            <v>QUOTE</v>
          </cell>
          <cell r="J1850" t="str">
            <v>Ken Kim</v>
          </cell>
          <cell r="K1850" t="str">
            <v>Scott</v>
          </cell>
          <cell r="L1850"/>
        </row>
        <row r="1851">
          <cell r="D1851">
            <v>5759</v>
          </cell>
          <cell r="E1851">
            <v>42326</v>
          </cell>
          <cell r="F1851" t="str">
            <v>Freeport Henderson-Mine</v>
          </cell>
          <cell r="G1851">
            <v>1</v>
          </cell>
          <cell r="H1851" t="str">
            <v>Potable Water tank Repair</v>
          </cell>
          <cell r="I1851" t="str">
            <v>QUOTE</v>
          </cell>
          <cell r="J1851" t="str">
            <v>Sarah Cobb</v>
          </cell>
          <cell r="K1851" t="str">
            <v>Chris</v>
          </cell>
          <cell r="L1851"/>
        </row>
        <row r="1852">
          <cell r="D1852">
            <v>5760</v>
          </cell>
          <cell r="E1852">
            <v>42326</v>
          </cell>
          <cell r="F1852" t="str">
            <v xml:space="preserve">Lhoist-Apex Plant </v>
          </cell>
          <cell r="G1852">
            <v>1</v>
          </cell>
          <cell r="H1852" t="str">
            <v>Air Cannon Piping</v>
          </cell>
          <cell r="I1852" t="str">
            <v>QUOTE</v>
          </cell>
          <cell r="J1852" t="str">
            <v>Jimmy Tucker</v>
          </cell>
          <cell r="K1852" t="str">
            <v>Chris</v>
          </cell>
          <cell r="L1852"/>
        </row>
        <row r="1853">
          <cell r="D1853">
            <v>5761</v>
          </cell>
          <cell r="E1853">
            <v>42327</v>
          </cell>
          <cell r="F1853" t="str">
            <v>Lehigh-Redding Plant</v>
          </cell>
          <cell r="G1853" t="str">
            <v>LIST</v>
          </cell>
          <cell r="H1853" t="str">
            <v>Manf. Plates &amp; Repair Raw Feed Bins</v>
          </cell>
          <cell r="I1853">
            <v>4500617001</v>
          </cell>
          <cell r="J1853" t="str">
            <v>Jacob Thompson</v>
          </cell>
          <cell r="K1853" t="str">
            <v>Chris</v>
          </cell>
          <cell r="L1853"/>
        </row>
        <row r="1854">
          <cell r="D1854">
            <v>5762</v>
          </cell>
          <cell r="E1854">
            <v>42328</v>
          </cell>
          <cell r="F1854" t="str">
            <v>Lehigh-Redding Plant</v>
          </cell>
          <cell r="G1854">
            <v>1</v>
          </cell>
          <cell r="H1854" t="str">
            <v>FK Pump Install</v>
          </cell>
          <cell r="I1854" t="str">
            <v>QUOTE</v>
          </cell>
          <cell r="J1854" t="str">
            <v>Steve Amerine</v>
          </cell>
          <cell r="K1854" t="str">
            <v>Chris</v>
          </cell>
          <cell r="L1854"/>
        </row>
        <row r="1855">
          <cell r="D1855">
            <v>5763</v>
          </cell>
          <cell r="E1855">
            <v>42332</v>
          </cell>
          <cell r="F1855" t="str">
            <v>Blount Contracting</v>
          </cell>
          <cell r="G1855">
            <v>10</v>
          </cell>
          <cell r="H1855" t="str">
            <v>1/2" keeper plates</v>
          </cell>
          <cell r="I1855" t="str">
            <v>N/A</v>
          </cell>
          <cell r="J1855" t="str">
            <v>Larry Jameson</v>
          </cell>
          <cell r="K1855" t="str">
            <v>Scott</v>
          </cell>
          <cell r="L1855"/>
        </row>
        <row r="1856">
          <cell r="D1856">
            <v>5764</v>
          </cell>
          <cell r="E1856">
            <v>42338</v>
          </cell>
          <cell r="F1856" t="str">
            <v>SRMG</v>
          </cell>
          <cell r="G1856" t="str">
            <v>LIST</v>
          </cell>
          <cell r="H1856" t="str">
            <v xml:space="preserve">Pad Eyes </v>
          </cell>
          <cell r="I1856">
            <v>112124</v>
          </cell>
          <cell r="J1856" t="str">
            <v>Tim Williams</v>
          </cell>
          <cell r="K1856" t="str">
            <v xml:space="preserve">Don </v>
          </cell>
          <cell r="L1856"/>
        </row>
        <row r="1857">
          <cell r="D1857">
            <v>5765</v>
          </cell>
          <cell r="E1857">
            <v>42338</v>
          </cell>
          <cell r="F1857" t="str">
            <v>Metso Minerals Industries Inc</v>
          </cell>
          <cell r="G1857">
            <v>6</v>
          </cell>
          <cell r="H1857" t="str">
            <v xml:space="preserve">Manufacture 0.5" Ring Segments </v>
          </cell>
          <cell r="I1857">
            <v>4501564328</v>
          </cell>
          <cell r="J1857" t="str">
            <v>Steve Richardson</v>
          </cell>
          <cell r="K1857" t="str">
            <v xml:space="preserve">Don </v>
          </cell>
          <cell r="L1857"/>
        </row>
        <row r="1858">
          <cell r="D1858">
            <v>5766</v>
          </cell>
          <cell r="E1858">
            <v>42345</v>
          </cell>
          <cell r="F1858" t="str">
            <v xml:space="preserve">Fairchild </v>
          </cell>
          <cell r="G1858">
            <v>4</v>
          </cell>
          <cell r="H1858" t="str">
            <v>Dryer Flights</v>
          </cell>
          <cell r="I1858">
            <v>189060</v>
          </cell>
          <cell r="J1858" t="str">
            <v>Chris Franquero</v>
          </cell>
          <cell r="K1858" t="str">
            <v>Ed</v>
          </cell>
          <cell r="L1858"/>
        </row>
        <row r="1859">
          <cell r="D1859">
            <v>5767</v>
          </cell>
          <cell r="E1859">
            <v>42345</v>
          </cell>
          <cell r="F1859" t="str">
            <v>SRMG</v>
          </cell>
          <cell r="G1859">
            <v>3</v>
          </cell>
          <cell r="H1859" t="str">
            <v xml:space="preserve">U-Profile Covers </v>
          </cell>
          <cell r="I1859">
            <v>112270</v>
          </cell>
          <cell r="J1859" t="str">
            <v>Bill Ayres</v>
          </cell>
          <cell r="K1859" t="str">
            <v xml:space="preserve">Don </v>
          </cell>
          <cell r="L1859"/>
        </row>
        <row r="1860">
          <cell r="D1860">
            <v>5768</v>
          </cell>
          <cell r="E1860">
            <v>42345</v>
          </cell>
          <cell r="F1860" t="str">
            <v>Calportland</v>
          </cell>
          <cell r="G1860">
            <v>1</v>
          </cell>
          <cell r="H1860" t="str">
            <v xml:space="preserve">Repair 36 Roll Assembly </v>
          </cell>
          <cell r="I1860">
            <v>4500702335</v>
          </cell>
          <cell r="J1860" t="str">
            <v>Wes Smith</v>
          </cell>
          <cell r="K1860" t="str">
            <v xml:space="preserve">Don </v>
          </cell>
          <cell r="L1860">
            <v>42628</v>
          </cell>
        </row>
        <row r="1861">
          <cell r="D1861">
            <v>5768.5892999999996</v>
          </cell>
          <cell r="E1861">
            <v>42438</v>
          </cell>
          <cell r="F1861" t="str">
            <v>Calportland</v>
          </cell>
          <cell r="G1861">
            <v>1</v>
          </cell>
          <cell r="H1861" t="str">
            <v>Seal Collar Repair &amp; Modification</v>
          </cell>
          <cell r="I1861">
            <v>4500702335</v>
          </cell>
          <cell r="J1861" t="str">
            <v>Wes Smith</v>
          </cell>
          <cell r="K1861" t="str">
            <v xml:space="preserve">Don </v>
          </cell>
          <cell r="L1861"/>
        </row>
        <row r="1862">
          <cell r="D1862">
            <v>5768.5897999999997</v>
          </cell>
          <cell r="E1862">
            <v>42440</v>
          </cell>
          <cell r="F1862" t="str">
            <v>Calportland</v>
          </cell>
          <cell r="G1862">
            <v>1</v>
          </cell>
          <cell r="H1862" t="str">
            <v>EMS - Dimensional check Split housing neck</v>
          </cell>
          <cell r="I1862">
            <v>4500702335</v>
          </cell>
          <cell r="J1862" t="str">
            <v>Wes Smith</v>
          </cell>
          <cell r="K1862" t="str">
            <v xml:space="preserve">Don </v>
          </cell>
          <cell r="L1862"/>
        </row>
        <row r="1863">
          <cell r="D1863">
            <v>5768.6329999999998</v>
          </cell>
          <cell r="E1863">
            <v>42761</v>
          </cell>
          <cell r="F1863" t="str">
            <v>Calportland</v>
          </cell>
          <cell r="G1863">
            <v>1</v>
          </cell>
          <cell r="H1863" t="str">
            <v>Repair side liner</v>
          </cell>
          <cell r="I1863">
            <v>4500702335</v>
          </cell>
          <cell r="J1863" t="str">
            <v>Wes Smith</v>
          </cell>
          <cell r="K1863" t="str">
            <v>Dan</v>
          </cell>
          <cell r="L1863"/>
        </row>
        <row r="1864">
          <cell r="D1864">
            <v>5769</v>
          </cell>
          <cell r="E1864">
            <v>42346</v>
          </cell>
          <cell r="F1864" t="str">
            <v>Durus Industrial</v>
          </cell>
          <cell r="G1864">
            <v>1</v>
          </cell>
          <cell r="H1864" t="str">
            <v xml:space="preserve">Custom Box </v>
          </cell>
          <cell r="I1864" t="str">
            <v>QUOTE</v>
          </cell>
          <cell r="J1864" t="str">
            <v>Craig Miles</v>
          </cell>
          <cell r="K1864" t="str">
            <v xml:space="preserve">Don  </v>
          </cell>
          <cell r="L1864"/>
        </row>
        <row r="1865">
          <cell r="D1865">
            <v>5770</v>
          </cell>
          <cell r="E1865">
            <v>42346</v>
          </cell>
          <cell r="F1865" t="str">
            <v>Lhoist-Nelson Plant</v>
          </cell>
          <cell r="G1865">
            <v>1</v>
          </cell>
          <cell r="H1865" t="str">
            <v>Sub Engineer CBH for Duct Repairs</v>
          </cell>
          <cell r="I1865">
            <v>1501813143</v>
          </cell>
          <cell r="J1865" t="str">
            <v xml:space="preserve">Lance Hinkley </v>
          </cell>
          <cell r="K1865" t="str">
            <v>Chris</v>
          </cell>
          <cell r="L1865">
            <v>42375</v>
          </cell>
        </row>
        <row r="1866">
          <cell r="D1866">
            <v>5772</v>
          </cell>
          <cell r="E1866">
            <v>42347</v>
          </cell>
          <cell r="F1866" t="str">
            <v>SRMG</v>
          </cell>
          <cell r="G1866">
            <v>1</v>
          </cell>
          <cell r="H1866" t="str">
            <v>RM306 Tire- 14A</v>
          </cell>
          <cell r="I1866">
            <v>116592</v>
          </cell>
          <cell r="J1866" t="str">
            <v>Tim Williams</v>
          </cell>
          <cell r="K1866" t="str">
            <v>Scott</v>
          </cell>
          <cell r="L1866"/>
        </row>
        <row r="1867">
          <cell r="D1867">
            <v>5772.5772999999999</v>
          </cell>
          <cell r="E1867">
            <v>42347</v>
          </cell>
          <cell r="F1867" t="str">
            <v>SRMG</v>
          </cell>
          <cell r="G1867">
            <v>1</v>
          </cell>
          <cell r="H1867" t="str">
            <v>RM306 Tire- 14B</v>
          </cell>
          <cell r="I1867">
            <v>116592</v>
          </cell>
          <cell r="J1867" t="str">
            <v>Tim Williams</v>
          </cell>
          <cell r="K1867" t="str">
            <v>Scott</v>
          </cell>
          <cell r="L1867"/>
        </row>
        <row r="1868">
          <cell r="D1868">
            <v>5772.5774000000001</v>
          </cell>
          <cell r="E1868">
            <v>42347</v>
          </cell>
          <cell r="F1868" t="str">
            <v>SRMG</v>
          </cell>
          <cell r="G1868">
            <v>1</v>
          </cell>
          <cell r="H1868" t="str">
            <v>RM306 Tire- 14C</v>
          </cell>
          <cell r="I1868">
            <v>116592</v>
          </cell>
          <cell r="J1868" t="str">
            <v>Tim Williams</v>
          </cell>
          <cell r="K1868" t="str">
            <v>Scott</v>
          </cell>
          <cell r="L1868"/>
        </row>
        <row r="1869">
          <cell r="D1869">
            <v>5772.5775000000003</v>
          </cell>
          <cell r="E1869">
            <v>42347</v>
          </cell>
          <cell r="F1869" t="str">
            <v>SRMG</v>
          </cell>
          <cell r="G1869">
            <v>1</v>
          </cell>
          <cell r="H1869" t="str">
            <v>RM306 Tire- 14D</v>
          </cell>
          <cell r="I1869">
            <v>116592</v>
          </cell>
          <cell r="J1869" t="str">
            <v>Tim Williams</v>
          </cell>
          <cell r="K1869" t="str">
            <v>Scott</v>
          </cell>
          <cell r="L1869"/>
        </row>
        <row r="1870">
          <cell r="D1870">
            <v>5776</v>
          </cell>
          <cell r="E1870">
            <v>42347</v>
          </cell>
          <cell r="F1870" t="str">
            <v xml:space="preserve">Lhoist-Apex Plant </v>
          </cell>
          <cell r="G1870">
            <v>1</v>
          </cell>
          <cell r="H1870" t="str">
            <v>Fabricate side of hopper</v>
          </cell>
          <cell r="I1870">
            <v>1501814441</v>
          </cell>
          <cell r="J1870" t="str">
            <v>Scot Gordon</v>
          </cell>
          <cell r="K1870" t="str">
            <v>Chris</v>
          </cell>
          <cell r="L1870"/>
        </row>
        <row r="1871">
          <cell r="D1871">
            <v>5777</v>
          </cell>
          <cell r="E1871">
            <v>42349</v>
          </cell>
          <cell r="F1871" t="str">
            <v>Drake Cement</v>
          </cell>
          <cell r="G1871">
            <v>2</v>
          </cell>
          <cell r="H1871" t="str">
            <v xml:space="preserve">Rotor Seal Kit Cement Grinding </v>
          </cell>
          <cell r="I1871">
            <v>4400016268</v>
          </cell>
          <cell r="J1871" t="str">
            <v>Wendy McCulloch</v>
          </cell>
          <cell r="K1871" t="str">
            <v>Chris</v>
          </cell>
          <cell r="L1871"/>
        </row>
        <row r="1872">
          <cell r="D1872">
            <v>5778</v>
          </cell>
          <cell r="E1872">
            <v>42352</v>
          </cell>
          <cell r="F1872" t="str">
            <v>Lehigh-Tehachapi Plant</v>
          </cell>
          <cell r="G1872" t="str">
            <v>LIST</v>
          </cell>
          <cell r="H1872" t="str">
            <v>Reclaimer Chute Wear Plates</v>
          </cell>
          <cell r="I1872">
            <v>4500622938</v>
          </cell>
          <cell r="J1872" t="str">
            <v>Robin Dofflow</v>
          </cell>
          <cell r="K1872" t="str">
            <v xml:space="preserve">Don  </v>
          </cell>
          <cell r="L1872"/>
        </row>
        <row r="1873">
          <cell r="D1873">
            <v>5779</v>
          </cell>
          <cell r="E1873">
            <v>42353</v>
          </cell>
          <cell r="F1873" t="str">
            <v>GreenFiber</v>
          </cell>
          <cell r="G1873">
            <v>1</v>
          </cell>
          <cell r="H1873" t="str">
            <v>Repair Shredder</v>
          </cell>
          <cell r="I1873" t="str">
            <v>SW10565</v>
          </cell>
          <cell r="J1873" t="str">
            <v>Juan Beltran</v>
          </cell>
          <cell r="K1873" t="str">
            <v xml:space="preserve">Don  </v>
          </cell>
          <cell r="L1873"/>
        </row>
        <row r="1874">
          <cell r="D1874">
            <v>5780</v>
          </cell>
          <cell r="E1874">
            <v>42353</v>
          </cell>
          <cell r="F1874" t="str">
            <v>Sub-Zero</v>
          </cell>
          <cell r="G1874">
            <v>14</v>
          </cell>
          <cell r="H1874" t="str">
            <v>Tool Holder</v>
          </cell>
          <cell r="I1874" t="str">
            <v>P292772-00</v>
          </cell>
          <cell r="J1874" t="str">
            <v>Rick Bondeson</v>
          </cell>
          <cell r="K1874" t="str">
            <v xml:space="preserve">Don  </v>
          </cell>
          <cell r="L1874"/>
        </row>
        <row r="1875">
          <cell r="D1875">
            <v>5781</v>
          </cell>
          <cell r="E1875">
            <v>42355</v>
          </cell>
          <cell r="F1875" t="str">
            <v>FLSmidth</v>
          </cell>
          <cell r="G1875" t="str">
            <v>LIST</v>
          </cell>
          <cell r="H1875" t="str">
            <v xml:space="preserve">Casting for Air </v>
          </cell>
          <cell r="I1875" t="str">
            <v>8-1502480-59809A</v>
          </cell>
          <cell r="J1875" t="str">
            <v xml:space="preserve">Vincent Hlavinka </v>
          </cell>
          <cell r="K1875" t="str">
            <v>Chris</v>
          </cell>
          <cell r="L1875"/>
        </row>
        <row r="1876">
          <cell r="D1876">
            <v>5782</v>
          </cell>
          <cell r="E1876">
            <v>42355</v>
          </cell>
          <cell r="F1876" t="str">
            <v>FLSmidth</v>
          </cell>
          <cell r="G1876">
            <v>4</v>
          </cell>
          <cell r="H1876" t="str">
            <v>Line Ducts</v>
          </cell>
          <cell r="I1876" t="str">
            <v>QUOTE</v>
          </cell>
          <cell r="J1876" t="str">
            <v>Paul Zydyk</v>
          </cell>
          <cell r="K1876" t="str">
            <v>Dan</v>
          </cell>
          <cell r="L1876"/>
        </row>
        <row r="1877">
          <cell r="D1877">
            <v>5783</v>
          </cell>
          <cell r="E1877">
            <v>42359</v>
          </cell>
          <cell r="F1877" t="str">
            <v>Metso Minerals Industries Inc</v>
          </cell>
          <cell r="G1877">
            <v>16</v>
          </cell>
          <cell r="H1877" t="str">
            <v>HRC300 GUARDS</v>
          </cell>
          <cell r="I1877">
            <v>4501581434</v>
          </cell>
          <cell r="J1877" t="str">
            <v>Roger Karseboom</v>
          </cell>
          <cell r="K1877" t="str">
            <v>Scott</v>
          </cell>
          <cell r="L1877"/>
        </row>
        <row r="1878">
          <cell r="D1878">
            <v>5784</v>
          </cell>
          <cell r="E1878">
            <v>42367</v>
          </cell>
          <cell r="F1878" t="str">
            <v>FLSmidth</v>
          </cell>
          <cell r="G1878" t="str">
            <v>LIST</v>
          </cell>
          <cell r="H1878" t="str">
            <v>Calportland-Platform and Handrail</v>
          </cell>
          <cell r="I1878" t="str">
            <v>4-1520006-509406A</v>
          </cell>
          <cell r="J1878" t="str">
            <v>Steven Gaiser</v>
          </cell>
          <cell r="K1878" t="str">
            <v xml:space="preserve">Don  </v>
          </cell>
          <cell r="L1878"/>
        </row>
        <row r="1879">
          <cell r="D1879">
            <v>5785</v>
          </cell>
          <cell r="E1879">
            <v>42361</v>
          </cell>
          <cell r="F1879" t="str">
            <v>Nestle Purina-Flagstaff</v>
          </cell>
          <cell r="G1879">
            <v>2</v>
          </cell>
          <cell r="H1879" t="str">
            <v>Straighten Extruder Shafts</v>
          </cell>
          <cell r="I1879" t="str">
            <v>VOID</v>
          </cell>
          <cell r="J1879" t="str">
            <v>Clint Chadwick</v>
          </cell>
          <cell r="K1879" t="str">
            <v>Dan</v>
          </cell>
          <cell r="L1879"/>
        </row>
        <row r="1880">
          <cell r="D1880">
            <v>5789</v>
          </cell>
          <cell r="E1880">
            <v>42368</v>
          </cell>
          <cell r="F1880" t="str">
            <v>Metso Minerals Industries Inc</v>
          </cell>
          <cell r="G1880">
            <v>3</v>
          </cell>
          <cell r="H1880" t="str">
            <v>13 x 56- 1" Sole Plates</v>
          </cell>
          <cell r="I1880">
            <v>4501584718</v>
          </cell>
          <cell r="J1880" t="str">
            <v>Roger Karseboom</v>
          </cell>
          <cell r="K1880" t="str">
            <v>Scott</v>
          </cell>
          <cell r="L1880"/>
        </row>
        <row r="1881">
          <cell r="D1881">
            <v>5790</v>
          </cell>
          <cell r="E1881">
            <v>42369</v>
          </cell>
          <cell r="F1881" t="str">
            <v>SRMG</v>
          </cell>
          <cell r="G1881">
            <v>1</v>
          </cell>
          <cell r="H1881" t="str">
            <v>Install Stationary Veins</v>
          </cell>
          <cell r="I1881">
            <v>113526</v>
          </cell>
          <cell r="J1881" t="str">
            <v>Bill Ayres</v>
          </cell>
          <cell r="K1881" t="str">
            <v>Dan</v>
          </cell>
          <cell r="L1881">
            <v>42384</v>
          </cell>
        </row>
        <row r="1882">
          <cell r="D1882">
            <v>5791</v>
          </cell>
          <cell r="E1882">
            <v>42373</v>
          </cell>
          <cell r="F1882" t="str">
            <v>SRMG</v>
          </cell>
          <cell r="G1882">
            <v>10</v>
          </cell>
          <cell r="H1882" t="str">
            <v>Scatter Ring Segments</v>
          </cell>
          <cell r="I1882">
            <v>113220</v>
          </cell>
          <cell r="J1882" t="str">
            <v>Bill Ayres</v>
          </cell>
          <cell r="K1882" t="str">
            <v>Dan</v>
          </cell>
          <cell r="L1882"/>
        </row>
        <row r="1883">
          <cell r="D1883">
            <v>5792</v>
          </cell>
          <cell r="E1883">
            <v>42373</v>
          </cell>
          <cell r="F1883" t="str">
            <v>Arizona Equipment Fabrication</v>
          </cell>
          <cell r="G1883">
            <v>1</v>
          </cell>
          <cell r="H1883" t="str">
            <v>REPAIR - Tool Trailer</v>
          </cell>
          <cell r="I1883" t="str">
            <v>AEF</v>
          </cell>
          <cell r="J1883"/>
          <cell r="K1883" t="str">
            <v>Dan</v>
          </cell>
          <cell r="L1883"/>
        </row>
        <row r="1884">
          <cell r="D1884">
            <v>5792.5798999999997</v>
          </cell>
          <cell r="E1884">
            <v>42380</v>
          </cell>
          <cell r="F1884" t="str">
            <v>Arizona Equipment Fabrication</v>
          </cell>
          <cell r="G1884">
            <v>1</v>
          </cell>
          <cell r="H1884" t="str">
            <v>Insurance- Stolen AEF Tools</v>
          </cell>
          <cell r="I1884" t="str">
            <v>AEF</v>
          </cell>
          <cell r="J1884"/>
          <cell r="K1884" t="str">
            <v>Dan</v>
          </cell>
          <cell r="L1884"/>
        </row>
        <row r="1885">
          <cell r="D1885">
            <v>5793</v>
          </cell>
          <cell r="E1885">
            <v>42373</v>
          </cell>
          <cell r="F1885" t="str">
            <v>Arizona Equipment Fabrication</v>
          </cell>
          <cell r="G1885">
            <v>1</v>
          </cell>
          <cell r="H1885" t="str">
            <v xml:space="preserve">36-4 Roll Assembly Safety Platfrom </v>
          </cell>
          <cell r="I1885" t="str">
            <v>AEF</v>
          </cell>
          <cell r="J1885"/>
          <cell r="K1885" t="str">
            <v xml:space="preserve">Don  </v>
          </cell>
          <cell r="L1885"/>
        </row>
        <row r="1886">
          <cell r="D1886">
            <v>5794</v>
          </cell>
          <cell r="E1886">
            <v>42373</v>
          </cell>
          <cell r="F1886" t="str">
            <v>Kimball Equipment-Phoenix</v>
          </cell>
          <cell r="G1886">
            <v>8</v>
          </cell>
          <cell r="H1886" t="str">
            <v xml:space="preserve">7 x 20 Spray Bars </v>
          </cell>
          <cell r="I1886" t="str">
            <v>QUOTE</v>
          </cell>
          <cell r="J1886" t="str">
            <v>Elijio Villa</v>
          </cell>
          <cell r="K1886" t="str">
            <v>Ed</v>
          </cell>
          <cell r="L1886"/>
        </row>
        <row r="1887">
          <cell r="D1887">
            <v>5795</v>
          </cell>
          <cell r="E1887">
            <v>42375</v>
          </cell>
          <cell r="F1887" t="str">
            <v>Metso Minerals Industries Inc</v>
          </cell>
          <cell r="G1887" t="str">
            <v>LIST</v>
          </cell>
          <cell r="H1887" t="str">
            <v>(3) SS Base Plates (4) 24" x 24"L Half Moons</v>
          </cell>
          <cell r="I1887">
            <v>4501587598</v>
          </cell>
          <cell r="J1887" t="str">
            <v>Roger Karseboom</v>
          </cell>
          <cell r="K1887" t="str">
            <v>Scott</v>
          </cell>
          <cell r="L1887"/>
        </row>
        <row r="1888">
          <cell r="D1888">
            <v>5796</v>
          </cell>
          <cell r="E1888">
            <v>42375</v>
          </cell>
          <cell r="F1888" t="str">
            <v>Kimball Equipment-Phoenix</v>
          </cell>
          <cell r="G1888">
            <v>200</v>
          </cell>
          <cell r="H1888" t="str">
            <v xml:space="preserve">3/8 Mantle Lifting Eyes </v>
          </cell>
          <cell r="I1888" t="str">
            <v>PPO000731JB03</v>
          </cell>
          <cell r="J1888" t="str">
            <v>Jack Brewer</v>
          </cell>
          <cell r="K1888" t="str">
            <v>Ed</v>
          </cell>
          <cell r="L1888"/>
        </row>
        <row r="1889">
          <cell r="D1889">
            <v>5797</v>
          </cell>
          <cell r="E1889">
            <v>42376</v>
          </cell>
          <cell r="F1889" t="str">
            <v>SRMG</v>
          </cell>
          <cell r="G1889">
            <v>1</v>
          </cell>
          <cell r="H1889" t="str">
            <v xml:space="preserve">RM-305 OK Roll Assembly </v>
          </cell>
          <cell r="I1889">
            <v>117380</v>
          </cell>
          <cell r="J1889" t="str">
            <v>Tim Williams</v>
          </cell>
          <cell r="K1889" t="str">
            <v xml:space="preserve">Don  </v>
          </cell>
          <cell r="L1889"/>
        </row>
        <row r="1890">
          <cell r="D1890">
            <v>5797.5888000000004</v>
          </cell>
          <cell r="E1890">
            <v>42437</v>
          </cell>
          <cell r="F1890" t="str">
            <v>SRMG</v>
          </cell>
          <cell r="G1890" t="str">
            <v>LIST</v>
          </cell>
          <cell r="H1890" t="str">
            <v>Mic Shaft and Lower Bearing</v>
          </cell>
          <cell r="I1890">
            <v>117380</v>
          </cell>
          <cell r="J1890" t="str">
            <v>Tim Williams</v>
          </cell>
          <cell r="K1890" t="str">
            <v xml:space="preserve">Don  </v>
          </cell>
          <cell r="L1890"/>
        </row>
        <row r="1891">
          <cell r="D1891">
            <v>5798</v>
          </cell>
          <cell r="E1891">
            <v>42377</v>
          </cell>
          <cell r="F1891" t="str">
            <v>SRMG</v>
          </cell>
          <cell r="G1891">
            <v>16</v>
          </cell>
          <cell r="H1891" t="str">
            <v>Silo Probes</v>
          </cell>
          <cell r="I1891">
            <v>113492</v>
          </cell>
          <cell r="J1891" t="str">
            <v>Ronald Bright</v>
          </cell>
          <cell r="K1891" t="str">
            <v>Dan</v>
          </cell>
          <cell r="L1891"/>
        </row>
        <row r="1892">
          <cell r="D1892">
            <v>5800</v>
          </cell>
          <cell r="E1892">
            <v>42383</v>
          </cell>
          <cell r="F1892" t="str">
            <v>Lhoist-Nelson Plant</v>
          </cell>
          <cell r="G1892">
            <v>1</v>
          </cell>
          <cell r="H1892" t="str">
            <v>Fall Protection Systems Review Pit</v>
          </cell>
          <cell r="I1892">
            <v>3000050259</v>
          </cell>
          <cell r="J1892" t="str">
            <v xml:space="preserve">Lance Hinkley </v>
          </cell>
          <cell r="K1892" t="str">
            <v>Chris</v>
          </cell>
          <cell r="L1892"/>
        </row>
        <row r="1893">
          <cell r="D1893">
            <v>5801</v>
          </cell>
          <cell r="E1893">
            <v>42383</v>
          </cell>
          <cell r="F1893" t="str">
            <v>Metso Minerals Industries Inc</v>
          </cell>
          <cell r="G1893" t="str">
            <v>LIST</v>
          </cell>
          <cell r="H1893" t="str">
            <v>Fab Assemblies 602, 603, 612</v>
          </cell>
          <cell r="I1893">
            <v>4501596874</v>
          </cell>
          <cell r="J1893" t="str">
            <v>James Klingerman</v>
          </cell>
          <cell r="K1893" t="str">
            <v>Don/ Howard</v>
          </cell>
          <cell r="L1893"/>
        </row>
        <row r="1894">
          <cell r="D1894">
            <v>5802</v>
          </cell>
          <cell r="E1894">
            <v>42384</v>
          </cell>
          <cell r="F1894" t="str">
            <v>Kimball Equipment-Phoenix</v>
          </cell>
          <cell r="G1894">
            <v>12</v>
          </cell>
          <cell r="H1894" t="str">
            <v xml:space="preserve">1 1/2" x 9' Sch 40 Pipe </v>
          </cell>
          <cell r="I1894" t="str">
            <v>BP0002244</v>
          </cell>
          <cell r="J1894" t="str">
            <v>Benjamin Matthews</v>
          </cell>
          <cell r="K1894" t="str">
            <v>Ed</v>
          </cell>
          <cell r="L1894"/>
        </row>
        <row r="1895">
          <cell r="D1895">
            <v>5803</v>
          </cell>
          <cell r="E1895">
            <v>42387</v>
          </cell>
          <cell r="F1895" t="str">
            <v>SRMG</v>
          </cell>
          <cell r="G1895">
            <v>1</v>
          </cell>
          <cell r="H1895" t="str">
            <v>Seal Collar chrome and regrind</v>
          </cell>
          <cell r="I1895">
            <v>112943</v>
          </cell>
          <cell r="J1895" t="str">
            <v>David Wondrash</v>
          </cell>
          <cell r="K1895" t="str">
            <v xml:space="preserve">Don  </v>
          </cell>
          <cell r="L1895"/>
        </row>
        <row r="1896">
          <cell r="D1896">
            <v>5804</v>
          </cell>
          <cell r="E1896">
            <v>42389</v>
          </cell>
          <cell r="F1896" t="str">
            <v>Lehigh-Tehachapi Plant</v>
          </cell>
          <cell r="G1896" t="str">
            <v>LIST</v>
          </cell>
          <cell r="H1896" t="str">
            <v>Clinker Breaker</v>
          </cell>
          <cell r="I1896">
            <v>4500622940</v>
          </cell>
          <cell r="J1896" t="str">
            <v>Karen Toorop</v>
          </cell>
          <cell r="K1896" t="str">
            <v xml:space="preserve">Don  </v>
          </cell>
          <cell r="L1896"/>
        </row>
        <row r="1897">
          <cell r="D1897">
            <v>5805</v>
          </cell>
          <cell r="E1897">
            <v>42389</v>
          </cell>
          <cell r="F1897" t="str">
            <v>GCC</v>
          </cell>
          <cell r="G1897">
            <v>1</v>
          </cell>
          <cell r="H1897" t="str">
            <v xml:space="preserve">OK 36 Mill Roll Assy - Rebuild </v>
          </cell>
          <cell r="I1897">
            <v>4900352389</v>
          </cell>
          <cell r="J1897" t="str">
            <v>Dwayne Jenkins</v>
          </cell>
          <cell r="K1897" t="str">
            <v xml:space="preserve">Don  </v>
          </cell>
          <cell r="L1897"/>
        </row>
        <row r="1898">
          <cell r="D1898">
            <v>5805.6194999999998</v>
          </cell>
          <cell r="E1898">
            <v>42658</v>
          </cell>
          <cell r="F1898" t="str">
            <v>GCC</v>
          </cell>
          <cell r="G1898">
            <v>1</v>
          </cell>
          <cell r="H1898" t="str">
            <v>Suction disc</v>
          </cell>
          <cell r="I1898">
            <v>4900352389</v>
          </cell>
          <cell r="J1898" t="str">
            <v>Dwayne Jenkins</v>
          </cell>
          <cell r="K1898" t="str">
            <v xml:space="preserve">Don  </v>
          </cell>
          <cell r="L1898">
            <v>42734</v>
          </cell>
        </row>
        <row r="1899">
          <cell r="D1899">
            <v>5805.6197000000002</v>
          </cell>
          <cell r="E1899">
            <v>42660</v>
          </cell>
          <cell r="F1899" t="str">
            <v>GCC</v>
          </cell>
          <cell r="G1899">
            <v>1</v>
          </cell>
          <cell r="H1899" t="str">
            <v>Seal Cap Repair &amp; Modification</v>
          </cell>
          <cell r="I1899">
            <v>4900352389</v>
          </cell>
          <cell r="J1899" t="str">
            <v>Dwayne Jenkins</v>
          </cell>
          <cell r="K1899" t="str">
            <v xml:space="preserve">Don  </v>
          </cell>
          <cell r="L1899">
            <v>42734</v>
          </cell>
        </row>
        <row r="1900">
          <cell r="D1900">
            <v>5805.6208999999999</v>
          </cell>
          <cell r="E1900">
            <v>42664</v>
          </cell>
          <cell r="F1900" t="str">
            <v>GCC</v>
          </cell>
          <cell r="G1900">
            <v>1</v>
          </cell>
          <cell r="H1900" t="str">
            <v>1" of modified split housing</v>
          </cell>
          <cell r="I1900">
            <v>4900352389</v>
          </cell>
          <cell r="J1900" t="str">
            <v>Dwayne Jenkins</v>
          </cell>
          <cell r="K1900" t="str">
            <v xml:space="preserve">Don  </v>
          </cell>
          <cell r="L1900">
            <v>42734</v>
          </cell>
        </row>
        <row r="1901">
          <cell r="D1901">
            <v>5806</v>
          </cell>
          <cell r="E1901">
            <v>42389</v>
          </cell>
          <cell r="F1901" t="str">
            <v>Arizona Equipment Fabrication</v>
          </cell>
          <cell r="G1901">
            <v>2</v>
          </cell>
          <cell r="H1901" t="str">
            <v xml:space="preserve">Heavy Duty Saw Horses </v>
          </cell>
          <cell r="I1901" t="str">
            <v>AEF</v>
          </cell>
          <cell r="J1901"/>
          <cell r="K1901" t="str">
            <v>Howard</v>
          </cell>
          <cell r="L1901"/>
        </row>
        <row r="1902">
          <cell r="D1902">
            <v>5807</v>
          </cell>
          <cell r="E1902">
            <v>42390</v>
          </cell>
          <cell r="F1902" t="str">
            <v>GCC</v>
          </cell>
          <cell r="G1902">
            <v>1</v>
          </cell>
          <cell r="H1902" t="str">
            <v xml:space="preserve">Weld Raw Mill Table </v>
          </cell>
          <cell r="I1902">
            <v>4900346736</v>
          </cell>
          <cell r="J1902" t="str">
            <v>Bill Poll</v>
          </cell>
          <cell r="K1902" t="str">
            <v>Dan</v>
          </cell>
          <cell r="L1902">
            <v>42428</v>
          </cell>
        </row>
        <row r="1903">
          <cell r="D1903">
            <v>5808</v>
          </cell>
          <cell r="E1903">
            <v>42390</v>
          </cell>
          <cell r="F1903" t="str">
            <v>Sub-Zero</v>
          </cell>
          <cell r="G1903">
            <v>1</v>
          </cell>
          <cell r="H1903" t="str">
            <v>Pro Fixture</v>
          </cell>
          <cell r="I1903" t="str">
            <v>P295361-00</v>
          </cell>
          <cell r="J1903" t="str">
            <v>Rick Bondeson</v>
          </cell>
          <cell r="K1903" t="str">
            <v xml:space="preserve">Don  </v>
          </cell>
          <cell r="L1903"/>
        </row>
        <row r="1904">
          <cell r="D1904">
            <v>5809</v>
          </cell>
          <cell r="E1904">
            <v>42390</v>
          </cell>
          <cell r="F1904" t="str">
            <v>United Fibers</v>
          </cell>
          <cell r="G1904" t="str">
            <v>LIST</v>
          </cell>
          <cell r="H1904" t="str">
            <v>#2 Screen Lining for MFR</v>
          </cell>
          <cell r="I1904" t="str">
            <v>MFR</v>
          </cell>
          <cell r="J1904" t="str">
            <v>Jon Miller</v>
          </cell>
          <cell r="K1904" t="str">
            <v>Scott</v>
          </cell>
          <cell r="L1904"/>
        </row>
        <row r="1905">
          <cell r="D1905">
            <v>5810</v>
          </cell>
          <cell r="E1905">
            <v>42395</v>
          </cell>
          <cell r="F1905" t="str">
            <v xml:space="preserve">Accurate Machining and Welding </v>
          </cell>
          <cell r="G1905">
            <v>4</v>
          </cell>
          <cell r="H1905" t="str">
            <v xml:space="preserve">AR Plates </v>
          </cell>
          <cell r="I1905" t="str">
            <v>N/A</v>
          </cell>
          <cell r="J1905" t="str">
            <v>Chris Walters</v>
          </cell>
          <cell r="K1905" t="str">
            <v>Scott</v>
          </cell>
          <cell r="L1905"/>
        </row>
        <row r="1906">
          <cell r="D1906">
            <v>5811</v>
          </cell>
          <cell r="E1906">
            <v>42396</v>
          </cell>
          <cell r="F1906" t="str">
            <v>Ash Grove Cement - Arkansas</v>
          </cell>
          <cell r="G1906">
            <v>1</v>
          </cell>
          <cell r="H1906" t="str">
            <v>Rotary Feeder - High Temp</v>
          </cell>
          <cell r="I1906" t="str">
            <v>FM-69301</v>
          </cell>
          <cell r="J1906" t="str">
            <v>Nathan Betz</v>
          </cell>
          <cell r="K1906" t="str">
            <v xml:space="preserve">Don  </v>
          </cell>
          <cell r="L1906">
            <v>42839</v>
          </cell>
        </row>
        <row r="1907">
          <cell r="D1907">
            <v>5812</v>
          </cell>
          <cell r="E1907">
            <v>42396</v>
          </cell>
          <cell r="F1907" t="str">
            <v xml:space="preserve">Arnold Auto Center </v>
          </cell>
          <cell r="G1907" t="str">
            <v>LIST</v>
          </cell>
          <cell r="H1907" t="str">
            <v xml:space="preserve">Misc Plates </v>
          </cell>
          <cell r="I1907" t="str">
            <v>N/A</v>
          </cell>
          <cell r="J1907" t="str">
            <v xml:space="preserve">Gene Bried </v>
          </cell>
          <cell r="K1907" t="str">
            <v>Howard</v>
          </cell>
          <cell r="L1907"/>
        </row>
        <row r="1908">
          <cell r="D1908">
            <v>5813</v>
          </cell>
          <cell r="E1908">
            <v>42397</v>
          </cell>
          <cell r="F1908" t="str">
            <v xml:space="preserve">Advantage Field Service </v>
          </cell>
          <cell r="G1908" t="str">
            <v>LIST</v>
          </cell>
          <cell r="H1908" t="str">
            <v xml:space="preserve">Roll Cones </v>
          </cell>
          <cell r="I1908" t="str">
            <v>N/A</v>
          </cell>
          <cell r="J1908" t="str">
            <v>Dave Smith</v>
          </cell>
          <cell r="K1908" t="str">
            <v>Ed</v>
          </cell>
          <cell r="L1908"/>
        </row>
        <row r="1909">
          <cell r="D1909">
            <v>5814</v>
          </cell>
          <cell r="E1909">
            <v>42397</v>
          </cell>
          <cell r="F1909" t="str">
            <v>Arizona Equipment Fabrication</v>
          </cell>
          <cell r="G1909" t="str">
            <v>LIST</v>
          </cell>
          <cell r="H1909" t="str">
            <v xml:space="preserve">Electrical Work for AEF </v>
          </cell>
          <cell r="I1909" t="str">
            <v>AEF</v>
          </cell>
          <cell r="J1909"/>
          <cell r="K1909" t="str">
            <v>Ed</v>
          </cell>
          <cell r="L1909"/>
        </row>
        <row r="1910">
          <cell r="D1910">
            <v>5815</v>
          </cell>
          <cell r="E1910">
            <v>42397</v>
          </cell>
          <cell r="F1910" t="str">
            <v>Arizona Equipment Fabrication</v>
          </cell>
          <cell r="G1910" t="str">
            <v>LIST</v>
          </cell>
          <cell r="H1910" t="str">
            <v>Safes</v>
          </cell>
          <cell r="I1910" t="str">
            <v>AEF</v>
          </cell>
          <cell r="J1910"/>
          <cell r="K1910" t="str">
            <v>Scott</v>
          </cell>
          <cell r="L1910"/>
        </row>
        <row r="1911">
          <cell r="D1911">
            <v>5816</v>
          </cell>
          <cell r="E1911">
            <v>42397</v>
          </cell>
          <cell r="F1911" t="str">
            <v>Lehigh-Union Bridge Plant</v>
          </cell>
          <cell r="G1911">
            <v>1</v>
          </cell>
          <cell r="H1911" t="str">
            <v>T&amp;I - Rotary Feeder 1400mm</v>
          </cell>
          <cell r="I1911">
            <v>4500624864</v>
          </cell>
          <cell r="J1911" t="str">
            <v>Willie Sims</v>
          </cell>
          <cell r="K1911" t="str">
            <v>Scott</v>
          </cell>
          <cell r="L1911"/>
        </row>
        <row r="1912">
          <cell r="D1912">
            <v>5817</v>
          </cell>
          <cell r="E1912">
            <v>42397</v>
          </cell>
          <cell r="F1912" t="str">
            <v>SRMG</v>
          </cell>
          <cell r="G1912">
            <v>2</v>
          </cell>
          <cell r="H1912" t="str">
            <v>Machine &amp; Install Armour Rings</v>
          </cell>
          <cell r="I1912">
            <v>118987</v>
          </cell>
          <cell r="J1912" t="str">
            <v>Bill Ayres</v>
          </cell>
          <cell r="K1912" t="str">
            <v>Scott</v>
          </cell>
          <cell r="L1912"/>
        </row>
        <row r="1913">
          <cell r="D1913">
            <v>5819</v>
          </cell>
          <cell r="E1913">
            <v>42402</v>
          </cell>
          <cell r="F1913" t="str">
            <v>Desert Sky Landscaping</v>
          </cell>
          <cell r="G1913" t="str">
            <v>LIST</v>
          </cell>
          <cell r="H1913" t="str">
            <v xml:space="preserve">Supply Steel </v>
          </cell>
          <cell r="I1913" t="str">
            <v>N/A</v>
          </cell>
          <cell r="J1913" t="str">
            <v>Ryan Christensen</v>
          </cell>
          <cell r="K1913" t="str">
            <v>Howard</v>
          </cell>
          <cell r="L1913"/>
        </row>
        <row r="1914">
          <cell r="D1914">
            <v>5820</v>
          </cell>
          <cell r="E1914">
            <v>42402</v>
          </cell>
          <cell r="F1914" t="str">
            <v>SRMG</v>
          </cell>
          <cell r="G1914" t="str">
            <v>LIST</v>
          </cell>
          <cell r="H1914" t="str">
            <v>(16) Seperator Vein Mounts and (2) Templates</v>
          </cell>
          <cell r="I1914" t="str">
            <v>VOID</v>
          </cell>
          <cell r="J1914" t="str">
            <v>Tim Williams</v>
          </cell>
          <cell r="K1914" t="str">
            <v>Dan</v>
          </cell>
          <cell r="L1914" t="str">
            <v>VOID</v>
          </cell>
        </row>
        <row r="1915">
          <cell r="D1915">
            <v>5821</v>
          </cell>
          <cell r="E1915">
            <v>42402</v>
          </cell>
          <cell r="F1915" t="str">
            <v>GCC</v>
          </cell>
          <cell r="G1915">
            <v>1</v>
          </cell>
          <cell r="H1915" t="str">
            <v>Raw mill door and frame</v>
          </cell>
          <cell r="I1915" t="str">
            <v>49003597955-10</v>
          </cell>
          <cell r="J1915" t="str">
            <v>Bill Poll</v>
          </cell>
          <cell r="K1915" t="str">
            <v>Dan</v>
          </cell>
          <cell r="L1915"/>
        </row>
        <row r="1916">
          <cell r="D1916">
            <v>5822</v>
          </cell>
          <cell r="E1916">
            <v>42402</v>
          </cell>
          <cell r="F1916" t="str">
            <v>Freeport Henderson-Mine</v>
          </cell>
          <cell r="G1916">
            <v>10</v>
          </cell>
          <cell r="H1916" t="str">
            <v>Replacement guides</v>
          </cell>
          <cell r="I1916">
            <v>4501201328</v>
          </cell>
          <cell r="J1916" t="str">
            <v>Clinton Bobo</v>
          </cell>
          <cell r="K1916" t="str">
            <v>Ed</v>
          </cell>
          <cell r="L1916"/>
        </row>
        <row r="1917">
          <cell r="D1917">
            <v>5823</v>
          </cell>
          <cell r="E1917">
            <v>42403</v>
          </cell>
          <cell r="F1917" t="str">
            <v>SRMG</v>
          </cell>
          <cell r="G1917">
            <v>8</v>
          </cell>
          <cell r="H1917" t="str">
            <v xml:space="preserve">Segments Weld Up </v>
          </cell>
          <cell r="I1917">
            <v>120908</v>
          </cell>
          <cell r="J1917" t="str">
            <v>Tim Williams</v>
          </cell>
          <cell r="K1917" t="str">
            <v>Scott</v>
          </cell>
          <cell r="L1917"/>
        </row>
        <row r="1918">
          <cell r="D1918">
            <v>5824</v>
          </cell>
          <cell r="E1918">
            <v>42403</v>
          </cell>
          <cell r="F1918" t="str">
            <v>Whitley Machine, Inc.</v>
          </cell>
          <cell r="G1918">
            <v>5</v>
          </cell>
          <cell r="H1918" t="str">
            <v>Triumph Plates</v>
          </cell>
          <cell r="I1918" t="str">
            <v>15-0529</v>
          </cell>
          <cell r="J1918" t="str">
            <v>Shanda Chambers</v>
          </cell>
          <cell r="K1918" t="str">
            <v>Ed</v>
          </cell>
          <cell r="L1918"/>
        </row>
        <row r="1919">
          <cell r="D1919">
            <v>5827</v>
          </cell>
          <cell r="E1919">
            <v>42405</v>
          </cell>
          <cell r="F1919" t="str">
            <v>Freeport Sierrita</v>
          </cell>
          <cell r="G1919" t="str">
            <v>LIST</v>
          </cell>
          <cell r="H1919" t="str">
            <v xml:space="preserve">Mitigation Water Project </v>
          </cell>
          <cell r="I1919" t="str">
            <v>QUOTE</v>
          </cell>
          <cell r="J1919" t="str">
            <v>Marcia Steiner</v>
          </cell>
          <cell r="K1919" t="str">
            <v xml:space="preserve">Don </v>
          </cell>
          <cell r="L1919"/>
        </row>
        <row r="1920">
          <cell r="D1920">
            <v>5828</v>
          </cell>
          <cell r="E1920">
            <v>42408</v>
          </cell>
          <cell r="F1920" t="str">
            <v xml:space="preserve">Lhoist-Apex Plant </v>
          </cell>
          <cell r="G1920">
            <v>1</v>
          </cell>
          <cell r="H1920" t="str">
            <v xml:space="preserve">Remove and Install New Fan </v>
          </cell>
          <cell r="I1920">
            <v>1501831336</v>
          </cell>
          <cell r="J1920" t="str">
            <v xml:space="preserve">Lance Hinkley </v>
          </cell>
          <cell r="K1920" t="str">
            <v>Chris</v>
          </cell>
          <cell r="L1920"/>
        </row>
        <row r="1921">
          <cell r="D1921">
            <v>5829</v>
          </cell>
          <cell r="E1921">
            <v>42408</v>
          </cell>
          <cell r="F1921" t="str">
            <v>SRMG</v>
          </cell>
          <cell r="G1921">
            <v>1</v>
          </cell>
          <cell r="H1921" t="str">
            <v>Pipe Run</v>
          </cell>
          <cell r="I1921">
            <v>114563</v>
          </cell>
          <cell r="J1921" t="str">
            <v>David Wondrash</v>
          </cell>
          <cell r="K1921" t="str">
            <v>Dan</v>
          </cell>
          <cell r="L1921"/>
        </row>
        <row r="1922">
          <cell r="D1922">
            <v>5830</v>
          </cell>
          <cell r="E1922">
            <v>42409</v>
          </cell>
          <cell r="F1922" t="str">
            <v>Metso Minerals Industries Inc</v>
          </cell>
          <cell r="G1922" t="str">
            <v>LIST</v>
          </cell>
          <cell r="H1922" t="str">
            <v>Bank 5 Slurry Loop</v>
          </cell>
          <cell r="I1922" t="str">
            <v>QUOTE</v>
          </cell>
          <cell r="J1922"/>
          <cell r="K1922" t="str">
            <v xml:space="preserve">Howard </v>
          </cell>
          <cell r="L1922"/>
        </row>
        <row r="1923">
          <cell r="D1923">
            <v>5831</v>
          </cell>
          <cell r="E1923">
            <v>42411</v>
          </cell>
          <cell r="F1923" t="str">
            <v>Lehigh-Tehachapi Plant</v>
          </cell>
          <cell r="G1923" t="str">
            <v>LIST</v>
          </cell>
          <cell r="H1923" t="str">
            <v xml:space="preserve">Kiln Repairs </v>
          </cell>
          <cell r="I1923">
            <v>4500625742</v>
          </cell>
          <cell r="J1923" t="str">
            <v>Karen Toorop</v>
          </cell>
          <cell r="K1923" t="str">
            <v>Chris</v>
          </cell>
          <cell r="L1923">
            <v>42441</v>
          </cell>
        </row>
        <row r="1924">
          <cell r="D1924">
            <v>5832</v>
          </cell>
          <cell r="E1924">
            <v>42410</v>
          </cell>
          <cell r="F1924" t="str">
            <v xml:space="preserve">Lhoist-Apex Plant </v>
          </cell>
          <cell r="G1924">
            <v>1</v>
          </cell>
          <cell r="H1924" t="str">
            <v>K1 Outage</v>
          </cell>
          <cell r="I1924">
            <v>1501840882</v>
          </cell>
          <cell r="J1924" t="str">
            <v>Carla Lopez</v>
          </cell>
          <cell r="K1924" t="str">
            <v>Chris</v>
          </cell>
          <cell r="L1924">
            <v>42429</v>
          </cell>
        </row>
        <row r="1925">
          <cell r="D1925">
            <v>5833</v>
          </cell>
          <cell r="E1925">
            <v>42412</v>
          </cell>
          <cell r="F1925" t="str">
            <v>Metso Minerals Industries Inc</v>
          </cell>
          <cell r="G1925" t="str">
            <v>LIST</v>
          </cell>
          <cell r="H1925" t="str">
            <v>Handrail</v>
          </cell>
          <cell r="I1925" t="str">
            <v>QUOTE</v>
          </cell>
          <cell r="J1925" t="str">
            <v>Kevin Conley</v>
          </cell>
          <cell r="K1925" t="str">
            <v>Ed</v>
          </cell>
          <cell r="L1925"/>
        </row>
        <row r="1926">
          <cell r="D1926">
            <v>5834</v>
          </cell>
          <cell r="E1926">
            <v>42412</v>
          </cell>
          <cell r="F1926" t="str">
            <v>Durus Industrial</v>
          </cell>
          <cell r="G1926" t="str">
            <v>LIST</v>
          </cell>
          <cell r="H1926" t="str">
            <v>8ft Tank &amp; 4ft Tank</v>
          </cell>
          <cell r="I1926" t="str">
            <v>QUOTE</v>
          </cell>
          <cell r="J1926" t="str">
            <v>Patrick Nabet</v>
          </cell>
          <cell r="K1926" t="str">
            <v>Ed</v>
          </cell>
          <cell r="L1926"/>
        </row>
        <row r="1927">
          <cell r="D1927">
            <v>5835</v>
          </cell>
          <cell r="E1927">
            <v>42412</v>
          </cell>
          <cell r="F1927" t="str">
            <v>FLSmidth</v>
          </cell>
          <cell r="G1927">
            <v>21</v>
          </cell>
          <cell r="H1927" t="str">
            <v xml:space="preserve">Rope Brackets </v>
          </cell>
          <cell r="I1927" t="str">
            <v>8-1600277-514674A</v>
          </cell>
          <cell r="J1927" t="str">
            <v xml:space="preserve">Vincent Hlavinka </v>
          </cell>
          <cell r="K1927" t="str">
            <v>Ed</v>
          </cell>
          <cell r="L1927"/>
        </row>
        <row r="1928">
          <cell r="D1928">
            <v>5836</v>
          </cell>
          <cell r="E1928">
            <v>42412</v>
          </cell>
          <cell r="F1928" t="str">
            <v>United Fibers</v>
          </cell>
          <cell r="G1928">
            <v>2</v>
          </cell>
          <cell r="H1928" t="str">
            <v xml:space="preserve">Glass Conveyor Pans </v>
          </cell>
          <cell r="I1928" t="str">
            <v>N/A</v>
          </cell>
          <cell r="J1928" t="str">
            <v>Jon Miller</v>
          </cell>
          <cell r="K1928" t="str">
            <v>Scott</v>
          </cell>
          <cell r="L1928"/>
        </row>
        <row r="1929">
          <cell r="D1929">
            <v>5837</v>
          </cell>
          <cell r="E1929">
            <v>42415</v>
          </cell>
          <cell r="F1929" t="str">
            <v>Oldcastle Precast</v>
          </cell>
          <cell r="G1929" t="str">
            <v>LIST</v>
          </cell>
          <cell r="H1929" t="str">
            <v xml:space="preserve">Rework of Doors </v>
          </cell>
          <cell r="I1929" t="str">
            <v>N/A</v>
          </cell>
          <cell r="J1929"/>
          <cell r="K1929" t="str">
            <v>Howard</v>
          </cell>
          <cell r="L1929"/>
        </row>
        <row r="1930">
          <cell r="D1930">
            <v>5838</v>
          </cell>
          <cell r="E1930">
            <v>42416</v>
          </cell>
          <cell r="F1930" t="str">
            <v>FLSmidth</v>
          </cell>
          <cell r="G1930">
            <v>1</v>
          </cell>
          <cell r="H1930" t="str">
            <v>Throttle Body Assembly</v>
          </cell>
          <cell r="I1930" t="str">
            <v>QUOTE</v>
          </cell>
          <cell r="J1930" t="str">
            <v xml:space="preserve">Jyothi Prakash </v>
          </cell>
          <cell r="K1930" t="str">
            <v xml:space="preserve">Don  </v>
          </cell>
          <cell r="L1930"/>
        </row>
        <row r="1931">
          <cell r="D1931">
            <v>5839</v>
          </cell>
          <cell r="E1931">
            <v>42417</v>
          </cell>
          <cell r="F1931" t="str">
            <v>SRMG</v>
          </cell>
          <cell r="G1931">
            <v>2</v>
          </cell>
          <cell r="H1931" t="str">
            <v>723486 Coupling driven half</v>
          </cell>
          <cell r="I1931">
            <v>115349</v>
          </cell>
          <cell r="J1931" t="str">
            <v>David Wondrash</v>
          </cell>
          <cell r="K1931" t="str">
            <v xml:space="preserve">Don  </v>
          </cell>
          <cell r="L1931"/>
        </row>
        <row r="1932">
          <cell r="D1932">
            <v>5840</v>
          </cell>
          <cell r="E1932">
            <v>42417</v>
          </cell>
          <cell r="F1932" t="str">
            <v>Bridge Gap</v>
          </cell>
          <cell r="G1932">
            <v>1</v>
          </cell>
          <cell r="H1932" t="str">
            <v>40" Slip on Flange for Hot Gas Duct</v>
          </cell>
          <cell r="I1932" t="str">
            <v>169 Rev2</v>
          </cell>
          <cell r="J1932" t="str">
            <v>Jeffrey M Kutz</v>
          </cell>
          <cell r="K1932" t="str">
            <v xml:space="preserve">Don </v>
          </cell>
          <cell r="L1932"/>
        </row>
        <row r="1933">
          <cell r="D1933">
            <v>5841</v>
          </cell>
          <cell r="E1933">
            <v>42417</v>
          </cell>
          <cell r="F1933" t="str">
            <v xml:space="preserve">Lhoist-Apex Plant </v>
          </cell>
          <cell r="G1933">
            <v>1</v>
          </cell>
          <cell r="H1933" t="str">
            <v>Laser Alignment of the Fan</v>
          </cell>
          <cell r="I1933">
            <v>1501843746</v>
          </cell>
          <cell r="J1933" t="str">
            <v>Scot Gordon</v>
          </cell>
          <cell r="K1933" t="str">
            <v>Chris</v>
          </cell>
          <cell r="L1933"/>
        </row>
        <row r="1934">
          <cell r="D1934">
            <v>5842</v>
          </cell>
          <cell r="E1934">
            <v>42417</v>
          </cell>
          <cell r="F1934" t="str">
            <v>FLSmidth</v>
          </cell>
          <cell r="G1934">
            <v>1</v>
          </cell>
          <cell r="H1934" t="str">
            <v>FRM46.4 Roller Assy Rebuild</v>
          </cell>
          <cell r="I1934" t="str">
            <v>QUOTE</v>
          </cell>
          <cell r="J1934" t="str">
            <v xml:space="preserve">Vincent Hlavinka </v>
          </cell>
          <cell r="K1934" t="str">
            <v xml:space="preserve">Don </v>
          </cell>
          <cell r="L1934"/>
        </row>
        <row r="1935">
          <cell r="D1935">
            <v>5843</v>
          </cell>
          <cell r="E1935">
            <v>42417</v>
          </cell>
          <cell r="F1935" t="str">
            <v xml:space="preserve">Advantage Field Service </v>
          </cell>
          <cell r="G1935">
            <v>4</v>
          </cell>
          <cell r="H1935" t="str">
            <v xml:space="preserve">33-1/4"ODx 5/8 x 8" Tall "Rolled Ring </v>
          </cell>
          <cell r="I1935" t="str">
            <v>N/A</v>
          </cell>
          <cell r="J1935" t="str">
            <v>Dave Smith</v>
          </cell>
          <cell r="K1935" t="str">
            <v>Ed</v>
          </cell>
          <cell r="L1935"/>
        </row>
        <row r="1936">
          <cell r="D1936">
            <v>5844</v>
          </cell>
          <cell r="E1936">
            <v>42419</v>
          </cell>
          <cell r="F1936" t="str">
            <v>SRMG 19th Ave</v>
          </cell>
          <cell r="G1936" t="str">
            <v>LIST</v>
          </cell>
          <cell r="H1936" t="str">
            <v>Install 2" Air Piping</v>
          </cell>
          <cell r="I1936">
            <v>115119</v>
          </cell>
          <cell r="J1936" t="str">
            <v>Justin Canipe</v>
          </cell>
          <cell r="K1936" t="str">
            <v>Howard</v>
          </cell>
          <cell r="L1936"/>
        </row>
        <row r="1937">
          <cell r="D1937">
            <v>5845</v>
          </cell>
          <cell r="E1937">
            <v>42419</v>
          </cell>
          <cell r="F1937" t="str">
            <v>Lehigh-Union Bridge Plant</v>
          </cell>
          <cell r="G1937">
            <v>1</v>
          </cell>
          <cell r="H1937" t="str">
            <v xml:space="preserve">Rotary Feeder Repair </v>
          </cell>
          <cell r="I1937" t="str">
            <v>VOID</v>
          </cell>
          <cell r="J1937" t="str">
            <v>N/A</v>
          </cell>
          <cell r="K1937" t="str">
            <v xml:space="preserve">Howard </v>
          </cell>
          <cell r="L1937" t="str">
            <v>VOID</v>
          </cell>
        </row>
        <row r="1938">
          <cell r="D1938">
            <v>5846</v>
          </cell>
          <cell r="E1938">
            <v>42419</v>
          </cell>
          <cell r="F1938" t="str">
            <v xml:space="preserve">ACME Industrial Repair </v>
          </cell>
          <cell r="G1938">
            <v>1</v>
          </cell>
          <cell r="H1938" t="str">
            <v xml:space="preserve">1/2" Heflin Super REM 500 Wear Plate </v>
          </cell>
          <cell r="I1938" t="str">
            <v>N/A</v>
          </cell>
          <cell r="J1938" t="str">
            <v>Arnie  McCue</v>
          </cell>
          <cell r="K1938" t="str">
            <v>Ed</v>
          </cell>
          <cell r="L1938"/>
        </row>
        <row r="1939">
          <cell r="D1939">
            <v>5847</v>
          </cell>
          <cell r="E1939">
            <v>42422</v>
          </cell>
          <cell r="F1939" t="str">
            <v>FLSmidth</v>
          </cell>
          <cell r="G1939">
            <v>1</v>
          </cell>
          <cell r="H1939" t="str">
            <v>Protecting Pipe Unit</v>
          </cell>
          <cell r="I1939" t="str">
            <v>QUOTE</v>
          </cell>
          <cell r="J1939" t="str">
            <v xml:space="preserve">Vincent Hlavinka </v>
          </cell>
          <cell r="K1939" t="str">
            <v xml:space="preserve">Don </v>
          </cell>
          <cell r="L1939"/>
        </row>
        <row r="1940">
          <cell r="D1940">
            <v>5848</v>
          </cell>
          <cell r="E1940">
            <v>42422</v>
          </cell>
          <cell r="F1940" t="str">
            <v>Camfil APC</v>
          </cell>
          <cell r="G1940">
            <v>1</v>
          </cell>
          <cell r="H1940" t="str">
            <v>7", 10" and 12" Tipping Valves</v>
          </cell>
          <cell r="I1940" t="str">
            <v>QUOTE</v>
          </cell>
          <cell r="J1940" t="str">
            <v>Dave Stock</v>
          </cell>
          <cell r="K1940" t="str">
            <v xml:space="preserve">Don </v>
          </cell>
          <cell r="L1940"/>
        </row>
        <row r="1941">
          <cell r="D1941">
            <v>5849</v>
          </cell>
          <cell r="E1941">
            <v>42423</v>
          </cell>
          <cell r="F1941" t="str">
            <v>FLSmidth</v>
          </cell>
          <cell r="G1941">
            <v>1</v>
          </cell>
          <cell r="H1941" t="str">
            <v>Temp Detector Bracket and Link</v>
          </cell>
          <cell r="I1941" t="str">
            <v>QUOTE</v>
          </cell>
          <cell r="J1941" t="str">
            <v xml:space="preserve">Vincent Hlavinka </v>
          </cell>
          <cell r="K1941" t="str">
            <v xml:space="preserve">Don </v>
          </cell>
          <cell r="L1941"/>
        </row>
        <row r="1942">
          <cell r="D1942">
            <v>5850</v>
          </cell>
          <cell r="E1942">
            <v>42423</v>
          </cell>
          <cell r="F1942" t="str">
            <v>United Fibers</v>
          </cell>
          <cell r="G1942">
            <v>1</v>
          </cell>
          <cell r="H1942" t="str">
            <v>Conveyor Paper Tray</v>
          </cell>
          <cell r="I1942" t="str">
            <v>VOID</v>
          </cell>
          <cell r="J1942" t="str">
            <v>Jon Miller</v>
          </cell>
          <cell r="K1942" t="str">
            <v>Ed</v>
          </cell>
          <cell r="L1942"/>
        </row>
        <row r="1943">
          <cell r="D1943">
            <v>5851</v>
          </cell>
          <cell r="E1943">
            <v>42423</v>
          </cell>
          <cell r="F1943" t="str">
            <v>Asarco Hayden</v>
          </cell>
          <cell r="G1943">
            <v>2</v>
          </cell>
          <cell r="H1943" t="str">
            <v>Sets of Liners for 40" Bin Assy</v>
          </cell>
          <cell r="I1943" t="str">
            <v>A201-U90-Z11-4100064400</v>
          </cell>
          <cell r="J1943" t="str">
            <v>Frank Lechuga</v>
          </cell>
          <cell r="K1943" t="str">
            <v xml:space="preserve">Don </v>
          </cell>
          <cell r="L1943"/>
        </row>
        <row r="1944">
          <cell r="D1944">
            <v>5852</v>
          </cell>
          <cell r="E1944">
            <v>42423</v>
          </cell>
          <cell r="F1944" t="str">
            <v>FLSmidth</v>
          </cell>
          <cell r="G1944">
            <v>6</v>
          </cell>
          <cell r="H1944" t="str">
            <v>Drill and Plug Holes</v>
          </cell>
          <cell r="I1944" t="str">
            <v>8-1500716-514905A</v>
          </cell>
          <cell r="J1944" t="str">
            <v>Steven Gaiser</v>
          </cell>
          <cell r="K1944" t="str">
            <v xml:space="preserve">Don </v>
          </cell>
          <cell r="L1944"/>
        </row>
        <row r="1945">
          <cell r="D1945">
            <v>5853</v>
          </cell>
          <cell r="E1945">
            <v>42425</v>
          </cell>
          <cell r="F1945" t="str">
            <v>FLSmidth</v>
          </cell>
          <cell r="G1945">
            <v>1</v>
          </cell>
          <cell r="H1945" t="str">
            <v>MSCT Main Frame Weldment Assembly</v>
          </cell>
          <cell r="I1945" t="str">
            <v>8-1520577-515409A</v>
          </cell>
          <cell r="J1945" t="str">
            <v>Linda Grey</v>
          </cell>
          <cell r="K1945" t="str">
            <v>Chris</v>
          </cell>
          <cell r="L1945"/>
        </row>
        <row r="1946">
          <cell r="D1946">
            <v>5853.5856000000003</v>
          </cell>
          <cell r="E1946">
            <v>42425</v>
          </cell>
          <cell r="F1946" t="str">
            <v>FLSmidth</v>
          </cell>
          <cell r="G1946">
            <v>1</v>
          </cell>
          <cell r="H1946" t="str">
            <v xml:space="preserve">Rock Box </v>
          </cell>
          <cell r="I1946" t="str">
            <v>QUOTE</v>
          </cell>
          <cell r="J1946" t="str">
            <v>Paul Zydyk</v>
          </cell>
          <cell r="K1946" t="str">
            <v>Howard</v>
          </cell>
          <cell r="L1946"/>
        </row>
        <row r="1947">
          <cell r="D1947">
            <v>5853.5857999999998</v>
          </cell>
          <cell r="E1947">
            <v>42425</v>
          </cell>
          <cell r="F1947" t="str">
            <v>FLSmidth</v>
          </cell>
          <cell r="G1947">
            <v>1</v>
          </cell>
          <cell r="H1947" t="str">
            <v>Frame,Take up,Cross Conveyor,MSCT</v>
          </cell>
          <cell r="I1947" t="str">
            <v>8-1520577-515409A</v>
          </cell>
          <cell r="J1947" t="str">
            <v>Linda Grey</v>
          </cell>
          <cell r="K1947" t="str">
            <v>Howard</v>
          </cell>
          <cell r="L1947"/>
        </row>
        <row r="1948">
          <cell r="D1948">
            <v>5853.5861999999997</v>
          </cell>
          <cell r="E1948">
            <v>42429</v>
          </cell>
          <cell r="F1948" t="str">
            <v>FLSmidth</v>
          </cell>
          <cell r="G1948">
            <v>1</v>
          </cell>
          <cell r="H1948" t="str">
            <v>Frame,Cross Conveyor Support</v>
          </cell>
          <cell r="I1948" t="str">
            <v>8-1520577-515409A</v>
          </cell>
          <cell r="J1948" t="str">
            <v>Linda Grey</v>
          </cell>
          <cell r="K1948" t="str">
            <v>Howard</v>
          </cell>
          <cell r="L1948"/>
        </row>
        <row r="1949">
          <cell r="D1949">
            <v>5853.5879999999997</v>
          </cell>
          <cell r="E1949">
            <v>42437</v>
          </cell>
          <cell r="F1949" t="str">
            <v>FLSmidth</v>
          </cell>
          <cell r="G1949">
            <v>1</v>
          </cell>
          <cell r="H1949" t="str">
            <v>Frame,Pulley,Extension</v>
          </cell>
          <cell r="I1949" t="str">
            <v>8-1520577-515409A</v>
          </cell>
          <cell r="J1949" t="str">
            <v>Linda Grey</v>
          </cell>
          <cell r="K1949" t="str">
            <v>Howard</v>
          </cell>
          <cell r="L1949"/>
        </row>
        <row r="1950">
          <cell r="D1950">
            <v>5853.5880999999999</v>
          </cell>
          <cell r="E1950">
            <v>42437</v>
          </cell>
          <cell r="F1950" t="str">
            <v>FLSmidth</v>
          </cell>
          <cell r="G1950">
            <v>1</v>
          </cell>
          <cell r="H1950" t="str">
            <v>Support Beam,Drive,Flipover</v>
          </cell>
          <cell r="I1950" t="str">
            <v>8-1520577-515409A</v>
          </cell>
          <cell r="J1950" t="str">
            <v>Linda Grey</v>
          </cell>
          <cell r="K1950" t="str">
            <v>Howard</v>
          </cell>
          <cell r="L1950"/>
        </row>
        <row r="1951">
          <cell r="D1951">
            <v>5853.5882000000001</v>
          </cell>
          <cell r="E1951">
            <v>42437</v>
          </cell>
          <cell r="F1951" t="str">
            <v>FLSmidth</v>
          </cell>
          <cell r="G1951">
            <v>1</v>
          </cell>
          <cell r="H1951" t="str">
            <v>Support Beam,Drive,Drop</v>
          </cell>
          <cell r="I1951" t="str">
            <v>8-1520577-515409A</v>
          </cell>
          <cell r="J1951" t="str">
            <v>Linda Grey</v>
          </cell>
          <cell r="K1951" t="str">
            <v>Howard</v>
          </cell>
          <cell r="L1951"/>
        </row>
        <row r="1952">
          <cell r="D1952">
            <v>5854</v>
          </cell>
          <cell r="E1952">
            <v>42425</v>
          </cell>
          <cell r="F1952" t="str">
            <v>FLSmidth</v>
          </cell>
          <cell r="G1952">
            <v>1</v>
          </cell>
          <cell r="H1952" t="str">
            <v>Table Clamp Plate</v>
          </cell>
          <cell r="I1952" t="str">
            <v>QUOTE</v>
          </cell>
          <cell r="J1952" t="str">
            <v xml:space="preserve">Vincent Hlavinka </v>
          </cell>
          <cell r="K1952" t="str">
            <v>Chris</v>
          </cell>
          <cell r="L1952"/>
        </row>
        <row r="1953">
          <cell r="D1953">
            <v>5855</v>
          </cell>
          <cell r="E1953">
            <v>42425</v>
          </cell>
          <cell r="F1953" t="str">
            <v xml:space="preserve">Accurate Machining and Welding </v>
          </cell>
          <cell r="G1953">
            <v>2</v>
          </cell>
          <cell r="H1953" t="str">
            <v xml:space="preserve">Plates </v>
          </cell>
          <cell r="I1953" t="str">
            <v>N/A</v>
          </cell>
          <cell r="J1953" t="str">
            <v>Chris Walters</v>
          </cell>
          <cell r="K1953" t="str">
            <v xml:space="preserve">Don </v>
          </cell>
          <cell r="L1953"/>
        </row>
        <row r="1954">
          <cell r="D1954">
            <v>5857</v>
          </cell>
          <cell r="E1954">
            <v>42425</v>
          </cell>
          <cell r="F1954" t="str">
            <v>SRMG</v>
          </cell>
          <cell r="G1954">
            <v>1</v>
          </cell>
          <cell r="H1954" t="str">
            <v xml:space="preserve">Weld Raw Mill Table </v>
          </cell>
          <cell r="I1954" t="str">
            <v>VOID</v>
          </cell>
          <cell r="J1954" t="str">
            <v>Tim Williams</v>
          </cell>
          <cell r="K1954" t="str">
            <v xml:space="preserve">Don </v>
          </cell>
          <cell r="L1954">
            <v>42481</v>
          </cell>
        </row>
        <row r="1955">
          <cell r="D1955">
            <v>5859</v>
          </cell>
          <cell r="E1955">
            <v>42429</v>
          </cell>
          <cell r="F1955" t="str">
            <v>Lehigh-Tehachapi Plant</v>
          </cell>
          <cell r="G1955">
            <v>1</v>
          </cell>
          <cell r="H1955" t="str">
            <v>Drag chain repair</v>
          </cell>
          <cell r="I1955">
            <v>4500628503</v>
          </cell>
          <cell r="J1955" t="str">
            <v>Karen Toorop</v>
          </cell>
          <cell r="K1955" t="str">
            <v>Chris</v>
          </cell>
          <cell r="L1955">
            <v>42490</v>
          </cell>
        </row>
        <row r="1956">
          <cell r="D1956">
            <v>5860</v>
          </cell>
          <cell r="E1956">
            <v>42429</v>
          </cell>
          <cell r="F1956" t="str">
            <v>Lehigh-Tehachapi Plant</v>
          </cell>
          <cell r="G1956">
            <v>1</v>
          </cell>
          <cell r="H1956" t="str">
            <v>Crusher Chute liners</v>
          </cell>
          <cell r="I1956">
            <v>4500628505</v>
          </cell>
          <cell r="J1956" t="str">
            <v>Karen Toorop</v>
          </cell>
          <cell r="K1956" t="str">
            <v>Chris</v>
          </cell>
          <cell r="L1956">
            <v>42490</v>
          </cell>
        </row>
        <row r="1957">
          <cell r="D1957">
            <v>5861</v>
          </cell>
          <cell r="E1957">
            <v>42429</v>
          </cell>
          <cell r="F1957" t="str">
            <v>Lehigh-Tehachapi Plant</v>
          </cell>
          <cell r="G1957">
            <v>1</v>
          </cell>
          <cell r="H1957" t="str">
            <v>Overland conveyor</v>
          </cell>
          <cell r="I1957">
            <v>4500628114</v>
          </cell>
          <cell r="J1957" t="str">
            <v>Karen Toorop</v>
          </cell>
          <cell r="K1957" t="str">
            <v>Chris</v>
          </cell>
          <cell r="L1957">
            <v>42490</v>
          </cell>
        </row>
        <row r="1958">
          <cell r="D1958">
            <v>5863</v>
          </cell>
          <cell r="E1958">
            <v>42429</v>
          </cell>
          <cell r="F1958" t="str">
            <v>Lehigh-Tehachapi Plant</v>
          </cell>
          <cell r="G1958">
            <v>1</v>
          </cell>
          <cell r="H1958" t="str">
            <v>Raw mill door</v>
          </cell>
          <cell r="I1958">
            <v>4500628027</v>
          </cell>
          <cell r="J1958" t="str">
            <v>Rob Saranpa</v>
          </cell>
          <cell r="K1958" t="str">
            <v>Chris</v>
          </cell>
          <cell r="L1958">
            <v>42450</v>
          </cell>
        </row>
        <row r="1959">
          <cell r="D1959">
            <v>5864</v>
          </cell>
          <cell r="E1959">
            <v>42429</v>
          </cell>
          <cell r="F1959" t="str">
            <v xml:space="preserve">ACME Industrial Repair </v>
          </cell>
          <cell r="G1959">
            <v>1</v>
          </cell>
          <cell r="H1959" t="str">
            <v>HR400 15x12x1</v>
          </cell>
          <cell r="I1959" t="str">
            <v>N/A</v>
          </cell>
          <cell r="J1959" t="str">
            <v>Arnie  McCue</v>
          </cell>
          <cell r="K1959" t="str">
            <v>Ed</v>
          </cell>
          <cell r="L1959"/>
        </row>
        <row r="1960">
          <cell r="D1960">
            <v>5865</v>
          </cell>
          <cell r="E1960">
            <v>42430</v>
          </cell>
          <cell r="F1960" t="str">
            <v>FLSmidth</v>
          </cell>
          <cell r="G1960">
            <v>1</v>
          </cell>
          <cell r="H1960" t="str">
            <v xml:space="preserve">Clamping Ring </v>
          </cell>
          <cell r="I1960" t="str">
            <v>QUOTE</v>
          </cell>
          <cell r="J1960" t="str">
            <v xml:space="preserve">Vincent Hlavinka </v>
          </cell>
          <cell r="K1960" t="str">
            <v xml:space="preserve">Don </v>
          </cell>
          <cell r="L1960"/>
        </row>
        <row r="1961">
          <cell r="D1961">
            <v>5866</v>
          </cell>
          <cell r="E1961">
            <v>42430</v>
          </cell>
          <cell r="F1961" t="str">
            <v>Metso Minerals Industries Inc</v>
          </cell>
          <cell r="G1961">
            <v>1</v>
          </cell>
          <cell r="H1961" t="str">
            <v xml:space="preserve">1/2" Plate Cut to Sketch </v>
          </cell>
          <cell r="I1961">
            <v>4501630477</v>
          </cell>
          <cell r="J1961" t="str">
            <v>Karen Toorop</v>
          </cell>
          <cell r="K1961" t="str">
            <v>Ed</v>
          </cell>
          <cell r="L1961"/>
        </row>
        <row r="1962">
          <cell r="D1962">
            <v>5867</v>
          </cell>
          <cell r="E1962">
            <v>42430</v>
          </cell>
          <cell r="F1962" t="str">
            <v>Ash Grove Cement - Arkansas</v>
          </cell>
          <cell r="G1962">
            <v>1</v>
          </cell>
          <cell r="H1962" t="str">
            <v>Repair 33 OK Mill Roll Assembly #1</v>
          </cell>
          <cell r="I1962" t="str">
            <v>FM-67488</v>
          </cell>
          <cell r="J1962" t="str">
            <v>Nathan Betz</v>
          </cell>
          <cell r="K1962" t="str">
            <v xml:space="preserve">Don </v>
          </cell>
          <cell r="L1962"/>
        </row>
        <row r="1963">
          <cell r="D1963">
            <v>5867.6053000000002</v>
          </cell>
          <cell r="E1963">
            <v>42549</v>
          </cell>
          <cell r="F1963" t="str">
            <v>Ash Grove Cement - Arkansas</v>
          </cell>
          <cell r="G1963">
            <v>1</v>
          </cell>
          <cell r="H1963" t="str">
            <v>Seal Housing Wear plate modification</v>
          </cell>
          <cell r="I1963" t="str">
            <v>FM-67488</v>
          </cell>
          <cell r="J1963" t="str">
            <v>Nathan Betz</v>
          </cell>
          <cell r="K1963" t="str">
            <v xml:space="preserve">Don </v>
          </cell>
          <cell r="L1963"/>
        </row>
        <row r="1964">
          <cell r="D1964">
            <v>5868</v>
          </cell>
          <cell r="E1964">
            <v>42430</v>
          </cell>
          <cell r="F1964" t="str">
            <v>Lehigh-Tehachapi Plant</v>
          </cell>
          <cell r="G1964">
            <v>1</v>
          </cell>
          <cell r="H1964" t="str">
            <v>Replace grizzly bolts</v>
          </cell>
          <cell r="I1964">
            <v>4500628975</v>
          </cell>
          <cell r="J1964" t="str">
            <v>Karen Toorop</v>
          </cell>
          <cell r="K1964" t="str">
            <v>Chris</v>
          </cell>
          <cell r="L1964">
            <v>42461</v>
          </cell>
        </row>
        <row r="1965">
          <cell r="D1965">
            <v>5869</v>
          </cell>
          <cell r="E1965">
            <v>42430</v>
          </cell>
          <cell r="F1965" t="str">
            <v>Lehigh-Tehachapi Plant</v>
          </cell>
          <cell r="G1965">
            <v>1</v>
          </cell>
          <cell r="H1965" t="str">
            <v>Replace dust seal(lower screen deck)</v>
          </cell>
          <cell r="I1965">
            <v>4500628958</v>
          </cell>
          <cell r="J1965" t="str">
            <v>Karen Toorop</v>
          </cell>
          <cell r="K1965" t="str">
            <v>Chris</v>
          </cell>
          <cell r="L1965">
            <v>42461</v>
          </cell>
        </row>
        <row r="1966">
          <cell r="D1966">
            <v>5870</v>
          </cell>
          <cell r="E1966">
            <v>42430</v>
          </cell>
          <cell r="F1966" t="str">
            <v>Lehigh-Tehachapi Plant</v>
          </cell>
          <cell r="G1966">
            <v>1</v>
          </cell>
          <cell r="H1966" t="str">
            <v>B2-030-BC &amp; Canoe replacement</v>
          </cell>
          <cell r="I1966">
            <v>4500628504</v>
          </cell>
          <cell r="J1966" t="str">
            <v>Karen Toorop</v>
          </cell>
          <cell r="K1966" t="str">
            <v>Chris</v>
          </cell>
          <cell r="L1966">
            <v>42461</v>
          </cell>
        </row>
        <row r="1967">
          <cell r="D1967">
            <v>5871</v>
          </cell>
          <cell r="E1967">
            <v>42430</v>
          </cell>
          <cell r="F1967" t="str">
            <v>Lehigh-Tehachapi Plant</v>
          </cell>
          <cell r="G1967">
            <v>1</v>
          </cell>
          <cell r="H1967" t="str">
            <v>Replace cooler duct and expansion joint</v>
          </cell>
          <cell r="I1967">
            <v>4500630804</v>
          </cell>
          <cell r="J1967" t="str">
            <v>Karen Toorop</v>
          </cell>
          <cell r="K1967" t="str">
            <v>Chris</v>
          </cell>
          <cell r="L1967">
            <v>42461</v>
          </cell>
        </row>
        <row r="1968">
          <cell r="D1968">
            <v>5872</v>
          </cell>
          <cell r="E1968">
            <v>42430</v>
          </cell>
          <cell r="F1968" t="str">
            <v>Lehigh-Tehachapi Plant</v>
          </cell>
          <cell r="G1968">
            <v>1</v>
          </cell>
          <cell r="H1968" t="str">
            <v>Raw Mill Table Liner Replacement</v>
          </cell>
          <cell r="I1968">
            <v>4500629657</v>
          </cell>
          <cell r="J1968" t="str">
            <v>Karen Toorop</v>
          </cell>
          <cell r="K1968" t="str">
            <v>Chris</v>
          </cell>
          <cell r="L1968">
            <v>42461</v>
          </cell>
        </row>
        <row r="1969">
          <cell r="D1969">
            <v>5873</v>
          </cell>
          <cell r="E1969">
            <v>42430</v>
          </cell>
          <cell r="F1969" t="str">
            <v>Lehigh-Tehachapi Plant</v>
          </cell>
          <cell r="G1969">
            <v>1</v>
          </cell>
          <cell r="H1969" t="str">
            <v>Inspect and repair rawmill cyclones</v>
          </cell>
          <cell r="I1969">
            <v>4500629516</v>
          </cell>
          <cell r="J1969" t="str">
            <v>Karen Toorop</v>
          </cell>
          <cell r="K1969" t="str">
            <v>Chris</v>
          </cell>
          <cell r="L1969">
            <v>42461</v>
          </cell>
        </row>
        <row r="1970">
          <cell r="D1970">
            <v>5874</v>
          </cell>
          <cell r="E1970">
            <v>42431</v>
          </cell>
          <cell r="F1970" t="str">
            <v>SRMG</v>
          </cell>
          <cell r="G1970">
            <v>1</v>
          </cell>
          <cell r="H1970" t="str">
            <v>#44392 Seal Retainer</v>
          </cell>
          <cell r="I1970">
            <v>115641</v>
          </cell>
          <cell r="J1970" t="str">
            <v>David Wondrash</v>
          </cell>
          <cell r="K1970" t="str">
            <v xml:space="preserve">Don </v>
          </cell>
          <cell r="L1970"/>
        </row>
        <row r="1971">
          <cell r="D1971">
            <v>5875</v>
          </cell>
          <cell r="E1971">
            <v>42432</v>
          </cell>
          <cell r="F1971" t="str">
            <v>Lehigh-Union Bridge Plant</v>
          </cell>
          <cell r="G1971">
            <v>1</v>
          </cell>
          <cell r="H1971" t="str">
            <v>Repair - Rotary Feeder 1400mm</v>
          </cell>
          <cell r="I1971">
            <v>4500634901</v>
          </cell>
          <cell r="J1971" t="str">
            <v>Willie Sims</v>
          </cell>
          <cell r="K1971" t="str">
            <v>Scott</v>
          </cell>
          <cell r="L1971"/>
        </row>
        <row r="1972">
          <cell r="D1972">
            <v>5876</v>
          </cell>
          <cell r="E1972">
            <v>42432</v>
          </cell>
          <cell r="F1972" t="str">
            <v>Arizona Equipment Fabrication</v>
          </cell>
          <cell r="G1972" t="str">
            <v>LIST</v>
          </cell>
          <cell r="H1972" t="str">
            <v>1 Drive and 1 Driven Coupling</v>
          </cell>
          <cell r="I1972" t="str">
            <v>AEF</v>
          </cell>
          <cell r="J1972"/>
          <cell r="K1972" t="str">
            <v xml:space="preserve">Don </v>
          </cell>
          <cell r="L1972"/>
        </row>
        <row r="1973">
          <cell r="D1973">
            <v>5877</v>
          </cell>
          <cell r="E1973">
            <v>42433</v>
          </cell>
          <cell r="F1973" t="str">
            <v>Lehigh-Tehachapi Plant</v>
          </cell>
          <cell r="G1973" t="str">
            <v>LIST</v>
          </cell>
          <cell r="H1973" t="str">
            <v>Raw Mill Cone Liners</v>
          </cell>
          <cell r="I1973">
            <v>4500629517</v>
          </cell>
          <cell r="J1973" t="str">
            <v>Robin Dofflow</v>
          </cell>
          <cell r="K1973" t="str">
            <v xml:space="preserve">Don </v>
          </cell>
          <cell r="L1973"/>
        </row>
        <row r="1974">
          <cell r="D1974">
            <v>5878</v>
          </cell>
          <cell r="E1974">
            <v>42433</v>
          </cell>
          <cell r="F1974" t="str">
            <v>Metso Minerals Industries Inc</v>
          </cell>
          <cell r="G1974">
            <v>1</v>
          </cell>
          <cell r="H1974" t="str">
            <v xml:space="preserve">Burn Plate for Cradle </v>
          </cell>
          <cell r="I1974">
            <v>4501633735</v>
          </cell>
          <cell r="J1974" t="str">
            <v>Roger Karseboom</v>
          </cell>
          <cell r="K1974" t="str">
            <v>Ed</v>
          </cell>
          <cell r="L1974"/>
        </row>
        <row r="1975">
          <cell r="D1975">
            <v>5879</v>
          </cell>
          <cell r="E1975">
            <v>42436</v>
          </cell>
          <cell r="F1975" t="str">
            <v>Lehigh-Tehachapi Plant</v>
          </cell>
          <cell r="G1975">
            <v>1</v>
          </cell>
          <cell r="H1975" t="str">
            <v>1"x1/4"x200' Flat Bar</v>
          </cell>
          <cell r="I1975" t="str">
            <v>N/A</v>
          </cell>
          <cell r="J1975" t="str">
            <v>N/A</v>
          </cell>
          <cell r="K1975" t="str">
            <v>Chris</v>
          </cell>
          <cell r="L1975"/>
        </row>
        <row r="1976">
          <cell r="D1976">
            <v>5883</v>
          </cell>
          <cell r="E1976">
            <v>42437</v>
          </cell>
          <cell r="F1976" t="str">
            <v>Freeport Claypool</v>
          </cell>
          <cell r="G1976" t="str">
            <v>LIST</v>
          </cell>
          <cell r="H1976" t="str">
            <v>Caged Ladders (1) 16'8" (1) 17'2"</v>
          </cell>
          <cell r="I1976" t="str">
            <v>QUOTE</v>
          </cell>
          <cell r="J1976" t="str">
            <v>Jeanette Melcher</v>
          </cell>
          <cell r="K1976" t="str">
            <v>Howard</v>
          </cell>
          <cell r="L1976"/>
        </row>
        <row r="1977">
          <cell r="D1977">
            <v>5884</v>
          </cell>
          <cell r="E1977">
            <v>42437</v>
          </cell>
          <cell r="F1977" t="str">
            <v>Lehigh-Tehachapi Plant</v>
          </cell>
          <cell r="G1977">
            <v>1</v>
          </cell>
          <cell r="H1977" t="str">
            <v>Remove Cone Section</v>
          </cell>
          <cell r="I1977">
            <v>4500628508</v>
          </cell>
          <cell r="J1977" t="str">
            <v>Karen Toorop</v>
          </cell>
          <cell r="K1977" t="str">
            <v>Chris</v>
          </cell>
          <cell r="L1977"/>
        </row>
        <row r="1978">
          <cell r="D1978">
            <v>5885</v>
          </cell>
          <cell r="E1978">
            <v>42437</v>
          </cell>
          <cell r="F1978" t="str">
            <v>Lehigh-Tehachapi Plant</v>
          </cell>
          <cell r="G1978">
            <v>1</v>
          </cell>
          <cell r="H1978" t="str">
            <v>Install Fabricated Plate B2-020 Crusher</v>
          </cell>
          <cell r="I1978">
            <v>4500628512</v>
          </cell>
          <cell r="J1978" t="str">
            <v>Karen Toorop</v>
          </cell>
          <cell r="K1978" t="str">
            <v>Chris</v>
          </cell>
          <cell r="L1978"/>
        </row>
        <row r="1979">
          <cell r="D1979">
            <v>5886</v>
          </cell>
          <cell r="E1979">
            <v>42437</v>
          </cell>
          <cell r="F1979" t="str">
            <v>Lehigh-Tehachapi Plant</v>
          </cell>
          <cell r="G1979">
            <v>1</v>
          </cell>
          <cell r="H1979" t="str">
            <v xml:space="preserve">B2-020 Crusher Belts </v>
          </cell>
          <cell r="I1979">
            <v>4500628507</v>
          </cell>
          <cell r="J1979" t="str">
            <v>Karen Toorop</v>
          </cell>
          <cell r="K1979" t="str">
            <v>Chris</v>
          </cell>
          <cell r="L1979"/>
        </row>
        <row r="1980">
          <cell r="D1980">
            <v>5887</v>
          </cell>
          <cell r="E1980">
            <v>42437</v>
          </cell>
          <cell r="F1980" t="str">
            <v>Lehigh-Tehachapi Plant</v>
          </cell>
          <cell r="G1980">
            <v>1</v>
          </cell>
          <cell r="H1980" t="str">
            <v xml:space="preserve">BC-200 Gear Box Seals </v>
          </cell>
          <cell r="I1980" t="str">
            <v>VOID</v>
          </cell>
          <cell r="J1980" t="str">
            <v>N/A</v>
          </cell>
          <cell r="K1980" t="str">
            <v>Chris</v>
          </cell>
          <cell r="L1980" t="str">
            <v>VOID</v>
          </cell>
        </row>
        <row r="1981">
          <cell r="D1981">
            <v>5889</v>
          </cell>
          <cell r="E1981">
            <v>42437</v>
          </cell>
          <cell r="F1981" t="str">
            <v>Lehigh-Tehachapi Plant</v>
          </cell>
          <cell r="G1981">
            <v>1</v>
          </cell>
          <cell r="H1981" t="str">
            <v xml:space="preserve">BC-210 Gear Box Seals </v>
          </cell>
          <cell r="I1981" t="str">
            <v>VOID</v>
          </cell>
          <cell r="J1981" t="str">
            <v>N/A</v>
          </cell>
          <cell r="K1981" t="str">
            <v>Chris</v>
          </cell>
          <cell r="L1981" t="str">
            <v>VOID</v>
          </cell>
        </row>
        <row r="1982">
          <cell r="D1982">
            <v>5890</v>
          </cell>
          <cell r="E1982">
            <v>42437</v>
          </cell>
          <cell r="F1982" t="str">
            <v>Lehigh-Tehachapi Plant</v>
          </cell>
          <cell r="G1982">
            <v>1</v>
          </cell>
          <cell r="H1982" t="str">
            <v xml:space="preserve">Grizzly Chute Liners </v>
          </cell>
          <cell r="I1982" t="str">
            <v>VOID</v>
          </cell>
          <cell r="J1982" t="str">
            <v>N/A</v>
          </cell>
          <cell r="K1982" t="str">
            <v>Chris</v>
          </cell>
          <cell r="L1982" t="str">
            <v>VOID</v>
          </cell>
        </row>
        <row r="1983">
          <cell r="D1983">
            <v>5891</v>
          </cell>
          <cell r="E1983">
            <v>42437</v>
          </cell>
          <cell r="F1983" t="str">
            <v>Lehigh-Tehachapi Plant</v>
          </cell>
          <cell r="G1983">
            <v>1</v>
          </cell>
          <cell r="H1983" t="str">
            <v xml:space="preserve">Lower Dust Seals </v>
          </cell>
          <cell r="I1983" t="str">
            <v>VOID</v>
          </cell>
          <cell r="J1983" t="str">
            <v>N/A</v>
          </cell>
          <cell r="K1983" t="str">
            <v>Chris</v>
          </cell>
          <cell r="L1983" t="str">
            <v>VOID</v>
          </cell>
        </row>
        <row r="1984">
          <cell r="D1984">
            <v>5892</v>
          </cell>
          <cell r="E1984">
            <v>42438</v>
          </cell>
          <cell r="F1984" t="str">
            <v>Lehigh-Union Bridge Plant</v>
          </cell>
          <cell r="G1984">
            <v>8</v>
          </cell>
          <cell r="H1984" t="str">
            <v>FM#1 Segments</v>
          </cell>
          <cell r="I1984">
            <v>4500628708</v>
          </cell>
          <cell r="J1984" t="str">
            <v>Bruce Schott</v>
          </cell>
          <cell r="K1984" t="str">
            <v>Scott</v>
          </cell>
          <cell r="L1984"/>
        </row>
        <row r="1985">
          <cell r="D1985">
            <v>5892.5745999999999</v>
          </cell>
          <cell r="E1985">
            <v>42317</v>
          </cell>
          <cell r="F1985" t="str">
            <v>Lehigh-Union Bridge Plant</v>
          </cell>
          <cell r="G1985">
            <v>1</v>
          </cell>
          <cell r="H1985" t="str">
            <v>FM1 Tire Segments Refurbishment</v>
          </cell>
          <cell r="I1985">
            <v>4500615632</v>
          </cell>
          <cell r="J1985" t="str">
            <v>Bruce Schott</v>
          </cell>
          <cell r="K1985" t="str">
            <v>Scott</v>
          </cell>
          <cell r="L1985"/>
        </row>
        <row r="1986">
          <cell r="D1986">
            <v>5894</v>
          </cell>
          <cell r="E1986">
            <v>42438</v>
          </cell>
          <cell r="F1986" t="str">
            <v>Metso Minerals Industries Inc</v>
          </cell>
          <cell r="G1986">
            <v>6</v>
          </cell>
          <cell r="H1986" t="str">
            <v>Lift Eye per print</v>
          </cell>
          <cell r="I1986">
            <v>4501641591</v>
          </cell>
          <cell r="J1986" t="str">
            <v>Roger Karseboom</v>
          </cell>
          <cell r="K1986" t="str">
            <v>Ed</v>
          </cell>
          <cell r="L1986"/>
        </row>
        <row r="1987">
          <cell r="D1987">
            <v>5895</v>
          </cell>
          <cell r="E1987">
            <v>42439</v>
          </cell>
          <cell r="F1987" t="str">
            <v>Metso Minerals Industries Inc</v>
          </cell>
          <cell r="G1987">
            <v>1</v>
          </cell>
          <cell r="H1987" t="str">
            <v>Ore Slurry storage tank</v>
          </cell>
          <cell r="I1987" t="str">
            <v>QUOTE</v>
          </cell>
          <cell r="J1987" t="str">
            <v>Steve Richardson</v>
          </cell>
          <cell r="K1987" t="str">
            <v>Howard</v>
          </cell>
          <cell r="L1987"/>
        </row>
        <row r="1988">
          <cell r="D1988">
            <v>5896</v>
          </cell>
          <cell r="E1988">
            <v>42439</v>
          </cell>
          <cell r="F1988" t="str">
            <v>FLSmidth</v>
          </cell>
          <cell r="G1988">
            <v>1</v>
          </cell>
          <cell r="H1988" t="str">
            <v xml:space="preserve">Cylinder Bracket Support Kit </v>
          </cell>
          <cell r="I1988" t="str">
            <v>QUOTE</v>
          </cell>
          <cell r="J1988" t="str">
            <v xml:space="preserve">Jyothi Prakash </v>
          </cell>
          <cell r="K1988" t="str">
            <v xml:space="preserve">Don </v>
          </cell>
          <cell r="L1988"/>
        </row>
        <row r="1989">
          <cell r="D1989">
            <v>5897</v>
          </cell>
          <cell r="E1989">
            <v>42440</v>
          </cell>
          <cell r="F1989" t="str">
            <v>FLSmidth</v>
          </cell>
          <cell r="G1989" t="str">
            <v>LIST</v>
          </cell>
          <cell r="H1989" t="str">
            <v>Torque Arm Weldments</v>
          </cell>
          <cell r="I1989" t="str">
            <v>8-1520577-516465A</v>
          </cell>
          <cell r="J1989" t="str">
            <v>Robert Strzelecki</v>
          </cell>
          <cell r="K1989" t="str">
            <v>Dan</v>
          </cell>
          <cell r="L1989"/>
        </row>
        <row r="1990">
          <cell r="D1990">
            <v>5897.5910999999996</v>
          </cell>
          <cell r="E1990">
            <v>42453</v>
          </cell>
          <cell r="F1990" t="str">
            <v>FLSmidth</v>
          </cell>
          <cell r="G1990">
            <v>1</v>
          </cell>
          <cell r="H1990" t="str">
            <v>Additional Fabrication</v>
          </cell>
          <cell r="I1990" t="str">
            <v>8-1520577-517646A</v>
          </cell>
          <cell r="J1990" t="str">
            <v>Robert Strzelecki</v>
          </cell>
          <cell r="K1990" t="str">
            <v>Howard</v>
          </cell>
          <cell r="L1990"/>
        </row>
        <row r="1991">
          <cell r="D1991">
            <v>5897.5918000000001</v>
          </cell>
          <cell r="E1991">
            <v>42459</v>
          </cell>
          <cell r="F1991" t="str">
            <v>FLSmidth</v>
          </cell>
          <cell r="G1991">
            <v>1</v>
          </cell>
          <cell r="H1991" t="str">
            <v>Additional fabrication 2</v>
          </cell>
          <cell r="I1991" t="str">
            <v>8-1520577-518136A</v>
          </cell>
          <cell r="J1991" t="str">
            <v>Robert Strzelecki</v>
          </cell>
          <cell r="K1991" t="str">
            <v>Howard</v>
          </cell>
          <cell r="L1991"/>
        </row>
        <row r="1992">
          <cell r="D1992">
            <v>5897.5933000000005</v>
          </cell>
          <cell r="E1992">
            <v>42472</v>
          </cell>
          <cell r="F1992" t="str">
            <v>FLSmidth</v>
          </cell>
          <cell r="G1992">
            <v>4</v>
          </cell>
          <cell r="H1992" t="str">
            <v>Assembly Torque Arm Weldments</v>
          </cell>
          <cell r="I1992" t="str">
            <v>8-1520577-516465A</v>
          </cell>
          <cell r="J1992" t="str">
            <v>Robert Strzelecki</v>
          </cell>
          <cell r="K1992" t="str">
            <v xml:space="preserve">Don  </v>
          </cell>
          <cell r="L1992"/>
        </row>
        <row r="1993">
          <cell r="D1993">
            <v>5899</v>
          </cell>
          <cell r="E1993">
            <v>42440</v>
          </cell>
          <cell r="F1993" t="str">
            <v>Metso Minerals Industries Inc</v>
          </cell>
          <cell r="G1993">
            <v>1</v>
          </cell>
          <cell r="H1993" t="str">
            <v>Water Socket Seal</v>
          </cell>
          <cell r="I1993">
            <v>4501640362</v>
          </cell>
          <cell r="J1993" t="str">
            <v>Roger Karseboom</v>
          </cell>
          <cell r="K1993" t="str">
            <v xml:space="preserve">Don  </v>
          </cell>
          <cell r="L1993"/>
        </row>
        <row r="1994">
          <cell r="D1994">
            <v>5900</v>
          </cell>
          <cell r="E1994">
            <v>42444</v>
          </cell>
          <cell r="F1994" t="str">
            <v>SRMG</v>
          </cell>
          <cell r="G1994">
            <v>1</v>
          </cell>
          <cell r="H1994" t="str">
            <v xml:space="preserve">Weld Raw Mill Table </v>
          </cell>
          <cell r="I1994">
            <v>117594</v>
          </cell>
          <cell r="J1994" t="str">
            <v>Tim Williams</v>
          </cell>
          <cell r="K1994" t="str">
            <v>Dan</v>
          </cell>
          <cell r="L1994">
            <v>42470</v>
          </cell>
        </row>
        <row r="1995">
          <cell r="D1995">
            <v>5901</v>
          </cell>
          <cell r="E1995">
            <v>42445</v>
          </cell>
          <cell r="F1995" t="str">
            <v>United Fibers</v>
          </cell>
          <cell r="G1995">
            <v>4</v>
          </cell>
          <cell r="H1995" t="str">
            <v>Bent sheet metal angles 8' long</v>
          </cell>
          <cell r="I1995" t="str">
            <v>Glass Project</v>
          </cell>
          <cell r="J1995" t="str">
            <v>Jon Miller</v>
          </cell>
          <cell r="K1995" t="str">
            <v xml:space="preserve">Don  </v>
          </cell>
          <cell r="L1995"/>
        </row>
        <row r="1996">
          <cell r="D1996">
            <v>5902</v>
          </cell>
          <cell r="E1996">
            <v>42445</v>
          </cell>
          <cell r="F1996" t="str">
            <v>Process Engineering Group</v>
          </cell>
          <cell r="G1996">
            <v>12</v>
          </cell>
          <cell r="H1996" t="str">
            <v>Stainless Steel Mixer Rail Wheels</v>
          </cell>
          <cell r="I1996" t="str">
            <v>031616-D1</v>
          </cell>
          <cell r="J1996" t="str">
            <v>D Warren</v>
          </cell>
          <cell r="K1996" t="str">
            <v xml:space="preserve">Don  </v>
          </cell>
          <cell r="L1996"/>
        </row>
        <row r="1997">
          <cell r="D1997">
            <v>5903</v>
          </cell>
          <cell r="E1997">
            <v>42446</v>
          </cell>
          <cell r="F1997" t="str">
            <v>Metso Minerals Industries Inc</v>
          </cell>
          <cell r="G1997">
            <v>2</v>
          </cell>
          <cell r="H1997" t="str">
            <v xml:space="preserve">Base plate </v>
          </cell>
          <cell r="I1997" t="str">
            <v>QUOTE</v>
          </cell>
          <cell r="J1997" t="str">
            <v>Roger Karseboom</v>
          </cell>
          <cell r="K1997" t="str">
            <v xml:space="preserve">Don </v>
          </cell>
          <cell r="L1997"/>
        </row>
        <row r="1998">
          <cell r="D1998">
            <v>5904</v>
          </cell>
          <cell r="E1998">
            <v>42446</v>
          </cell>
          <cell r="F1998" t="str">
            <v>SRMG</v>
          </cell>
          <cell r="G1998">
            <v>1</v>
          </cell>
          <cell r="H1998" t="str">
            <v>Install Educator</v>
          </cell>
          <cell r="I1998">
            <v>115905</v>
          </cell>
          <cell r="J1998" t="str">
            <v>Don Hammond</v>
          </cell>
          <cell r="K1998" t="str">
            <v>Dan</v>
          </cell>
          <cell r="L1998">
            <v>42461</v>
          </cell>
        </row>
        <row r="1999">
          <cell r="D1999">
            <v>5905</v>
          </cell>
          <cell r="E1999">
            <v>42446</v>
          </cell>
          <cell r="F1999" t="str">
            <v xml:space="preserve">ACME Industrial Repair </v>
          </cell>
          <cell r="G1999">
            <v>4</v>
          </cell>
          <cell r="H1999" t="str">
            <v>Brake Attachment Cutout</v>
          </cell>
          <cell r="I1999" t="str">
            <v>N/A</v>
          </cell>
          <cell r="J1999" t="str">
            <v>Arnie  McCue</v>
          </cell>
          <cell r="K1999" t="str">
            <v>Ed</v>
          </cell>
          <cell r="L1999"/>
        </row>
        <row r="2000">
          <cell r="D2000">
            <v>5906</v>
          </cell>
          <cell r="E2000">
            <v>42447</v>
          </cell>
          <cell r="F2000" t="str">
            <v>Ash Grove Cement - Arkansas</v>
          </cell>
          <cell r="G2000">
            <v>1</v>
          </cell>
          <cell r="H2000" t="str">
            <v xml:space="preserve">Weld Raw Mill Table </v>
          </cell>
          <cell r="I2000" t="str">
            <v>FM-67257</v>
          </cell>
          <cell r="J2000" t="str">
            <v>Nathan Betz</v>
          </cell>
          <cell r="K2000" t="str">
            <v>Dan</v>
          </cell>
          <cell r="L2000">
            <v>42480</v>
          </cell>
        </row>
        <row r="2001">
          <cell r="D2001">
            <v>5906.5965999999999</v>
          </cell>
          <cell r="E2001">
            <v>42488</v>
          </cell>
          <cell r="F2001" t="str">
            <v>Ash Grove Cement - Arkansas</v>
          </cell>
          <cell r="G2001">
            <v>1</v>
          </cell>
          <cell r="H2001" t="str">
            <v>Raw Mill Table Template</v>
          </cell>
          <cell r="I2001" t="str">
            <v>FM-67257</v>
          </cell>
          <cell r="J2001" t="str">
            <v>Kent D. Lawson</v>
          </cell>
          <cell r="K2001" t="str">
            <v>Scott</v>
          </cell>
          <cell r="L2001"/>
        </row>
        <row r="2002">
          <cell r="D2002">
            <v>5907</v>
          </cell>
          <cell r="E2002">
            <v>42450</v>
          </cell>
          <cell r="F2002" t="str">
            <v xml:space="preserve">Advantage Field Service </v>
          </cell>
          <cell r="G2002">
            <v>2</v>
          </cell>
          <cell r="H2002" t="str">
            <v>1" burnt plates</v>
          </cell>
          <cell r="I2002" t="str">
            <v>N/A</v>
          </cell>
          <cell r="J2002" t="str">
            <v>Dave Smith</v>
          </cell>
          <cell r="K2002" t="str">
            <v>Ed</v>
          </cell>
          <cell r="L2002"/>
        </row>
        <row r="2003">
          <cell r="D2003">
            <v>5908</v>
          </cell>
          <cell r="E2003">
            <v>42451</v>
          </cell>
          <cell r="F2003" t="str">
            <v>Ash Grove Cement - Arkansas</v>
          </cell>
          <cell r="G2003">
            <v>1</v>
          </cell>
          <cell r="H2003" t="str">
            <v>Dam Ring</v>
          </cell>
          <cell r="I2003" t="str">
            <v>QUOTE</v>
          </cell>
          <cell r="J2003" t="str">
            <v>Nathan Betz</v>
          </cell>
          <cell r="K2003" t="str">
            <v>Dan</v>
          </cell>
          <cell r="L2003"/>
        </row>
        <row r="2004">
          <cell r="D2004">
            <v>5909</v>
          </cell>
          <cell r="E2004">
            <v>42451</v>
          </cell>
          <cell r="F2004" t="str">
            <v>Ash Grove Cement - Arkansas</v>
          </cell>
          <cell r="G2004">
            <v>1</v>
          </cell>
          <cell r="H2004" t="str">
            <v>Klinker Cone</v>
          </cell>
          <cell r="I2004" t="str">
            <v>QUOTE</v>
          </cell>
          <cell r="J2004" t="str">
            <v>Nathan Betz</v>
          </cell>
          <cell r="K2004" t="str">
            <v>Dan</v>
          </cell>
          <cell r="L2004"/>
        </row>
        <row r="2005">
          <cell r="D2005">
            <v>5910</v>
          </cell>
          <cell r="E2005">
            <v>42452</v>
          </cell>
          <cell r="F2005" t="str">
            <v>Lehigh-Tehachapi Plant</v>
          </cell>
          <cell r="G2005">
            <v>1</v>
          </cell>
          <cell r="H2005" t="str">
            <v>Cooler Grates</v>
          </cell>
          <cell r="I2005">
            <v>4500630803</v>
          </cell>
          <cell r="J2005" t="str">
            <v>Karen Toorop</v>
          </cell>
          <cell r="K2005" t="str">
            <v>Chris</v>
          </cell>
          <cell r="L2005"/>
        </row>
        <row r="2006">
          <cell r="D2006">
            <v>5912</v>
          </cell>
          <cell r="E2006">
            <v>42453</v>
          </cell>
          <cell r="F2006" t="str">
            <v>SRMG</v>
          </cell>
          <cell r="G2006">
            <v>1</v>
          </cell>
          <cell r="H2006" t="str">
            <v>8" long radius sweep pipe</v>
          </cell>
          <cell r="I2006" t="str">
            <v>VOID</v>
          </cell>
          <cell r="J2006" t="str">
            <v>Tim Meyers</v>
          </cell>
          <cell r="K2006" t="str">
            <v>Dan</v>
          </cell>
          <cell r="L2006" t="str">
            <v>VOID</v>
          </cell>
        </row>
        <row r="2007">
          <cell r="D2007">
            <v>5913</v>
          </cell>
          <cell r="E2007">
            <v>42453</v>
          </cell>
          <cell r="F2007" t="str">
            <v>Bridge Gap</v>
          </cell>
          <cell r="G2007">
            <v>1</v>
          </cell>
          <cell r="H2007" t="str">
            <v>Column repairs</v>
          </cell>
          <cell r="I2007">
            <v>221</v>
          </cell>
          <cell r="J2007" t="str">
            <v>Jeffrey M Kutz</v>
          </cell>
          <cell r="K2007" t="str">
            <v>Dan</v>
          </cell>
          <cell r="L2007"/>
        </row>
        <row r="2008">
          <cell r="D2008">
            <v>5913.5915000000005</v>
          </cell>
          <cell r="E2008">
            <v>42458</v>
          </cell>
          <cell r="F2008" t="str">
            <v>Bridge Gap</v>
          </cell>
          <cell r="G2008">
            <v>1</v>
          </cell>
          <cell r="H2008" t="str">
            <v>Column repairs 2</v>
          </cell>
          <cell r="I2008" t="str">
            <v>221.Rev1</v>
          </cell>
          <cell r="J2008" t="str">
            <v>Jeffrey M Kutz</v>
          </cell>
          <cell r="K2008" t="str">
            <v>Dan</v>
          </cell>
          <cell r="L2008"/>
        </row>
        <row r="2009">
          <cell r="D2009">
            <v>5914</v>
          </cell>
          <cell r="E2009">
            <v>42457</v>
          </cell>
          <cell r="F2009" t="str">
            <v>Arizona Steel Finishing</v>
          </cell>
          <cell r="G2009">
            <v>2</v>
          </cell>
          <cell r="H2009" t="str">
            <v>I left and I right auger</v>
          </cell>
          <cell r="I2009" t="str">
            <v>N/A</v>
          </cell>
          <cell r="J2009" t="str">
            <v>Chris Hanson</v>
          </cell>
          <cell r="K2009" t="str">
            <v>Ed</v>
          </cell>
          <cell r="L2009"/>
        </row>
        <row r="2010">
          <cell r="D2010">
            <v>5916</v>
          </cell>
          <cell r="E2010">
            <v>42458</v>
          </cell>
          <cell r="F2010" t="str">
            <v>Kimball Equipment-Phoenix</v>
          </cell>
          <cell r="G2010">
            <v>200</v>
          </cell>
          <cell r="H2010" t="str">
            <v xml:space="preserve">5' and 6' Strap Tube Guard </v>
          </cell>
          <cell r="I2010" t="str">
            <v>PPO002557CS01</v>
          </cell>
          <cell r="J2010" t="str">
            <v>Cade Seeley</v>
          </cell>
          <cell r="K2010" t="str">
            <v>Ed</v>
          </cell>
          <cell r="L2010"/>
        </row>
        <row r="2011">
          <cell r="D2011">
            <v>5917</v>
          </cell>
          <cell r="E2011">
            <v>42458</v>
          </cell>
          <cell r="F2011" t="str">
            <v xml:space="preserve">ACME Industrial Repair </v>
          </cell>
          <cell r="G2011">
            <v>59</v>
          </cell>
          <cell r="H2011" t="str">
            <v>Plates</v>
          </cell>
          <cell r="I2011" t="str">
            <v>N/A</v>
          </cell>
          <cell r="J2011" t="str">
            <v>Arnie  McCue</v>
          </cell>
          <cell r="K2011" t="str">
            <v>Ed</v>
          </cell>
          <cell r="L2011"/>
        </row>
        <row r="2012">
          <cell r="D2012">
            <v>5919</v>
          </cell>
          <cell r="E2012">
            <v>42460</v>
          </cell>
          <cell r="F2012" t="str">
            <v>SRMG</v>
          </cell>
          <cell r="G2012">
            <v>52</v>
          </cell>
          <cell r="H2012" t="str">
            <v>Bucket wheel gear segment</v>
          </cell>
          <cell r="I2012">
            <v>123416</v>
          </cell>
          <cell r="J2012" t="str">
            <v>Tim Meyers</v>
          </cell>
          <cell r="K2012" t="str">
            <v>Dan</v>
          </cell>
          <cell r="L2012"/>
        </row>
        <row r="2013">
          <cell r="D2013">
            <v>5920</v>
          </cell>
          <cell r="E2013">
            <v>42460</v>
          </cell>
          <cell r="F2013" t="str">
            <v xml:space="preserve">Advantage Field Service </v>
          </cell>
          <cell r="G2013">
            <v>4</v>
          </cell>
          <cell r="H2013" t="str">
            <v xml:space="preserve">32" ID x 5/8" x 9" Tall Rolled Ring </v>
          </cell>
          <cell r="I2013" t="str">
            <v>N/A</v>
          </cell>
          <cell r="J2013" t="str">
            <v>Dave Smith</v>
          </cell>
          <cell r="K2013" t="str">
            <v>Ed</v>
          </cell>
          <cell r="L2013"/>
        </row>
        <row r="2014">
          <cell r="D2014">
            <v>5921</v>
          </cell>
          <cell r="E2014">
            <v>42464</v>
          </cell>
          <cell r="F2014" t="str">
            <v>Metso Minerals Industries Inc</v>
          </cell>
          <cell r="G2014">
            <v>2</v>
          </cell>
          <cell r="H2014" t="str">
            <v>Fabricate Laminar Drill Adapter</v>
          </cell>
          <cell r="I2014">
            <v>4501656989</v>
          </cell>
          <cell r="J2014" t="str">
            <v>Roger Karseboom</v>
          </cell>
          <cell r="K2014" t="str">
            <v xml:space="preserve">Don </v>
          </cell>
          <cell r="L2014"/>
        </row>
        <row r="2015">
          <cell r="D2015">
            <v>5922</v>
          </cell>
          <cell r="E2015">
            <v>42466</v>
          </cell>
          <cell r="F2015" t="str">
            <v>Metso Minerals Industries Inc</v>
          </cell>
          <cell r="G2015">
            <v>1</v>
          </cell>
          <cell r="H2015" t="str">
            <v>Dust Collector support frame</v>
          </cell>
          <cell r="I2015" t="str">
            <v>QUOTE</v>
          </cell>
          <cell r="J2015" t="str">
            <v>Steve Richardson</v>
          </cell>
          <cell r="K2015" t="str">
            <v>Howard</v>
          </cell>
          <cell r="L2015"/>
        </row>
        <row r="2016">
          <cell r="D2016">
            <v>5923</v>
          </cell>
          <cell r="E2016">
            <v>42466</v>
          </cell>
          <cell r="F2016" t="str">
            <v xml:space="preserve">Advantage Field Service </v>
          </cell>
          <cell r="G2016">
            <v>3</v>
          </cell>
          <cell r="H2016" t="str">
            <v>Rolled tank bottoms</v>
          </cell>
          <cell r="I2016" t="str">
            <v>N/A</v>
          </cell>
          <cell r="J2016" t="str">
            <v>Dave Smith</v>
          </cell>
          <cell r="K2016" t="str">
            <v>Ed</v>
          </cell>
          <cell r="L2016"/>
        </row>
        <row r="2017">
          <cell r="D2017">
            <v>5924</v>
          </cell>
          <cell r="E2017">
            <v>42466</v>
          </cell>
          <cell r="F2017" t="str">
            <v>FLSmidth</v>
          </cell>
          <cell r="G2017" t="str">
            <v>LIST</v>
          </cell>
          <cell r="H2017" t="str">
            <v>Additional fabrication 3</v>
          </cell>
          <cell r="I2017" t="str">
            <v>QUOTE</v>
          </cell>
          <cell r="J2017" t="str">
            <v>Chris Henderson</v>
          </cell>
          <cell r="K2017" t="str">
            <v>Howard</v>
          </cell>
          <cell r="L2017"/>
        </row>
        <row r="2018">
          <cell r="D2018">
            <v>5925</v>
          </cell>
          <cell r="E2018">
            <v>42466</v>
          </cell>
          <cell r="F2018" t="str">
            <v>SRMG</v>
          </cell>
          <cell r="G2018">
            <v>5</v>
          </cell>
          <cell r="H2018" t="str">
            <v>Vertical louver liners for raw mill</v>
          </cell>
          <cell r="I2018">
            <v>116370</v>
          </cell>
          <cell r="J2018" t="str">
            <v>David Wondrash</v>
          </cell>
          <cell r="K2018" t="str">
            <v xml:space="preserve">Don </v>
          </cell>
          <cell r="L2018"/>
        </row>
        <row r="2019">
          <cell r="D2019">
            <v>5926</v>
          </cell>
          <cell r="E2019">
            <v>42467</v>
          </cell>
          <cell r="F2019" t="str">
            <v>FLSmidth</v>
          </cell>
          <cell r="G2019">
            <v>2</v>
          </cell>
          <cell r="H2019" t="str">
            <v>Strut to frame assembly</v>
          </cell>
          <cell r="I2019" t="str">
            <v>QUOTE 518434-A</v>
          </cell>
          <cell r="J2019" t="str">
            <v xml:space="preserve">Lance Hinkley </v>
          </cell>
          <cell r="K2019" t="str">
            <v xml:space="preserve">Don </v>
          </cell>
          <cell r="L2019"/>
        </row>
        <row r="2020">
          <cell r="D2020">
            <v>5927</v>
          </cell>
          <cell r="E2020">
            <v>42468</v>
          </cell>
          <cell r="F2020" t="str">
            <v>Sulzer/EMS Inc</v>
          </cell>
          <cell r="G2020">
            <v>8</v>
          </cell>
          <cell r="H2020" t="str">
            <v>3/8" stainless steel shims</v>
          </cell>
          <cell r="I2020" t="str">
            <v>N/A</v>
          </cell>
          <cell r="J2020" t="str">
            <v>Lance White</v>
          </cell>
          <cell r="K2020" t="str">
            <v>Ed</v>
          </cell>
          <cell r="L2020"/>
        </row>
        <row r="2021">
          <cell r="D2021">
            <v>5928</v>
          </cell>
          <cell r="E2021">
            <v>42471</v>
          </cell>
          <cell r="F2021" t="str">
            <v xml:space="preserve">Lhoist-Apex Plant </v>
          </cell>
          <cell r="G2021">
            <v>1</v>
          </cell>
          <cell r="H2021" t="str">
            <v>Labor for Coal Mill repairs</v>
          </cell>
          <cell r="I2021">
            <v>1501868242</v>
          </cell>
          <cell r="J2021" t="str">
            <v>Scot Gordon</v>
          </cell>
          <cell r="K2021" t="str">
            <v>Chris</v>
          </cell>
          <cell r="L2021">
            <v>42475</v>
          </cell>
        </row>
        <row r="2022">
          <cell r="D2022">
            <v>5929</v>
          </cell>
          <cell r="E2022">
            <v>42471</v>
          </cell>
          <cell r="F2022" t="str">
            <v xml:space="preserve">Lhoist-Apex Plant </v>
          </cell>
          <cell r="G2022">
            <v>1</v>
          </cell>
          <cell r="H2022" t="str">
            <v>Labor for Crusher repairs</v>
          </cell>
          <cell r="I2022">
            <v>1501868242</v>
          </cell>
          <cell r="J2022" t="str">
            <v>Scot Gordon</v>
          </cell>
          <cell r="K2022" t="str">
            <v>Chris</v>
          </cell>
          <cell r="L2022">
            <v>42475</v>
          </cell>
        </row>
        <row r="2023">
          <cell r="D2023">
            <v>5930</v>
          </cell>
          <cell r="E2023">
            <v>42471</v>
          </cell>
          <cell r="F2023" t="str">
            <v>Ash Grove Cement - Arkansas</v>
          </cell>
          <cell r="G2023">
            <v>1</v>
          </cell>
          <cell r="H2023" t="str">
            <v>Repair 33 OK Mill Roll Assembly #2</v>
          </cell>
          <cell r="I2023" t="str">
            <v>FM-69801</v>
          </cell>
          <cell r="J2023" t="str">
            <v>Nathan Betz</v>
          </cell>
          <cell r="K2023" t="str">
            <v xml:space="preserve">Don  </v>
          </cell>
          <cell r="L2023">
            <v>42914</v>
          </cell>
        </row>
        <row r="2024">
          <cell r="D2024">
            <v>5930.6202000000003</v>
          </cell>
          <cell r="E2024">
            <v>42662</v>
          </cell>
          <cell r="F2024" t="str">
            <v>Ash Grove Cement - Arkansas</v>
          </cell>
          <cell r="G2024">
            <v>1</v>
          </cell>
          <cell r="H2024" t="str">
            <v>Cover guards</v>
          </cell>
          <cell r="I2024" t="str">
            <v>FM-69801</v>
          </cell>
          <cell r="J2024" t="str">
            <v>Nathan Betz</v>
          </cell>
          <cell r="K2024" t="str">
            <v xml:space="preserve">Don  </v>
          </cell>
          <cell r="L2024">
            <v>42914</v>
          </cell>
        </row>
        <row r="2025">
          <cell r="D2025">
            <v>5930.6382999999996</v>
          </cell>
          <cell r="E2025">
            <v>42789</v>
          </cell>
          <cell r="F2025" t="str">
            <v>Ash Grove Cement - Arkansas</v>
          </cell>
          <cell r="G2025">
            <v>1</v>
          </cell>
          <cell r="H2025" t="str">
            <v>Machine top cut/under cut</v>
          </cell>
          <cell r="I2025" t="str">
            <v>FM-69801</v>
          </cell>
          <cell r="J2025" t="str">
            <v>Nathan Betz</v>
          </cell>
          <cell r="K2025" t="str">
            <v xml:space="preserve">Don  </v>
          </cell>
          <cell r="L2025">
            <v>42914</v>
          </cell>
        </row>
        <row r="2026">
          <cell r="D2026">
            <v>5930.6391000000003</v>
          </cell>
          <cell r="E2026">
            <v>42794</v>
          </cell>
          <cell r="F2026" t="str">
            <v>Ash Grove Cement - Arkansas</v>
          </cell>
          <cell r="G2026">
            <v>3</v>
          </cell>
          <cell r="H2026" t="str">
            <v>Fabricate shaft covers per print</v>
          </cell>
          <cell r="I2026" t="str">
            <v>FM-69801</v>
          </cell>
          <cell r="J2026" t="str">
            <v>Nathan Betz</v>
          </cell>
          <cell r="K2026" t="str">
            <v>Don</v>
          </cell>
          <cell r="L2026"/>
        </row>
        <row r="2027">
          <cell r="D2027">
            <v>5931</v>
          </cell>
          <cell r="E2027">
            <v>42471</v>
          </cell>
          <cell r="F2027" t="str">
            <v>Lhoist-Nelson Plant</v>
          </cell>
          <cell r="G2027">
            <v>5</v>
          </cell>
          <cell r="H2027" t="str">
            <v>Fabricating new buckets</v>
          </cell>
          <cell r="I2027">
            <v>1501866409</v>
          </cell>
          <cell r="J2027" t="str">
            <v>Carla Lopez</v>
          </cell>
          <cell r="K2027" t="str">
            <v>Chris</v>
          </cell>
          <cell r="L2027"/>
        </row>
        <row r="2028">
          <cell r="D2028">
            <v>5932</v>
          </cell>
          <cell r="E2028">
            <v>42471</v>
          </cell>
          <cell r="F2028" t="str">
            <v>Metso Minerals Industries Inc</v>
          </cell>
          <cell r="G2028">
            <v>1</v>
          </cell>
          <cell r="H2028" t="str">
            <v>Dragline Sheave Assembly</v>
          </cell>
          <cell r="I2028">
            <v>4501661241</v>
          </cell>
          <cell r="J2028" t="str">
            <v>Roger Karseboom</v>
          </cell>
          <cell r="K2028" t="str">
            <v xml:space="preserve">Don  </v>
          </cell>
          <cell r="L2028"/>
        </row>
        <row r="2029">
          <cell r="D2029">
            <v>5934</v>
          </cell>
          <cell r="E2029">
            <v>42472</v>
          </cell>
          <cell r="F2029" t="str">
            <v>Lehigh-Tehachapi Plant</v>
          </cell>
          <cell r="G2029" t="str">
            <v>LIST</v>
          </cell>
          <cell r="H2029" t="str">
            <v>Fives Pillard Burner Pipe Repair</v>
          </cell>
          <cell r="I2029">
            <v>4500634247</v>
          </cell>
          <cell r="J2029" t="str">
            <v>Bill Turney</v>
          </cell>
          <cell r="K2029" t="str">
            <v>Chris</v>
          </cell>
          <cell r="L2029"/>
        </row>
        <row r="2030">
          <cell r="D2030">
            <v>5935</v>
          </cell>
          <cell r="E2030">
            <v>42472</v>
          </cell>
          <cell r="F2030" t="str">
            <v>Lhoist-Nelson Plant</v>
          </cell>
          <cell r="G2030">
            <v>1</v>
          </cell>
          <cell r="H2030" t="str">
            <v xml:space="preserve">MS 02 Probes Stainless </v>
          </cell>
          <cell r="I2030">
            <v>1501867701</v>
          </cell>
          <cell r="J2030" t="str">
            <v>Jolene Leist</v>
          </cell>
          <cell r="K2030" t="str">
            <v>Chris</v>
          </cell>
          <cell r="L2030"/>
        </row>
        <row r="2031">
          <cell r="D2031">
            <v>5936</v>
          </cell>
          <cell r="E2031">
            <v>42473</v>
          </cell>
          <cell r="F2031" t="str">
            <v xml:space="preserve">Polylast </v>
          </cell>
          <cell r="G2031">
            <v>5</v>
          </cell>
          <cell r="H2031" t="str">
            <v>Trays</v>
          </cell>
          <cell r="I2031" t="str">
            <v>VOID</v>
          </cell>
          <cell r="J2031" t="str">
            <v>Pete Laurence</v>
          </cell>
          <cell r="K2031" t="str">
            <v>Ed</v>
          </cell>
          <cell r="L2031"/>
        </row>
        <row r="2032">
          <cell r="D2032">
            <v>5938</v>
          </cell>
          <cell r="E2032">
            <v>42474</v>
          </cell>
          <cell r="F2032" t="str">
            <v>FLSmidth</v>
          </cell>
          <cell r="G2032">
            <v>1</v>
          </cell>
          <cell r="H2032" t="str">
            <v>Cross girder beam</v>
          </cell>
          <cell r="I2032" t="str">
            <v>8-1600602-519377A</v>
          </cell>
          <cell r="J2032" t="str">
            <v>Efrain Santiago</v>
          </cell>
          <cell r="K2032" t="str">
            <v>Howard</v>
          </cell>
          <cell r="L2032"/>
        </row>
        <row r="2033">
          <cell r="D2033">
            <v>5939</v>
          </cell>
          <cell r="E2033">
            <v>42474</v>
          </cell>
          <cell r="F2033" t="str">
            <v>Spartan Concrete</v>
          </cell>
          <cell r="G2033">
            <v>2</v>
          </cell>
          <cell r="H2033" t="str">
            <v>Bobcat buckets</v>
          </cell>
          <cell r="I2033">
            <v>6922</v>
          </cell>
          <cell r="J2033" t="str">
            <v>Jeff Wanarcka</v>
          </cell>
          <cell r="K2033" t="str">
            <v>Howard</v>
          </cell>
          <cell r="L2033"/>
        </row>
        <row r="2034">
          <cell r="D2034">
            <v>5940</v>
          </cell>
          <cell r="E2034">
            <v>42474</v>
          </cell>
          <cell r="F2034" t="str">
            <v>Metso Minerals Industries Inc</v>
          </cell>
          <cell r="G2034">
            <v>1</v>
          </cell>
          <cell r="H2034" t="str">
            <v>Forklift hood</v>
          </cell>
          <cell r="I2034">
            <v>4200012662</v>
          </cell>
          <cell r="J2034" t="str">
            <v>Roger Karseboom</v>
          </cell>
          <cell r="K2034" t="str">
            <v>Don</v>
          </cell>
          <cell r="L2034"/>
        </row>
        <row r="2035">
          <cell r="D2035">
            <v>5941</v>
          </cell>
          <cell r="E2035">
            <v>42475</v>
          </cell>
          <cell r="F2035" t="str">
            <v>SRMG</v>
          </cell>
          <cell r="G2035">
            <v>1</v>
          </cell>
          <cell r="H2035" t="str">
            <v>SE-308 structure repair at OK Mill</v>
          </cell>
          <cell r="I2035">
            <v>116944</v>
          </cell>
          <cell r="J2035" t="str">
            <v>Don Hammond</v>
          </cell>
          <cell r="K2035" t="str">
            <v>Dan</v>
          </cell>
          <cell r="L2035">
            <v>42482</v>
          </cell>
        </row>
        <row r="2036">
          <cell r="D2036">
            <v>5942</v>
          </cell>
          <cell r="E2036">
            <v>42475</v>
          </cell>
          <cell r="F2036" t="str">
            <v>Metso Minerals Industries Inc</v>
          </cell>
          <cell r="G2036">
            <v>2</v>
          </cell>
          <cell r="H2036" t="str">
            <v>Water Jet 1 1/2" PI</v>
          </cell>
          <cell r="I2036">
            <v>4501665643</v>
          </cell>
          <cell r="J2036" t="str">
            <v>Roger Karseboom</v>
          </cell>
          <cell r="K2036" t="str">
            <v>Ed</v>
          </cell>
          <cell r="L2036"/>
        </row>
        <row r="2037">
          <cell r="D2037">
            <v>5943</v>
          </cell>
          <cell r="E2037">
            <v>42478</v>
          </cell>
          <cell r="F2037" t="str">
            <v>SRMG</v>
          </cell>
          <cell r="G2037">
            <v>1</v>
          </cell>
          <cell r="H2037" t="str">
            <v>BC-312 Modification</v>
          </cell>
          <cell r="I2037">
            <v>116924</v>
          </cell>
          <cell r="J2037" t="str">
            <v>Don Hammond</v>
          </cell>
          <cell r="K2037" t="str">
            <v>Dan</v>
          </cell>
          <cell r="L2037"/>
        </row>
        <row r="2038">
          <cell r="D2038">
            <v>5944</v>
          </cell>
          <cell r="E2038">
            <v>42478</v>
          </cell>
          <cell r="F2038" t="str">
            <v>SRMG</v>
          </cell>
          <cell r="G2038">
            <v>1</v>
          </cell>
          <cell r="H2038" t="str">
            <v>DG-301 Modification</v>
          </cell>
          <cell r="I2038">
            <v>116923</v>
          </cell>
          <cell r="J2038" t="str">
            <v>Don Hammond</v>
          </cell>
          <cell r="K2038" t="str">
            <v>Dan</v>
          </cell>
          <cell r="L2038"/>
        </row>
        <row r="2039">
          <cell r="D2039">
            <v>5945</v>
          </cell>
          <cell r="E2039">
            <v>42479</v>
          </cell>
          <cell r="F2039" t="str">
            <v>FLSmidth</v>
          </cell>
          <cell r="G2039">
            <v>1</v>
          </cell>
          <cell r="H2039" t="str">
            <v>Repair/Recondition of grinding roller assembly</v>
          </cell>
          <cell r="I2039" t="str">
            <v>QUOTE 13939-A</v>
          </cell>
          <cell r="J2039" t="str">
            <v>Efrain Santiago</v>
          </cell>
          <cell r="K2039" t="str">
            <v>Don</v>
          </cell>
          <cell r="L2039"/>
        </row>
        <row r="2040">
          <cell r="D2040">
            <v>5946</v>
          </cell>
          <cell r="E2040">
            <v>42480</v>
          </cell>
          <cell r="F2040" t="str">
            <v>Omya</v>
          </cell>
          <cell r="G2040">
            <v>1</v>
          </cell>
          <cell r="H2040" t="str">
            <v>Screw Conveyor Repair</v>
          </cell>
          <cell r="I2040">
            <v>4502268811</v>
          </cell>
          <cell r="J2040" t="str">
            <v>Elisabeth Smith</v>
          </cell>
          <cell r="K2040" t="str">
            <v>Howard</v>
          </cell>
          <cell r="L2040"/>
        </row>
        <row r="2041">
          <cell r="D2041">
            <v>5947</v>
          </cell>
          <cell r="E2041">
            <v>42480</v>
          </cell>
          <cell r="F2041" t="str">
            <v>FLSmidth</v>
          </cell>
          <cell r="G2041">
            <v>1</v>
          </cell>
          <cell r="H2041" t="str">
            <v>Additional Fabrication 4</v>
          </cell>
          <cell r="I2041" t="str">
            <v>QUOTE</v>
          </cell>
          <cell r="J2041" t="str">
            <v>Chris Henderson</v>
          </cell>
          <cell r="K2041" t="str">
            <v>Howard</v>
          </cell>
          <cell r="L2041"/>
        </row>
        <row r="2042">
          <cell r="D2042">
            <v>5948</v>
          </cell>
          <cell r="E2042">
            <v>42481</v>
          </cell>
          <cell r="F2042" t="str">
            <v>SRMG</v>
          </cell>
          <cell r="G2042">
            <v>12</v>
          </cell>
          <cell r="H2042" t="str">
            <v>Bolt Protector 6 5/8" OD x 2 1/4" ID x 3 1/2"</v>
          </cell>
          <cell r="I2042">
            <v>117086</v>
          </cell>
          <cell r="J2042" t="str">
            <v>Lee Gorby</v>
          </cell>
          <cell r="K2042" t="str">
            <v xml:space="preserve">Don  </v>
          </cell>
          <cell r="L2042"/>
        </row>
        <row r="2043">
          <cell r="D2043">
            <v>5949</v>
          </cell>
          <cell r="E2043">
            <v>42481</v>
          </cell>
          <cell r="F2043" t="str">
            <v>Arizona Equipment Fabrication</v>
          </cell>
          <cell r="G2043">
            <v>1</v>
          </cell>
          <cell r="H2043" t="str">
            <v>Fadel machine-Model 906-1</v>
          </cell>
          <cell r="I2043" t="str">
            <v>AEF</v>
          </cell>
          <cell r="J2043"/>
          <cell r="K2043" t="str">
            <v>Ed</v>
          </cell>
          <cell r="L2043"/>
        </row>
        <row r="2044">
          <cell r="D2044">
            <v>5950</v>
          </cell>
          <cell r="E2044">
            <v>42488</v>
          </cell>
          <cell r="F2044" t="str">
            <v>Ash Grove Cement - Arkansas</v>
          </cell>
          <cell r="G2044">
            <v>1</v>
          </cell>
          <cell r="H2044" t="str">
            <v>Fixture,Press,Rod Eye, OK Mill</v>
          </cell>
          <cell r="I2044">
            <v>68177</v>
          </cell>
          <cell r="J2044" t="str">
            <v>Kent D. Lawson</v>
          </cell>
          <cell r="K2044" t="str">
            <v>Dan</v>
          </cell>
          <cell r="L2044">
            <v>42576</v>
          </cell>
        </row>
        <row r="2045">
          <cell r="D2045">
            <v>5951</v>
          </cell>
          <cell r="E2045">
            <v>42482</v>
          </cell>
          <cell r="F2045" t="str">
            <v>Metso Minerals Industries Inc</v>
          </cell>
          <cell r="G2045">
            <v>4</v>
          </cell>
          <cell r="H2045" t="str">
            <v>Supply Bump Formed/flighting for Verdimill</v>
          </cell>
          <cell r="I2045">
            <v>4501670723</v>
          </cell>
          <cell r="J2045" t="str">
            <v>Roger Karseboom</v>
          </cell>
          <cell r="K2045" t="str">
            <v>Ed</v>
          </cell>
          <cell r="L2045"/>
        </row>
        <row r="2046">
          <cell r="D2046">
            <v>5952</v>
          </cell>
          <cell r="E2046">
            <v>42485</v>
          </cell>
          <cell r="F2046" t="str">
            <v>United Fibers</v>
          </cell>
          <cell r="G2046">
            <v>1</v>
          </cell>
          <cell r="H2046" t="str">
            <v>90Deg Elbow and 40 Deg Elbow</v>
          </cell>
          <cell r="I2046" t="str">
            <v>N/A</v>
          </cell>
          <cell r="J2046" t="str">
            <v>Jon Miller</v>
          </cell>
          <cell r="K2046" t="str">
            <v>Ed</v>
          </cell>
          <cell r="L2046"/>
        </row>
        <row r="2047">
          <cell r="D2047">
            <v>5953</v>
          </cell>
          <cell r="E2047">
            <v>42485</v>
          </cell>
          <cell r="F2047" t="str">
            <v>United Fibers</v>
          </cell>
          <cell r="G2047">
            <v>1</v>
          </cell>
          <cell r="H2047" t="str">
            <v>Repair Cone and Supply 2" strip 24" Long</v>
          </cell>
          <cell r="I2047" t="str">
            <v>N/A</v>
          </cell>
          <cell r="J2047" t="str">
            <v>Jon Miller</v>
          </cell>
          <cell r="K2047" t="str">
            <v>Ed</v>
          </cell>
          <cell r="L2047"/>
        </row>
        <row r="2048">
          <cell r="D2048">
            <v>5954</v>
          </cell>
          <cell r="E2048">
            <v>42485</v>
          </cell>
          <cell r="F2048" t="str">
            <v>SRMG</v>
          </cell>
          <cell r="G2048">
            <v>3</v>
          </cell>
          <cell r="H2048" t="str">
            <v xml:space="preserve">U-Profile Covers </v>
          </cell>
          <cell r="I2048">
            <v>117198</v>
          </cell>
          <cell r="J2048" t="str">
            <v>David Wondrash</v>
          </cell>
          <cell r="K2048" t="str">
            <v xml:space="preserve">Don  </v>
          </cell>
          <cell r="L2048"/>
        </row>
        <row r="2049">
          <cell r="D2049">
            <v>5955</v>
          </cell>
          <cell r="E2049">
            <v>42486</v>
          </cell>
          <cell r="F2049" t="str">
            <v>Lehigh-Tehachapi Plant</v>
          </cell>
          <cell r="G2049">
            <v>1</v>
          </cell>
          <cell r="H2049" t="str">
            <v>Reclaimer Tines</v>
          </cell>
          <cell r="I2049" t="str">
            <v>QUOTE</v>
          </cell>
          <cell r="J2049" t="str">
            <v>Robin Dofflow</v>
          </cell>
          <cell r="K2049" t="str">
            <v>Howard</v>
          </cell>
          <cell r="L2049"/>
        </row>
        <row r="2050">
          <cell r="D2050">
            <v>5956</v>
          </cell>
          <cell r="E2050">
            <v>42486</v>
          </cell>
          <cell r="F2050" t="str">
            <v>Lehigh-Tehachapi Plant</v>
          </cell>
          <cell r="G2050">
            <v>1</v>
          </cell>
          <cell r="H2050" t="str">
            <v>Rebuild Raw Mill Roll Assembly</v>
          </cell>
          <cell r="I2050">
            <v>4500634251</v>
          </cell>
          <cell r="J2050" t="str">
            <v>Rob Saranpa</v>
          </cell>
          <cell r="K2050" t="str">
            <v xml:space="preserve">Don  </v>
          </cell>
          <cell r="L2050"/>
        </row>
        <row r="2051">
          <cell r="D2051">
            <v>5956.6130999999996</v>
          </cell>
          <cell r="E2051">
            <v>42607</v>
          </cell>
          <cell r="F2051" t="str">
            <v>Lehigh-Tehachapi Plant</v>
          </cell>
          <cell r="G2051">
            <v>1</v>
          </cell>
          <cell r="H2051" t="str">
            <v>4140 Roll Assy Top Cap Wear Ring  1 Piece</v>
          </cell>
          <cell r="I2051">
            <v>4500634251</v>
          </cell>
          <cell r="J2051" t="str">
            <v>Bill Turney</v>
          </cell>
          <cell r="K2051" t="str">
            <v>Dan</v>
          </cell>
          <cell r="L2051"/>
        </row>
        <row r="2052">
          <cell r="D2052">
            <v>5957</v>
          </cell>
          <cell r="E2052">
            <v>42486</v>
          </cell>
          <cell r="F2052" t="str">
            <v>SRMG</v>
          </cell>
          <cell r="G2052">
            <v>2</v>
          </cell>
          <cell r="H2052" t="str">
            <v>5" 90Deg Elbow</v>
          </cell>
          <cell r="I2052">
            <v>117288</v>
          </cell>
          <cell r="J2052" t="str">
            <v>David Wondrash</v>
          </cell>
          <cell r="K2052" t="str">
            <v>Howard</v>
          </cell>
          <cell r="L2052"/>
        </row>
        <row r="2053">
          <cell r="D2053">
            <v>5958</v>
          </cell>
          <cell r="E2053">
            <v>42486</v>
          </cell>
          <cell r="F2053" t="str">
            <v>SRMG</v>
          </cell>
          <cell r="G2053">
            <v>4</v>
          </cell>
          <cell r="H2053" t="str">
            <v>Field Weld Tires-RM305</v>
          </cell>
          <cell r="I2053">
            <v>117594</v>
          </cell>
          <cell r="J2053" t="str">
            <v>Tim Williams</v>
          </cell>
          <cell r="K2053" t="str">
            <v>Dan</v>
          </cell>
          <cell r="L2053">
            <v>42489</v>
          </cell>
        </row>
        <row r="2054">
          <cell r="D2054">
            <v>5959</v>
          </cell>
          <cell r="E2054">
            <v>42486</v>
          </cell>
          <cell r="F2054" t="str">
            <v xml:space="preserve">Advantage Field Service </v>
          </cell>
          <cell r="G2054">
            <v>4</v>
          </cell>
          <cell r="H2054" t="str">
            <v>32" ID x 5/8 x 4" Tall Rolled Ring</v>
          </cell>
          <cell r="I2054" t="str">
            <v>N/A</v>
          </cell>
          <cell r="J2054" t="str">
            <v>Dave Smith</v>
          </cell>
          <cell r="K2054" t="str">
            <v>Ed</v>
          </cell>
          <cell r="L2054"/>
        </row>
        <row r="2055">
          <cell r="D2055">
            <v>5960</v>
          </cell>
          <cell r="E2055">
            <v>42487</v>
          </cell>
          <cell r="F2055" t="str">
            <v>SRMG</v>
          </cell>
          <cell r="G2055">
            <v>6</v>
          </cell>
          <cell r="H2055" t="str">
            <v>Bolt Protector 6 5/8" OD x 2 1/4" ID x 3 1/2"</v>
          </cell>
          <cell r="I2055">
            <v>117293</v>
          </cell>
          <cell r="J2055" t="str">
            <v>David Wondrash</v>
          </cell>
          <cell r="K2055" t="str">
            <v xml:space="preserve">Don  </v>
          </cell>
          <cell r="L2055"/>
        </row>
        <row r="2056">
          <cell r="D2056">
            <v>5961</v>
          </cell>
          <cell r="E2056">
            <v>42487</v>
          </cell>
          <cell r="F2056" t="str">
            <v>SRMG</v>
          </cell>
          <cell r="G2056">
            <v>1</v>
          </cell>
          <cell r="H2056" t="str">
            <v>Rebuild Raw Mill Assembly</v>
          </cell>
          <cell r="I2056">
            <v>122162</v>
          </cell>
          <cell r="J2056" t="str">
            <v>Tim Williams</v>
          </cell>
          <cell r="K2056" t="str">
            <v xml:space="preserve">Don  </v>
          </cell>
          <cell r="L2056">
            <v>42628</v>
          </cell>
        </row>
        <row r="2057">
          <cell r="D2057">
            <v>5962</v>
          </cell>
          <cell r="E2057">
            <v>42487</v>
          </cell>
          <cell r="F2057" t="str">
            <v>SRMG</v>
          </cell>
          <cell r="G2057">
            <v>1</v>
          </cell>
          <cell r="H2057" t="str">
            <v>Raw Mill Tire 1-13C</v>
          </cell>
          <cell r="I2057">
            <v>120523</v>
          </cell>
          <cell r="J2057" t="str">
            <v>Tim Williams</v>
          </cell>
          <cell r="K2057" t="str">
            <v>Scott</v>
          </cell>
          <cell r="L2057"/>
        </row>
        <row r="2058">
          <cell r="D2058">
            <v>5962.5963000000002</v>
          </cell>
          <cell r="E2058">
            <v>42487</v>
          </cell>
          <cell r="F2058" t="str">
            <v>SRMG</v>
          </cell>
          <cell r="G2058">
            <v>1</v>
          </cell>
          <cell r="H2058" t="str">
            <v>Raw Mill Tire 2-13D</v>
          </cell>
          <cell r="I2058">
            <v>120523</v>
          </cell>
          <cell r="J2058" t="str">
            <v>Tim Williams</v>
          </cell>
          <cell r="K2058" t="str">
            <v>Scott</v>
          </cell>
          <cell r="L2058"/>
        </row>
        <row r="2059">
          <cell r="D2059">
            <v>5962.5964000000004</v>
          </cell>
          <cell r="E2059">
            <v>42487</v>
          </cell>
          <cell r="F2059" t="str">
            <v>SRMG</v>
          </cell>
          <cell r="G2059">
            <v>1</v>
          </cell>
          <cell r="H2059" t="str">
            <v>Raw Mill Tire 3-13A</v>
          </cell>
          <cell r="I2059">
            <v>120523</v>
          </cell>
          <cell r="J2059" t="str">
            <v>Tim Williams</v>
          </cell>
          <cell r="K2059" t="str">
            <v>Scott</v>
          </cell>
          <cell r="L2059"/>
        </row>
        <row r="2060">
          <cell r="D2060">
            <v>5962.5964999999997</v>
          </cell>
          <cell r="E2060">
            <v>42487</v>
          </cell>
          <cell r="F2060" t="str">
            <v>SRMG</v>
          </cell>
          <cell r="G2060">
            <v>1</v>
          </cell>
          <cell r="H2060" t="str">
            <v>Raw Mill Tire 4-14E</v>
          </cell>
          <cell r="I2060">
            <v>120523</v>
          </cell>
          <cell r="J2060" t="str">
            <v>Tim Williams</v>
          </cell>
          <cell r="K2060" t="str">
            <v>Scott</v>
          </cell>
          <cell r="L2060"/>
        </row>
        <row r="2061">
          <cell r="D2061">
            <v>5967</v>
          </cell>
          <cell r="E2061">
            <v>42488</v>
          </cell>
          <cell r="F2061" t="str">
            <v xml:space="preserve">Accurate Machining and Welding </v>
          </cell>
          <cell r="G2061">
            <v>2</v>
          </cell>
          <cell r="H2061" t="str">
            <v>Parts for a Guard</v>
          </cell>
          <cell r="I2061" t="str">
            <v>N/A</v>
          </cell>
          <cell r="J2061" t="str">
            <v>Chris Walters</v>
          </cell>
          <cell r="K2061" t="str">
            <v>Scott</v>
          </cell>
          <cell r="L2061"/>
        </row>
        <row r="2062">
          <cell r="D2062">
            <v>5969</v>
          </cell>
          <cell r="E2062">
            <v>42492</v>
          </cell>
          <cell r="F2062" t="str">
            <v>Metso Minerals Industries Inc</v>
          </cell>
          <cell r="G2062">
            <v>4</v>
          </cell>
          <cell r="H2062" t="str">
            <v>Cheek Plates</v>
          </cell>
          <cell r="I2062">
            <v>4501677270</v>
          </cell>
          <cell r="J2062" t="str">
            <v>Roger Karseboom</v>
          </cell>
          <cell r="K2062" t="str">
            <v>Scott</v>
          </cell>
          <cell r="L2062"/>
        </row>
        <row r="2063">
          <cell r="D2063">
            <v>5970</v>
          </cell>
          <cell r="E2063">
            <v>42492</v>
          </cell>
          <cell r="F2063" t="str">
            <v>SRMG</v>
          </cell>
          <cell r="G2063">
            <v>1</v>
          </cell>
          <cell r="H2063" t="str">
            <v>Weld repair at primary crusher</v>
          </cell>
          <cell r="I2063">
            <v>118707</v>
          </cell>
          <cell r="J2063" t="str">
            <v>Tim Williams</v>
          </cell>
          <cell r="K2063" t="str">
            <v>Chris</v>
          </cell>
          <cell r="L2063"/>
        </row>
        <row r="2064">
          <cell r="D2064">
            <v>5970.5937000000004</v>
          </cell>
          <cell r="E2064">
            <v>42473</v>
          </cell>
          <cell r="F2064" t="str">
            <v>SRMG</v>
          </cell>
          <cell r="G2064">
            <v>1</v>
          </cell>
          <cell r="H2064" t="str">
            <v>CR-101-crusher-testing material</v>
          </cell>
          <cell r="I2064">
            <v>118707</v>
          </cell>
          <cell r="J2064" t="str">
            <v>Gregg St.Clair</v>
          </cell>
          <cell r="K2064" t="str">
            <v>Dan</v>
          </cell>
          <cell r="L2064"/>
        </row>
        <row r="2065">
          <cell r="D2065">
            <v>5971</v>
          </cell>
          <cell r="E2065">
            <v>42492</v>
          </cell>
          <cell r="F2065" t="str">
            <v>Lhoist-Nelson Plant</v>
          </cell>
          <cell r="G2065">
            <v>1</v>
          </cell>
          <cell r="H2065" t="str">
            <v>Install rail car loadout tie off</v>
          </cell>
          <cell r="I2065">
            <v>3000056189</v>
          </cell>
          <cell r="J2065" t="str">
            <v>Jolene Leist</v>
          </cell>
          <cell r="K2065" t="str">
            <v>Chris</v>
          </cell>
          <cell r="L2065"/>
        </row>
        <row r="2066">
          <cell r="D2066">
            <v>5972</v>
          </cell>
          <cell r="E2066">
            <v>42492</v>
          </cell>
          <cell r="F2066" t="str">
            <v>Calportland</v>
          </cell>
          <cell r="G2066">
            <v>1</v>
          </cell>
          <cell r="H2066" t="str">
            <v>Bonnet Tertiary Air Damper Mod</v>
          </cell>
          <cell r="I2066">
            <v>4500738881</v>
          </cell>
          <cell r="J2066" t="str">
            <v>Zuhair Hasan</v>
          </cell>
          <cell r="K2066" t="str">
            <v>Chris</v>
          </cell>
          <cell r="L2066"/>
        </row>
        <row r="2067">
          <cell r="D2067">
            <v>5973</v>
          </cell>
          <cell r="E2067">
            <v>42493</v>
          </cell>
          <cell r="F2067" t="str">
            <v>SRMG</v>
          </cell>
          <cell r="G2067">
            <v>40</v>
          </cell>
          <cell r="H2067" t="str">
            <v>Bolt protectors</v>
          </cell>
          <cell r="I2067" t="str">
            <v>N/A</v>
          </cell>
          <cell r="J2067" t="str">
            <v>Tim Williams</v>
          </cell>
          <cell r="K2067" t="str">
            <v xml:space="preserve">Don  </v>
          </cell>
          <cell r="L2067"/>
        </row>
        <row r="2068">
          <cell r="D2068">
            <v>5974</v>
          </cell>
          <cell r="E2068">
            <v>42493</v>
          </cell>
          <cell r="F2068" t="str">
            <v>SRMG</v>
          </cell>
          <cell r="G2068">
            <v>1</v>
          </cell>
          <cell r="H2068" t="str">
            <v>Repair driveside shaft of RF 353</v>
          </cell>
          <cell r="I2068">
            <v>124687</v>
          </cell>
          <cell r="J2068" t="str">
            <v>Tim Williams</v>
          </cell>
          <cell r="K2068" t="str">
            <v>Dan</v>
          </cell>
          <cell r="L2068"/>
        </row>
        <row r="2069">
          <cell r="D2069">
            <v>5975</v>
          </cell>
          <cell r="E2069">
            <v>42493</v>
          </cell>
          <cell r="F2069" t="str">
            <v>Nestle Purina-Flagstaff</v>
          </cell>
          <cell r="G2069">
            <v>1</v>
          </cell>
          <cell r="H2069" t="str">
            <v>Platform Fabrication -for  Metso install job</v>
          </cell>
          <cell r="I2069">
            <v>4551857583</v>
          </cell>
          <cell r="J2069" t="str">
            <v>JJ Van Parys</v>
          </cell>
          <cell r="K2069" t="str">
            <v>Dan</v>
          </cell>
          <cell r="L2069"/>
        </row>
        <row r="2070">
          <cell r="D2070">
            <v>5976</v>
          </cell>
          <cell r="E2070">
            <v>42494</v>
          </cell>
          <cell r="F2070" t="str">
            <v>Sub-Zero</v>
          </cell>
          <cell r="G2070">
            <v>4</v>
          </cell>
          <cell r="H2070" t="str">
            <v>Kuhlmeyer Spacer</v>
          </cell>
          <cell r="I2070" t="str">
            <v>P305684-00</v>
          </cell>
          <cell r="J2070" t="str">
            <v>Rick Bondeson</v>
          </cell>
          <cell r="K2070" t="str">
            <v xml:space="preserve">Don  </v>
          </cell>
          <cell r="L2070"/>
        </row>
        <row r="2071">
          <cell r="D2071">
            <v>5977</v>
          </cell>
          <cell r="E2071">
            <v>42496</v>
          </cell>
          <cell r="F2071" t="str">
            <v>Lhoist-Nelson Plant</v>
          </cell>
          <cell r="G2071">
            <v>1</v>
          </cell>
          <cell r="H2071" t="str">
            <v>Truck Rack Design and drawings</v>
          </cell>
          <cell r="I2071">
            <v>3000056188</v>
          </cell>
          <cell r="J2071" t="str">
            <v>Beth White</v>
          </cell>
          <cell r="K2071" t="str">
            <v>Chris</v>
          </cell>
          <cell r="L2071"/>
        </row>
        <row r="2072">
          <cell r="D2072">
            <v>5978</v>
          </cell>
          <cell r="E2072">
            <v>42496</v>
          </cell>
          <cell r="F2072" t="str">
            <v>Metso Minerals Industries Inc</v>
          </cell>
          <cell r="G2072">
            <v>1</v>
          </cell>
          <cell r="H2072" t="str">
            <v>Reaction Arm</v>
          </cell>
          <cell r="I2072" t="str">
            <v>QUOTE</v>
          </cell>
          <cell r="J2072" t="str">
            <v>Sheila Waters</v>
          </cell>
          <cell r="K2072" t="str">
            <v xml:space="preserve">Don </v>
          </cell>
          <cell r="L2072"/>
        </row>
        <row r="2073">
          <cell r="D2073">
            <v>5979</v>
          </cell>
          <cell r="E2073">
            <v>42499</v>
          </cell>
          <cell r="F2073" t="str">
            <v>FLSmidth</v>
          </cell>
          <cell r="G2073">
            <v>1</v>
          </cell>
          <cell r="H2073" t="str">
            <v>Additional parts and assembly for MFR tower</v>
          </cell>
          <cell r="I2073" t="str">
            <v>QUOTE</v>
          </cell>
          <cell r="J2073" t="str">
            <v xml:space="preserve">Jyothi Prakash </v>
          </cell>
          <cell r="K2073" t="str">
            <v>Howard</v>
          </cell>
          <cell r="L2073"/>
        </row>
        <row r="2074">
          <cell r="D2074">
            <v>5980</v>
          </cell>
          <cell r="E2074">
            <v>42500</v>
          </cell>
          <cell r="F2074" t="str">
            <v>SRMG</v>
          </cell>
          <cell r="G2074">
            <v>1</v>
          </cell>
          <cell r="H2074" t="str">
            <v xml:space="preserve">Vertical louver ring liner </v>
          </cell>
          <cell r="I2074">
            <v>117794</v>
          </cell>
          <cell r="J2074" t="str">
            <v>David Wondrash</v>
          </cell>
          <cell r="K2074" t="str">
            <v xml:space="preserve">Don </v>
          </cell>
          <cell r="L2074"/>
        </row>
        <row r="2075">
          <cell r="D2075">
            <v>5981</v>
          </cell>
          <cell r="E2075">
            <v>42501</v>
          </cell>
          <cell r="F2075" t="str">
            <v xml:space="preserve">Lhoist-Apex Plant </v>
          </cell>
          <cell r="G2075">
            <v>1</v>
          </cell>
          <cell r="H2075" t="str">
            <v>Labor to cut coal silo pieces</v>
          </cell>
          <cell r="I2075">
            <v>3000056446</v>
          </cell>
          <cell r="J2075" t="str">
            <v>Beth White</v>
          </cell>
          <cell r="K2075" t="str">
            <v>Chris</v>
          </cell>
          <cell r="L2075">
            <v>42510</v>
          </cell>
        </row>
        <row r="2076">
          <cell r="D2076">
            <v>5982</v>
          </cell>
          <cell r="E2076">
            <v>42501</v>
          </cell>
          <cell r="F2076" t="str">
            <v xml:space="preserve">Lhoist-Apex Plant </v>
          </cell>
          <cell r="G2076">
            <v>1</v>
          </cell>
          <cell r="H2076" t="str">
            <v>Rebuild bluff body</v>
          </cell>
          <cell r="I2076">
            <v>1501885893</v>
          </cell>
          <cell r="J2076" t="str">
            <v>Beth White</v>
          </cell>
          <cell r="K2076" t="str">
            <v>Chris</v>
          </cell>
          <cell r="L2076"/>
        </row>
        <row r="2077">
          <cell r="D2077">
            <v>5983</v>
          </cell>
          <cell r="E2077">
            <v>42502</v>
          </cell>
          <cell r="F2077" t="str">
            <v>SRMG</v>
          </cell>
          <cell r="G2077">
            <v>1</v>
          </cell>
          <cell r="H2077" t="str">
            <v>Sweep for Eductor</v>
          </cell>
          <cell r="I2077" t="str">
            <v>QUOTE</v>
          </cell>
          <cell r="J2077" t="str">
            <v>Don Hammond</v>
          </cell>
          <cell r="K2077" t="str">
            <v>Dan</v>
          </cell>
          <cell r="L2077"/>
        </row>
        <row r="2078">
          <cell r="D2078">
            <v>5984</v>
          </cell>
          <cell r="E2078">
            <v>42502</v>
          </cell>
          <cell r="F2078" t="str">
            <v>Ash Grove Cement - Arkansas</v>
          </cell>
          <cell r="G2078">
            <v>1</v>
          </cell>
          <cell r="H2078" t="str">
            <v>Press fixture</v>
          </cell>
          <cell r="I2078" t="str">
            <v>QUOTE</v>
          </cell>
          <cell r="J2078" t="str">
            <v>Nathan Betz</v>
          </cell>
          <cell r="K2078" t="str">
            <v>Dan</v>
          </cell>
          <cell r="L2078"/>
        </row>
        <row r="2079">
          <cell r="D2079">
            <v>5985</v>
          </cell>
          <cell r="E2079">
            <v>42503</v>
          </cell>
          <cell r="F2079" t="str">
            <v>Omya</v>
          </cell>
          <cell r="G2079">
            <v>1</v>
          </cell>
          <cell r="H2079" t="str">
            <v>Turbine Support</v>
          </cell>
          <cell r="I2079" t="str">
            <v>QUOTE</v>
          </cell>
          <cell r="J2079" t="str">
            <v>Collin McCurley</v>
          </cell>
          <cell r="K2079" t="str">
            <v>Howard</v>
          </cell>
          <cell r="L2079"/>
        </row>
        <row r="2080">
          <cell r="D2080">
            <v>5986</v>
          </cell>
          <cell r="E2080">
            <v>42503</v>
          </cell>
          <cell r="F2080" t="str">
            <v>Tri Star Design &amp; Manufacturing</v>
          </cell>
          <cell r="G2080">
            <v>1</v>
          </cell>
          <cell r="H2080" t="str">
            <v>Drop-In work deck,cover plate,Access Ladder</v>
          </cell>
          <cell r="I2080" t="str">
            <v>QUOTE</v>
          </cell>
          <cell r="J2080" t="str">
            <v>Rick Lorenzen</v>
          </cell>
          <cell r="K2080" t="str">
            <v>Ed</v>
          </cell>
          <cell r="L2080"/>
        </row>
        <row r="2081">
          <cell r="D2081">
            <v>5987</v>
          </cell>
          <cell r="E2081">
            <v>42503</v>
          </cell>
          <cell r="F2081" t="str">
            <v>Metso Minerals Industries Inc</v>
          </cell>
          <cell r="G2081">
            <v>10</v>
          </cell>
          <cell r="H2081" t="str">
            <v>Go No Go gage</v>
          </cell>
          <cell r="I2081">
            <v>4501683400</v>
          </cell>
          <cell r="J2081" t="str">
            <v>Roger Karseboom</v>
          </cell>
          <cell r="K2081" t="str">
            <v>Ed</v>
          </cell>
          <cell r="L2081"/>
        </row>
        <row r="2082">
          <cell r="D2082">
            <v>5988</v>
          </cell>
          <cell r="E2082">
            <v>42503</v>
          </cell>
          <cell r="F2082" t="str">
            <v xml:space="preserve">Advantage Field Service </v>
          </cell>
          <cell r="G2082">
            <v>4</v>
          </cell>
          <cell r="H2082" t="str">
            <v>33-3/4" ID x 3/8" x 4" Tall Rolled Ring</v>
          </cell>
          <cell r="I2082" t="str">
            <v>N/A</v>
          </cell>
          <cell r="J2082" t="str">
            <v>Dave Smith</v>
          </cell>
          <cell r="K2082" t="str">
            <v>Ed</v>
          </cell>
          <cell r="L2082"/>
        </row>
        <row r="2083">
          <cell r="D2083">
            <v>5989</v>
          </cell>
          <cell r="E2083">
            <v>42508</v>
          </cell>
          <cell r="F2083" t="str">
            <v>Lhoist-City of Industry Plant</v>
          </cell>
          <cell r="G2083">
            <v>1</v>
          </cell>
          <cell r="H2083" t="str">
            <v>Raymond Mill ECR coupling and Whizzer RP</v>
          </cell>
          <cell r="I2083">
            <v>3000056844</v>
          </cell>
          <cell r="J2083" t="str">
            <v>Beth White</v>
          </cell>
          <cell r="K2083" t="str">
            <v>Chris</v>
          </cell>
          <cell r="L2083"/>
        </row>
        <row r="2084">
          <cell r="D2084">
            <v>5990</v>
          </cell>
          <cell r="E2084">
            <v>42508</v>
          </cell>
          <cell r="F2084" t="str">
            <v>Superstition Machine Works,LLC</v>
          </cell>
          <cell r="G2084">
            <v>50</v>
          </cell>
          <cell r="H2084" t="str">
            <v>(50 sets) Turn Signal Lights</v>
          </cell>
          <cell r="I2084">
            <v>5001</v>
          </cell>
          <cell r="J2084" t="str">
            <v>Rob Bradshaw</v>
          </cell>
          <cell r="K2084" t="str">
            <v>Ed</v>
          </cell>
          <cell r="L2084"/>
        </row>
        <row r="2085">
          <cell r="D2085">
            <v>5991</v>
          </cell>
          <cell r="E2085">
            <v>42508</v>
          </cell>
          <cell r="F2085" t="str">
            <v>Phoenix Fiber</v>
          </cell>
          <cell r="G2085">
            <v>2</v>
          </cell>
          <cell r="H2085" t="str">
            <v>Repair Goillotine Sheer Arm</v>
          </cell>
          <cell r="I2085" t="str">
            <v>N/A</v>
          </cell>
          <cell r="J2085" t="str">
            <v>Jon Miller</v>
          </cell>
          <cell r="K2085" t="str">
            <v>Scott</v>
          </cell>
          <cell r="L2085"/>
        </row>
        <row r="2086">
          <cell r="D2086">
            <v>5992</v>
          </cell>
          <cell r="E2086">
            <v>42509</v>
          </cell>
          <cell r="F2086" t="str">
            <v xml:space="preserve">ACME Industrial Repair </v>
          </cell>
          <cell r="G2086">
            <v>1</v>
          </cell>
          <cell r="H2086" t="str">
            <v>3 1/4 Burn out plate</v>
          </cell>
          <cell r="I2086" t="str">
            <v>N/A</v>
          </cell>
          <cell r="J2086" t="str">
            <v>Arnie  McCue</v>
          </cell>
          <cell r="K2086" t="str">
            <v>Ed</v>
          </cell>
          <cell r="L2086"/>
        </row>
        <row r="2087">
          <cell r="D2087">
            <v>5993</v>
          </cell>
          <cell r="E2087">
            <v>42509</v>
          </cell>
          <cell r="F2087" t="str">
            <v>GCC</v>
          </cell>
          <cell r="G2087">
            <v>1</v>
          </cell>
          <cell r="H2087" t="str">
            <v>Burner Pipe</v>
          </cell>
          <cell r="I2087">
            <v>4900372752</v>
          </cell>
          <cell r="J2087" t="str">
            <v>Dwayne Jenkins</v>
          </cell>
          <cell r="K2087" t="str">
            <v>Dan</v>
          </cell>
          <cell r="L2087">
            <v>42735</v>
          </cell>
        </row>
        <row r="2088">
          <cell r="D2088">
            <v>5994</v>
          </cell>
          <cell r="E2088">
            <v>42509</v>
          </cell>
          <cell r="F2088" t="str">
            <v>Lhoist-Nelson Plant</v>
          </cell>
          <cell r="G2088">
            <v>1</v>
          </cell>
          <cell r="H2088" t="str">
            <v>To modify the BS445 Chute</v>
          </cell>
          <cell r="I2088">
            <v>1501882566</v>
          </cell>
          <cell r="J2088" t="str">
            <v>Beth White</v>
          </cell>
          <cell r="K2088" t="str">
            <v>Scott</v>
          </cell>
          <cell r="L2088">
            <v>42513</v>
          </cell>
        </row>
        <row r="2089">
          <cell r="D2089">
            <v>5995</v>
          </cell>
          <cell r="E2089">
            <v>42510</v>
          </cell>
          <cell r="F2089" t="str">
            <v>Phoenix Fiber</v>
          </cell>
          <cell r="G2089">
            <v>1</v>
          </cell>
          <cell r="H2089" t="str">
            <v>2 left hand and 1 right hand Guillitine Sheer Arm</v>
          </cell>
          <cell r="I2089" t="str">
            <v>N/A</v>
          </cell>
          <cell r="J2089" t="str">
            <v>Jon Miller</v>
          </cell>
          <cell r="K2089" t="str">
            <v>Ed</v>
          </cell>
          <cell r="L2089"/>
        </row>
        <row r="2090">
          <cell r="D2090">
            <v>5996</v>
          </cell>
          <cell r="E2090">
            <v>42513</v>
          </cell>
          <cell r="F2090" t="str">
            <v xml:space="preserve">Freeport McMoran-Miami </v>
          </cell>
          <cell r="G2090">
            <v>1</v>
          </cell>
          <cell r="H2090" t="str">
            <v>Plunger Fabrication</v>
          </cell>
          <cell r="I2090" t="str">
            <v>QUOTE</v>
          </cell>
          <cell r="J2090" t="str">
            <v>Dave Conway</v>
          </cell>
          <cell r="K2090" t="str">
            <v>Howard</v>
          </cell>
          <cell r="L2090"/>
        </row>
        <row r="2091">
          <cell r="D2091">
            <v>5997</v>
          </cell>
          <cell r="E2091">
            <v>42513</v>
          </cell>
          <cell r="F2091" t="str">
            <v>SRMG</v>
          </cell>
          <cell r="G2091">
            <v>1</v>
          </cell>
          <cell r="H2091" t="str">
            <v>BC-102 Gear Box - Motor Base</v>
          </cell>
          <cell r="I2091" t="str">
            <v>VOID</v>
          </cell>
          <cell r="J2091" t="str">
            <v>N/A</v>
          </cell>
          <cell r="K2091" t="str">
            <v>Chris</v>
          </cell>
          <cell r="L2091" t="str">
            <v>VOID</v>
          </cell>
        </row>
        <row r="2092">
          <cell r="D2092">
            <v>5998</v>
          </cell>
          <cell r="E2092">
            <v>42513</v>
          </cell>
          <cell r="F2092" t="str">
            <v>SRMG</v>
          </cell>
          <cell r="G2092">
            <v>1</v>
          </cell>
          <cell r="H2092" t="str">
            <v>Nozzle ring</v>
          </cell>
          <cell r="I2092" t="str">
            <v>QUOTE</v>
          </cell>
          <cell r="J2092" t="str">
            <v>Tim Williams</v>
          </cell>
          <cell r="K2092" t="str">
            <v>Dan</v>
          </cell>
          <cell r="L2092"/>
        </row>
        <row r="2093">
          <cell r="D2093">
            <v>5999</v>
          </cell>
          <cell r="E2093">
            <v>42513</v>
          </cell>
          <cell r="F2093" t="str">
            <v>Freeport Henderson-Mill</v>
          </cell>
          <cell r="G2093">
            <v>1</v>
          </cell>
          <cell r="H2093" t="str">
            <v>Repair roll-up door frame work</v>
          </cell>
          <cell r="I2093" t="str">
            <v>31111400151-009</v>
          </cell>
          <cell r="J2093" t="str">
            <v>Brydie Cummings</v>
          </cell>
          <cell r="K2093" t="str">
            <v>Dan</v>
          </cell>
          <cell r="L2093">
            <v>42735</v>
          </cell>
        </row>
        <row r="2094">
          <cell r="D2094">
            <v>6000</v>
          </cell>
          <cell r="E2094">
            <v>42514</v>
          </cell>
          <cell r="F2094" t="str">
            <v>SRMG</v>
          </cell>
          <cell r="G2094">
            <v>2</v>
          </cell>
          <cell r="H2094" t="str">
            <v>Fabricate and install spillage hoppers</v>
          </cell>
          <cell r="I2094">
            <v>119391</v>
          </cell>
          <cell r="J2094" t="str">
            <v>Don Hammond</v>
          </cell>
          <cell r="K2094" t="str">
            <v>Chris</v>
          </cell>
          <cell r="L2094"/>
        </row>
        <row r="2095">
          <cell r="D2095">
            <v>6001</v>
          </cell>
          <cell r="E2095">
            <v>42514</v>
          </cell>
          <cell r="F2095" t="str">
            <v>Lhoist-Nelson Plant</v>
          </cell>
          <cell r="G2095">
            <v>1</v>
          </cell>
          <cell r="H2095" t="str">
            <v>Install loadout magnets</v>
          </cell>
          <cell r="I2095">
            <v>300057064</v>
          </cell>
          <cell r="J2095" t="str">
            <v>Beth White</v>
          </cell>
          <cell r="K2095" t="str">
            <v>Chris</v>
          </cell>
          <cell r="L2095"/>
        </row>
        <row r="2096">
          <cell r="D2096">
            <v>6002</v>
          </cell>
          <cell r="E2096">
            <v>42515</v>
          </cell>
          <cell r="F2096" t="str">
            <v>FLSmidth</v>
          </cell>
          <cell r="G2096">
            <v>1</v>
          </cell>
          <cell r="H2096" t="str">
            <v>Main girder supplement parts</v>
          </cell>
          <cell r="I2096" t="str">
            <v>QUOTE</v>
          </cell>
          <cell r="J2096" t="str">
            <v>Linda Grey</v>
          </cell>
          <cell r="K2096" t="str">
            <v>Don</v>
          </cell>
          <cell r="L2096"/>
        </row>
        <row r="2097">
          <cell r="D2097">
            <v>6003</v>
          </cell>
          <cell r="E2097">
            <v>42515</v>
          </cell>
          <cell r="F2097" t="str">
            <v xml:space="preserve">Fairchild </v>
          </cell>
          <cell r="G2097">
            <v>1</v>
          </cell>
          <cell r="H2097" t="str">
            <v>Stainless Steel Hopper</v>
          </cell>
          <cell r="I2097" t="str">
            <v>QUOTE</v>
          </cell>
          <cell r="J2097" t="str">
            <v>Chris Franquero</v>
          </cell>
          <cell r="K2097" t="str">
            <v>Ed</v>
          </cell>
          <cell r="L2097"/>
        </row>
        <row r="2098">
          <cell r="D2098">
            <v>6004</v>
          </cell>
          <cell r="E2098">
            <v>42516</v>
          </cell>
          <cell r="F2098" t="str">
            <v>SICON America LP</v>
          </cell>
          <cell r="G2098">
            <v>1</v>
          </cell>
          <cell r="H2098" t="str">
            <v>Platform Fabrication</v>
          </cell>
          <cell r="I2098" t="str">
            <v>1401-781-08</v>
          </cell>
          <cell r="J2098" t="str">
            <v>Jason Silvey</v>
          </cell>
          <cell r="K2098" t="str">
            <v>Ed</v>
          </cell>
          <cell r="L2098"/>
        </row>
        <row r="2099">
          <cell r="D2099">
            <v>6006</v>
          </cell>
          <cell r="E2099">
            <v>42516</v>
          </cell>
          <cell r="F2099" t="str">
            <v>Lhoist-Henderson Plant</v>
          </cell>
          <cell r="G2099">
            <v>1</v>
          </cell>
          <cell r="H2099" t="str">
            <v>Install handrail at truck ramp</v>
          </cell>
          <cell r="I2099">
            <v>3000059090</v>
          </cell>
          <cell r="J2099" t="str">
            <v>Mike Reeves</v>
          </cell>
          <cell r="K2099" t="str">
            <v>Chris</v>
          </cell>
          <cell r="L2099">
            <v>42597</v>
          </cell>
        </row>
        <row r="2100">
          <cell r="D2100">
            <v>6007</v>
          </cell>
          <cell r="E2100">
            <v>42517</v>
          </cell>
          <cell r="F2100" t="str">
            <v xml:space="preserve">Fairchild </v>
          </cell>
          <cell r="G2100">
            <v>4</v>
          </cell>
          <cell r="H2100" t="str">
            <v>Dryer Flights 60x12</v>
          </cell>
          <cell r="I2100">
            <v>205720</v>
          </cell>
          <cell r="J2100" t="str">
            <v>Chris Franquero</v>
          </cell>
          <cell r="K2100" t="str">
            <v>Ed</v>
          </cell>
          <cell r="L2100"/>
        </row>
        <row r="2101">
          <cell r="D2101">
            <v>6008</v>
          </cell>
          <cell r="E2101">
            <v>42521</v>
          </cell>
          <cell r="F2101" t="str">
            <v>United Fibers</v>
          </cell>
          <cell r="G2101">
            <v>4</v>
          </cell>
          <cell r="H2101" t="str">
            <v>26" OD Pipe with flanges</v>
          </cell>
          <cell r="I2101" t="str">
            <v>N/A</v>
          </cell>
          <cell r="J2101" t="str">
            <v>Jon Miller</v>
          </cell>
          <cell r="K2101" t="str">
            <v>Ed</v>
          </cell>
          <cell r="L2101"/>
        </row>
        <row r="2102">
          <cell r="D2102">
            <v>6009</v>
          </cell>
          <cell r="E2102">
            <v>42522</v>
          </cell>
          <cell r="F2102" t="str">
            <v>Arizona Equipment Fabrication</v>
          </cell>
          <cell r="G2102">
            <v>1</v>
          </cell>
          <cell r="H2102" t="str">
            <v>Burner pipe stand for Lehigh</v>
          </cell>
          <cell r="I2102" t="str">
            <v>AEF</v>
          </cell>
          <cell r="J2102"/>
          <cell r="K2102" t="str">
            <v>Dan</v>
          </cell>
          <cell r="L2102"/>
        </row>
        <row r="2103">
          <cell r="D2103">
            <v>6010</v>
          </cell>
          <cell r="E2103">
            <v>42522</v>
          </cell>
          <cell r="F2103" t="str">
            <v>SRMG</v>
          </cell>
          <cell r="G2103">
            <v>2</v>
          </cell>
          <cell r="H2103" t="str">
            <v>Safety Platform</v>
          </cell>
          <cell r="I2103" t="str">
            <v>QUOTE</v>
          </cell>
          <cell r="J2103" t="str">
            <v>Tim Williams</v>
          </cell>
          <cell r="K2103" t="str">
            <v>Dan</v>
          </cell>
          <cell r="L2103"/>
        </row>
        <row r="2104">
          <cell r="D2104">
            <v>6011</v>
          </cell>
          <cell r="E2104">
            <v>42523</v>
          </cell>
          <cell r="F2104" t="str">
            <v>SRMG</v>
          </cell>
          <cell r="G2104">
            <v>44</v>
          </cell>
          <cell r="H2104" t="str">
            <v>Raw Mill Nozzle Ring Liner</v>
          </cell>
          <cell r="I2104">
            <v>118850</v>
          </cell>
          <cell r="J2104" t="str">
            <v>David Wondrash</v>
          </cell>
          <cell r="K2104" t="str">
            <v>Dan</v>
          </cell>
          <cell r="L2104"/>
        </row>
        <row r="2105">
          <cell r="D2105">
            <v>6012</v>
          </cell>
          <cell r="E2105">
            <v>42523</v>
          </cell>
          <cell r="F2105" t="str">
            <v>SRMG 19th Ave</v>
          </cell>
          <cell r="G2105">
            <v>1</v>
          </cell>
          <cell r="H2105" t="str">
            <v>Mechanical Installation of Blending Equipment System</v>
          </cell>
          <cell r="I2105">
            <v>125212</v>
          </cell>
          <cell r="J2105" t="str">
            <v>Joe Ontiveros</v>
          </cell>
          <cell r="K2105" t="str">
            <v>Howard</v>
          </cell>
          <cell r="L2105">
            <v>42860</v>
          </cell>
        </row>
        <row r="2106">
          <cell r="D2106">
            <v>6013</v>
          </cell>
          <cell r="E2106">
            <v>42523</v>
          </cell>
          <cell r="F2106" t="str">
            <v xml:space="preserve">Freeport McMoran-Miami </v>
          </cell>
          <cell r="G2106">
            <v>1</v>
          </cell>
          <cell r="H2106" t="str">
            <v>16'8" and 17'2" caged safety ladder</v>
          </cell>
          <cell r="I2106">
            <v>4501262199</v>
          </cell>
          <cell r="J2106" t="str">
            <v>Dave Conway</v>
          </cell>
          <cell r="K2106" t="str">
            <v>Chris</v>
          </cell>
          <cell r="L2106"/>
        </row>
        <row r="2107">
          <cell r="D2107">
            <v>6014</v>
          </cell>
          <cell r="E2107">
            <v>42523</v>
          </cell>
          <cell r="F2107" t="str">
            <v xml:space="preserve">Lhoist-Apex Plant </v>
          </cell>
          <cell r="G2107">
            <v>1</v>
          </cell>
          <cell r="H2107" t="str">
            <v>New air dryer installation</v>
          </cell>
          <cell r="I2107">
            <v>3000057390</v>
          </cell>
          <cell r="J2107" t="str">
            <v>Beth White</v>
          </cell>
          <cell r="K2107" t="str">
            <v>Chris</v>
          </cell>
          <cell r="L2107"/>
        </row>
        <row r="2108">
          <cell r="D2108">
            <v>6014.6004999999996</v>
          </cell>
          <cell r="E2108">
            <v>42516</v>
          </cell>
          <cell r="F2108" t="str">
            <v xml:space="preserve">Lhoist-Apex Plant </v>
          </cell>
          <cell r="G2108">
            <v>1</v>
          </cell>
          <cell r="H2108" t="str">
            <v>Install compressed air dryer</v>
          </cell>
          <cell r="I2108">
            <v>3000057390</v>
          </cell>
          <cell r="J2108" t="str">
            <v>Jimmy Tucker</v>
          </cell>
          <cell r="K2108" t="str">
            <v>Chris</v>
          </cell>
          <cell r="L2108"/>
        </row>
        <row r="2109">
          <cell r="D2109">
            <v>6015</v>
          </cell>
          <cell r="E2109">
            <v>42523</v>
          </cell>
          <cell r="F2109" t="str">
            <v>Metso Minerals Industries Inc</v>
          </cell>
          <cell r="G2109">
            <v>1</v>
          </cell>
          <cell r="H2109" t="str">
            <v>Static Support Stand</v>
          </cell>
          <cell r="I2109" t="str">
            <v>QUOTE</v>
          </cell>
          <cell r="J2109" t="str">
            <v>James Klingerman</v>
          </cell>
          <cell r="K2109" t="str">
            <v>Don</v>
          </cell>
          <cell r="L2109"/>
        </row>
        <row r="2110">
          <cell r="D2110">
            <v>6016</v>
          </cell>
          <cell r="E2110">
            <v>42524</v>
          </cell>
          <cell r="F2110" t="str">
            <v>Nestle Purina-Flagstaff</v>
          </cell>
          <cell r="G2110">
            <v>1</v>
          </cell>
          <cell r="H2110" t="str">
            <v>Product Holding Bin FP</v>
          </cell>
          <cell r="I2110">
            <v>4552134886</v>
          </cell>
          <cell r="J2110" t="str">
            <v>Colby Huffmon</v>
          </cell>
          <cell r="K2110" t="str">
            <v>Dan</v>
          </cell>
          <cell r="L2110">
            <v>42733</v>
          </cell>
        </row>
        <row r="2111">
          <cell r="D2111">
            <v>6017</v>
          </cell>
          <cell r="E2111">
            <v>42524</v>
          </cell>
          <cell r="F2111" t="str">
            <v>Metso Minerals Industries Inc</v>
          </cell>
          <cell r="G2111">
            <v>1</v>
          </cell>
          <cell r="H2111" t="str">
            <v>Reaction Arm</v>
          </cell>
          <cell r="I2111" t="str">
            <v>QUOTE</v>
          </cell>
          <cell r="J2111" t="str">
            <v>James Klingerman</v>
          </cell>
          <cell r="K2111" t="str">
            <v xml:space="preserve">Don </v>
          </cell>
          <cell r="L2111"/>
        </row>
        <row r="2112">
          <cell r="D2112">
            <v>6018</v>
          </cell>
          <cell r="E2112">
            <v>42524</v>
          </cell>
          <cell r="F2112" t="str">
            <v>FLSmidth</v>
          </cell>
          <cell r="G2112">
            <v>1</v>
          </cell>
          <cell r="H2112" t="str">
            <v>Misc parts</v>
          </cell>
          <cell r="I2112" t="str">
            <v>QUOTE</v>
          </cell>
          <cell r="J2112" t="str">
            <v>Linda Grey</v>
          </cell>
          <cell r="K2112" t="str">
            <v>Chris</v>
          </cell>
          <cell r="L2112"/>
        </row>
        <row r="2113">
          <cell r="D2113">
            <v>6019</v>
          </cell>
          <cell r="E2113">
            <v>42528</v>
          </cell>
          <cell r="F2113" t="str">
            <v>Metso Minerals Industries Inc</v>
          </cell>
          <cell r="G2113">
            <v>1</v>
          </cell>
          <cell r="H2113" t="str">
            <v>Dynamic service stand for cone crusher</v>
          </cell>
          <cell r="I2113" t="str">
            <v>QUOTE</v>
          </cell>
          <cell r="J2113" t="str">
            <v>James Klingerman</v>
          </cell>
          <cell r="K2113" t="str">
            <v>Chris</v>
          </cell>
          <cell r="L2113"/>
        </row>
        <row r="2114">
          <cell r="D2114">
            <v>6020</v>
          </cell>
          <cell r="E2114">
            <v>42528</v>
          </cell>
          <cell r="F2114" t="str">
            <v>SRMG</v>
          </cell>
          <cell r="G2114">
            <v>1</v>
          </cell>
          <cell r="H2114" t="str">
            <v>FA-475 Primary Air Fan</v>
          </cell>
          <cell r="I2114">
            <v>118678</v>
          </cell>
          <cell r="J2114" t="str">
            <v>Don Hammond</v>
          </cell>
          <cell r="K2114" t="str">
            <v>Chris</v>
          </cell>
          <cell r="L2114"/>
        </row>
        <row r="2115">
          <cell r="D2115">
            <v>6021</v>
          </cell>
          <cell r="E2115">
            <v>42528</v>
          </cell>
          <cell r="F2115" t="str">
            <v>United Fibers</v>
          </cell>
          <cell r="G2115">
            <v>1</v>
          </cell>
          <cell r="H2115" t="str">
            <v>Installing platform</v>
          </cell>
          <cell r="I2115" t="str">
            <v>VOID</v>
          </cell>
          <cell r="J2115" t="str">
            <v>Steve Johnson</v>
          </cell>
          <cell r="K2115" t="str">
            <v>Ed</v>
          </cell>
          <cell r="L2115" t="str">
            <v>VOID</v>
          </cell>
        </row>
        <row r="2116">
          <cell r="D2116">
            <v>6022</v>
          </cell>
          <cell r="E2116">
            <v>42529</v>
          </cell>
          <cell r="F2116" t="str">
            <v>Arizona Equipment Fabrication</v>
          </cell>
          <cell r="G2116">
            <v>1</v>
          </cell>
          <cell r="H2116" t="str">
            <v>Set of 36 &amp; 33 lower bearing retainers</v>
          </cell>
          <cell r="I2116" t="str">
            <v>VOID</v>
          </cell>
          <cell r="J2116" t="str">
            <v>N/A</v>
          </cell>
          <cell r="K2116" t="str">
            <v>Don</v>
          </cell>
          <cell r="L2116"/>
        </row>
        <row r="2117">
          <cell r="D2117">
            <v>6023</v>
          </cell>
          <cell r="E2117">
            <v>42529</v>
          </cell>
          <cell r="F2117" t="str">
            <v>Sulzer/EMS Inc</v>
          </cell>
          <cell r="G2117">
            <v>1</v>
          </cell>
          <cell r="H2117" t="str">
            <v>Waterjet plate</v>
          </cell>
          <cell r="I2117" t="str">
            <v>29008674-1</v>
          </cell>
          <cell r="J2117" t="str">
            <v>John Schwaner</v>
          </cell>
          <cell r="K2117" t="str">
            <v>Dan</v>
          </cell>
          <cell r="L2117"/>
        </row>
        <row r="2118">
          <cell r="D2118">
            <v>6024</v>
          </cell>
          <cell r="E2118">
            <v>42529</v>
          </cell>
          <cell r="F2118" t="str">
            <v xml:space="preserve">ACME Industrial Repair </v>
          </cell>
          <cell r="G2118">
            <v>4</v>
          </cell>
          <cell r="H2118" t="str">
            <v>Shackle Arm</v>
          </cell>
          <cell r="I2118" t="str">
            <v>N/A</v>
          </cell>
          <cell r="J2118" t="str">
            <v>Arnie  McCue</v>
          </cell>
          <cell r="K2118" t="str">
            <v>Ed</v>
          </cell>
          <cell r="L2118"/>
        </row>
        <row r="2119">
          <cell r="D2119">
            <v>6025</v>
          </cell>
          <cell r="E2119">
            <v>42529</v>
          </cell>
          <cell r="F2119" t="str">
            <v>Ash Grove Cement - Arkansas</v>
          </cell>
          <cell r="G2119">
            <v>1</v>
          </cell>
          <cell r="H2119" t="str">
            <v>Supply labor for roll segments</v>
          </cell>
          <cell r="I2119" t="str">
            <v>VOID</v>
          </cell>
          <cell r="J2119" t="str">
            <v>Nathan Betz</v>
          </cell>
          <cell r="K2119" t="str">
            <v>Dan</v>
          </cell>
          <cell r="L2119">
            <v>42580</v>
          </cell>
        </row>
        <row r="2120">
          <cell r="D2120">
            <v>6026</v>
          </cell>
          <cell r="E2120">
            <v>42530</v>
          </cell>
          <cell r="F2120" t="str">
            <v>FLSmidth</v>
          </cell>
          <cell r="G2120">
            <v>40</v>
          </cell>
          <cell r="H2120" t="str">
            <v>3x3x1/4 square tubing</v>
          </cell>
          <cell r="I2120" t="str">
            <v>QUOTE</v>
          </cell>
          <cell r="J2120" t="str">
            <v>Sundaram Karunanithi</v>
          </cell>
          <cell r="K2120" t="str">
            <v>Dan</v>
          </cell>
          <cell r="L2120"/>
        </row>
        <row r="2121">
          <cell r="D2121">
            <v>6027</v>
          </cell>
          <cell r="E2121">
            <v>42530</v>
          </cell>
          <cell r="F2121" t="str">
            <v xml:space="preserve">ACME Industrial Repair </v>
          </cell>
          <cell r="G2121">
            <v>120</v>
          </cell>
          <cell r="H2121" t="str">
            <v>Pivot plates</v>
          </cell>
          <cell r="I2121" t="str">
            <v>N/A</v>
          </cell>
          <cell r="J2121" t="str">
            <v>Arnie  McCue</v>
          </cell>
          <cell r="K2121" t="str">
            <v>Ed</v>
          </cell>
          <cell r="L2121"/>
        </row>
        <row r="2122">
          <cell r="D2122">
            <v>6028</v>
          </cell>
          <cell r="E2122">
            <v>42531</v>
          </cell>
          <cell r="F2122" t="str">
            <v xml:space="preserve">ACME Industrial Repair </v>
          </cell>
          <cell r="G2122">
            <v>2</v>
          </cell>
          <cell r="H2122" t="str">
            <v>1"x91 1/4"ODx80 1/4"ID rings</v>
          </cell>
          <cell r="I2122" t="str">
            <v>N/A</v>
          </cell>
          <cell r="J2122" t="str">
            <v>Arnie  McCue</v>
          </cell>
          <cell r="K2122" t="str">
            <v>Ed</v>
          </cell>
          <cell r="L2122"/>
        </row>
        <row r="2123">
          <cell r="D2123">
            <v>6029</v>
          </cell>
          <cell r="E2123">
            <v>42534</v>
          </cell>
          <cell r="F2123" t="str">
            <v>FLSmidth</v>
          </cell>
          <cell r="G2123">
            <v>1</v>
          </cell>
          <cell r="H2123" t="str">
            <v>QB II Cross Conveyor</v>
          </cell>
          <cell r="I2123" t="str">
            <v>QUOTE</v>
          </cell>
          <cell r="J2123" t="str">
            <v>Gerry A. Fedorishen</v>
          </cell>
          <cell r="K2123" t="str">
            <v>Chris</v>
          </cell>
          <cell r="L2123"/>
        </row>
        <row r="2124">
          <cell r="D2124">
            <v>6030</v>
          </cell>
          <cell r="E2124">
            <v>42534</v>
          </cell>
          <cell r="F2124" t="str">
            <v>SRMG</v>
          </cell>
          <cell r="G2124">
            <v>1</v>
          </cell>
          <cell r="H2124" t="str">
            <v>Burn Table</v>
          </cell>
          <cell r="I2124">
            <v>123406</v>
          </cell>
          <cell r="J2124" t="str">
            <v>Tim Mayers</v>
          </cell>
          <cell r="K2124" t="str">
            <v>Dan</v>
          </cell>
          <cell r="L2124"/>
        </row>
        <row r="2125">
          <cell r="D2125">
            <v>6031</v>
          </cell>
          <cell r="E2125">
            <v>42535</v>
          </cell>
          <cell r="F2125" t="str">
            <v>Metso Minerals Industries Inc</v>
          </cell>
          <cell r="G2125">
            <v>1</v>
          </cell>
          <cell r="H2125" t="str">
            <v>Install platform for Nestle Purina</v>
          </cell>
          <cell r="I2125">
            <v>4501713650</v>
          </cell>
          <cell r="J2125" t="str">
            <v>Steve Richardson</v>
          </cell>
          <cell r="K2125" t="str">
            <v>Dan</v>
          </cell>
          <cell r="L2125">
            <v>42613</v>
          </cell>
        </row>
        <row r="2126">
          <cell r="D2126">
            <v>6032</v>
          </cell>
          <cell r="E2126">
            <v>42535</v>
          </cell>
          <cell r="F2126" t="str">
            <v xml:space="preserve">ACME Industrial Repair </v>
          </cell>
          <cell r="G2126">
            <v>1</v>
          </cell>
          <cell r="H2126" t="str">
            <v>Supply plates</v>
          </cell>
          <cell r="I2126" t="str">
            <v>QUOTE</v>
          </cell>
          <cell r="J2126" t="str">
            <v>Arnie  McCue</v>
          </cell>
          <cell r="K2126" t="str">
            <v>Ed</v>
          </cell>
          <cell r="L2126"/>
        </row>
        <row r="2127">
          <cell r="D2127">
            <v>6033</v>
          </cell>
          <cell r="E2127">
            <v>42535</v>
          </cell>
          <cell r="F2127" t="str">
            <v>SRMG</v>
          </cell>
          <cell r="G2127">
            <v>1</v>
          </cell>
          <cell r="H2127" t="str">
            <v>Repair on 308 separator structual</v>
          </cell>
          <cell r="I2127">
            <v>121695</v>
          </cell>
          <cell r="J2127" t="str">
            <v>Darrell Starrett</v>
          </cell>
          <cell r="K2127" t="str">
            <v>Dan</v>
          </cell>
          <cell r="L2127"/>
        </row>
        <row r="2128">
          <cell r="D2128">
            <v>6034</v>
          </cell>
          <cell r="E2128">
            <v>42535</v>
          </cell>
          <cell r="F2128" t="str">
            <v>Ash Grove Cement - Arkansas</v>
          </cell>
          <cell r="G2128">
            <v>1</v>
          </cell>
          <cell r="H2128" t="str">
            <v>Monorail, FM1 OK Mill, for segment repairs</v>
          </cell>
          <cell r="I2128">
            <v>68144</v>
          </cell>
          <cell r="J2128" t="str">
            <v>Nathan Betz</v>
          </cell>
          <cell r="K2128" t="str">
            <v>Dan</v>
          </cell>
          <cell r="L2128">
            <v>42675</v>
          </cell>
        </row>
        <row r="2129">
          <cell r="D2129">
            <v>6035</v>
          </cell>
          <cell r="E2129">
            <v>42535</v>
          </cell>
          <cell r="F2129" t="str">
            <v>Nestle Purina-Flagstaff</v>
          </cell>
          <cell r="G2129">
            <v>1</v>
          </cell>
          <cell r="H2129" t="str">
            <v>Install bundeler</v>
          </cell>
          <cell r="I2129" t="str">
            <v>VOID</v>
          </cell>
          <cell r="J2129" t="str">
            <v>Nathan Kish</v>
          </cell>
          <cell r="K2129" t="str">
            <v>Dan</v>
          </cell>
          <cell r="L2129" t="str">
            <v>VOID</v>
          </cell>
        </row>
        <row r="2130">
          <cell r="D2130">
            <v>6036</v>
          </cell>
          <cell r="E2130">
            <v>42536</v>
          </cell>
          <cell r="F2130" t="str">
            <v>SRMG</v>
          </cell>
          <cell r="G2130">
            <v>1</v>
          </cell>
          <cell r="H2130" t="str">
            <v>BC-102 motor/gearbox base</v>
          </cell>
          <cell r="I2130">
            <v>119002</v>
          </cell>
          <cell r="J2130" t="str">
            <v>Tim Williams</v>
          </cell>
          <cell r="K2130" t="str">
            <v>Chris</v>
          </cell>
          <cell r="L2130"/>
        </row>
        <row r="2131">
          <cell r="D2131">
            <v>6037</v>
          </cell>
          <cell r="E2131">
            <v>42536</v>
          </cell>
          <cell r="F2131" t="str">
            <v>Maryland Creek</v>
          </cell>
          <cell r="G2131">
            <v>1</v>
          </cell>
          <cell r="H2131" t="str">
            <v>Manufacture  and installation of piping at lift station</v>
          </cell>
          <cell r="I2131" t="str">
            <v>Contract</v>
          </cell>
          <cell r="J2131" t="str">
            <v>Steve Lunney</v>
          </cell>
          <cell r="K2131" t="str">
            <v>Chris</v>
          </cell>
          <cell r="L2131">
            <v>42759</v>
          </cell>
        </row>
        <row r="2132">
          <cell r="D2132">
            <v>6038</v>
          </cell>
          <cell r="E2132">
            <v>42536</v>
          </cell>
          <cell r="F2132" t="str">
            <v>Freeport Safford</v>
          </cell>
          <cell r="G2132">
            <v>1</v>
          </cell>
          <cell r="H2132" t="str">
            <v>Manufacture stainless cup assembly</v>
          </cell>
          <cell r="I2132" t="str">
            <v>QUOTE</v>
          </cell>
          <cell r="J2132" t="str">
            <v>Marcia Steiner</v>
          </cell>
          <cell r="K2132" t="str">
            <v>Chris</v>
          </cell>
          <cell r="L2132"/>
        </row>
        <row r="2133">
          <cell r="D2133">
            <v>6039</v>
          </cell>
          <cell r="E2133">
            <v>42536</v>
          </cell>
          <cell r="F2133" t="str">
            <v xml:space="preserve">Lhoist-Apex Plant </v>
          </cell>
          <cell r="G2133">
            <v>1</v>
          </cell>
          <cell r="H2133" t="str">
            <v>Supply 2 men for field job</v>
          </cell>
          <cell r="I2133">
            <v>1501896621</v>
          </cell>
          <cell r="J2133" t="str">
            <v>Larry Foster</v>
          </cell>
          <cell r="K2133" t="str">
            <v>Chris</v>
          </cell>
          <cell r="L2133"/>
        </row>
        <row r="2134">
          <cell r="D2134">
            <v>6040</v>
          </cell>
          <cell r="E2134">
            <v>42536</v>
          </cell>
          <cell r="F2134" t="str">
            <v>FLSmidth</v>
          </cell>
          <cell r="G2134">
            <v>1</v>
          </cell>
          <cell r="H2134" t="str">
            <v>84" Cross Conveyor</v>
          </cell>
          <cell r="I2134" t="str">
            <v>QUOTE</v>
          </cell>
          <cell r="J2134" t="str">
            <v>Linda Grey</v>
          </cell>
          <cell r="K2134" t="str">
            <v>Chris</v>
          </cell>
          <cell r="L2134"/>
        </row>
        <row r="2135">
          <cell r="D2135">
            <v>6041</v>
          </cell>
          <cell r="E2135">
            <v>42536</v>
          </cell>
          <cell r="F2135" t="str">
            <v>Metso Minerals Industries Inc</v>
          </cell>
          <cell r="G2135">
            <v>1</v>
          </cell>
          <cell r="H2135" t="str">
            <v>Shreds Separation project at Nestle Purina</v>
          </cell>
          <cell r="I2135">
            <v>4501739728</v>
          </cell>
          <cell r="J2135" t="str">
            <v>Steve Richardson</v>
          </cell>
          <cell r="K2135" t="str">
            <v>Dan</v>
          </cell>
          <cell r="L2135">
            <v>42685</v>
          </cell>
        </row>
        <row r="2136">
          <cell r="D2136">
            <v>6041.6095999999998</v>
          </cell>
          <cell r="E2136">
            <v>42585</v>
          </cell>
          <cell r="F2136" t="str">
            <v>Metso Minerals Industries Inc</v>
          </cell>
          <cell r="G2136">
            <v>1</v>
          </cell>
          <cell r="H2136" t="str">
            <v>EWO 1 - Modify Stairway-Nestle Purina</v>
          </cell>
          <cell r="I2136">
            <v>4501739728</v>
          </cell>
          <cell r="J2136" t="str">
            <v>Steve Richardson</v>
          </cell>
          <cell r="K2136" t="str">
            <v>Dan</v>
          </cell>
          <cell r="L2136">
            <v>42685</v>
          </cell>
        </row>
        <row r="2137">
          <cell r="D2137">
            <v>6041.6097</v>
          </cell>
          <cell r="E2137">
            <v>42585</v>
          </cell>
          <cell r="F2137" t="str">
            <v>Metso Minerals Industries Inc</v>
          </cell>
          <cell r="G2137">
            <v>1</v>
          </cell>
          <cell r="H2137" t="str">
            <v>EWO 2 - Modify Screw-Nestle Purina</v>
          </cell>
          <cell r="I2137">
            <v>4501739728</v>
          </cell>
          <cell r="J2137" t="str">
            <v>Steve Richardson</v>
          </cell>
          <cell r="K2137" t="str">
            <v>Dan</v>
          </cell>
          <cell r="L2137">
            <v>42685</v>
          </cell>
        </row>
        <row r="2138">
          <cell r="D2138">
            <v>6042</v>
          </cell>
          <cell r="E2138">
            <v>42536</v>
          </cell>
          <cell r="F2138" t="str">
            <v>Ash Grove Cement - Arkansas</v>
          </cell>
          <cell r="G2138">
            <v>1</v>
          </cell>
          <cell r="H2138" t="str">
            <v>To provide 2 men for Segment replacements on FM1</v>
          </cell>
          <cell r="I2138" t="str">
            <v>FM-68792</v>
          </cell>
          <cell r="J2138" t="str">
            <v>Nathan Betz</v>
          </cell>
          <cell r="K2138" t="str">
            <v>Dan</v>
          </cell>
          <cell r="L2138"/>
        </row>
        <row r="2139">
          <cell r="D2139">
            <v>6043</v>
          </cell>
          <cell r="E2139">
            <v>42536</v>
          </cell>
          <cell r="F2139" t="str">
            <v>Blount Contracting</v>
          </cell>
          <cell r="G2139">
            <v>4</v>
          </cell>
          <cell r="H2139" t="str">
            <v>Washers</v>
          </cell>
          <cell r="I2139" t="str">
            <v>N/A</v>
          </cell>
          <cell r="J2139" t="str">
            <v>Garry Blount</v>
          </cell>
          <cell r="K2139" t="str">
            <v>Howard</v>
          </cell>
          <cell r="L2139"/>
        </row>
        <row r="2140">
          <cell r="D2140">
            <v>6044</v>
          </cell>
          <cell r="E2140">
            <v>42541</v>
          </cell>
          <cell r="F2140" t="str">
            <v>Metso Minerals Industries Inc</v>
          </cell>
          <cell r="G2140">
            <v>4</v>
          </cell>
          <cell r="H2140" t="str">
            <v>Plates</v>
          </cell>
          <cell r="I2140" t="str">
            <v>VOID</v>
          </cell>
          <cell r="J2140" t="str">
            <v>Steve Richardson</v>
          </cell>
          <cell r="K2140" t="str">
            <v>Ed</v>
          </cell>
          <cell r="L2140" t="str">
            <v>VOID</v>
          </cell>
        </row>
        <row r="2141">
          <cell r="D2141">
            <v>6045</v>
          </cell>
          <cell r="E2141">
            <v>42541</v>
          </cell>
          <cell r="F2141" t="str">
            <v>Metso Minerals Industries Inc</v>
          </cell>
          <cell r="G2141">
            <v>1</v>
          </cell>
          <cell r="H2141" t="str">
            <v>Supply &amp; Waterjet 1.00" Steel Plate</v>
          </cell>
          <cell r="I2141">
            <v>4501714864</v>
          </cell>
          <cell r="J2141" t="str">
            <v>Sheila Waters</v>
          </cell>
          <cell r="K2141" t="str">
            <v>Ed</v>
          </cell>
          <cell r="L2141"/>
        </row>
        <row r="2142">
          <cell r="D2142">
            <v>6046</v>
          </cell>
          <cell r="E2142">
            <v>42541</v>
          </cell>
          <cell r="F2142" t="str">
            <v xml:space="preserve">ACME Industrial Repair </v>
          </cell>
          <cell r="G2142">
            <v>4</v>
          </cell>
          <cell r="H2142" t="str">
            <v>Shroud Tube Plates</v>
          </cell>
          <cell r="I2142" t="str">
            <v>N/A</v>
          </cell>
          <cell r="J2142" t="str">
            <v>Arnie  McCue</v>
          </cell>
          <cell r="K2142" t="str">
            <v>Ed</v>
          </cell>
          <cell r="L2142"/>
        </row>
        <row r="2143">
          <cell r="D2143">
            <v>6047</v>
          </cell>
          <cell r="E2143">
            <v>42542</v>
          </cell>
          <cell r="F2143" t="str">
            <v>Blount Contracting</v>
          </cell>
          <cell r="G2143">
            <v>1</v>
          </cell>
          <cell r="H2143" t="str">
            <v>Supply 1" plates and 2 sleeves</v>
          </cell>
          <cell r="I2143" t="str">
            <v>N/A</v>
          </cell>
          <cell r="J2143" t="str">
            <v>Garry Blount</v>
          </cell>
          <cell r="K2143" t="str">
            <v>Ed</v>
          </cell>
          <cell r="L2143"/>
        </row>
        <row r="2144">
          <cell r="D2144">
            <v>6048</v>
          </cell>
          <cell r="E2144">
            <v>42543</v>
          </cell>
          <cell r="F2144" t="str">
            <v>Phoenix Fiber</v>
          </cell>
          <cell r="G2144">
            <v>1</v>
          </cell>
          <cell r="H2144" t="str">
            <v>Modify base for shredder</v>
          </cell>
          <cell r="I2144" t="str">
            <v>N/A</v>
          </cell>
          <cell r="J2144" t="str">
            <v>Jon Miller</v>
          </cell>
          <cell r="K2144" t="str">
            <v>Ed</v>
          </cell>
          <cell r="L2144"/>
        </row>
        <row r="2145">
          <cell r="D2145">
            <v>6049</v>
          </cell>
          <cell r="E2145">
            <v>42544</v>
          </cell>
          <cell r="F2145" t="str">
            <v>Freeport Henderson-Mill</v>
          </cell>
          <cell r="G2145">
            <v>1</v>
          </cell>
          <cell r="H2145" t="str">
            <v>Mill Stator Platform</v>
          </cell>
          <cell r="I2145" t="str">
            <v>QUOTE</v>
          </cell>
          <cell r="J2145" t="str">
            <v>Josh Hatch</v>
          </cell>
          <cell r="K2145" t="str">
            <v>Chris</v>
          </cell>
          <cell r="L2145"/>
        </row>
        <row r="2146">
          <cell r="D2146">
            <v>6050</v>
          </cell>
          <cell r="E2146">
            <v>42544</v>
          </cell>
          <cell r="F2146" t="str">
            <v>Oldcastle Precast</v>
          </cell>
          <cell r="G2146">
            <v>8</v>
          </cell>
          <cell r="H2146" t="str">
            <v>Pans to bend and letters to be made</v>
          </cell>
          <cell r="I2146" t="str">
            <v>QUOTE</v>
          </cell>
          <cell r="J2146" t="str">
            <v>Brian Moeser</v>
          </cell>
          <cell r="K2146" t="str">
            <v>Ed</v>
          </cell>
          <cell r="L2146"/>
        </row>
        <row r="2147">
          <cell r="D2147">
            <v>6051</v>
          </cell>
          <cell r="E2147">
            <v>42544</v>
          </cell>
          <cell r="F2147" t="str">
            <v xml:space="preserve">ACME Industrial Repair </v>
          </cell>
          <cell r="G2147">
            <v>1</v>
          </cell>
          <cell r="H2147" t="str">
            <v>Supply and cut aluminum to DXF</v>
          </cell>
          <cell r="I2147" t="str">
            <v>N/A</v>
          </cell>
          <cell r="J2147" t="str">
            <v>Arnie  McCue</v>
          </cell>
          <cell r="K2147" t="str">
            <v>Ed</v>
          </cell>
          <cell r="L2147"/>
        </row>
        <row r="2148">
          <cell r="D2148">
            <v>6052</v>
          </cell>
          <cell r="E2148">
            <v>42548</v>
          </cell>
          <cell r="F2148" t="str">
            <v>Metso Minerals Industries Inc</v>
          </cell>
          <cell r="G2148">
            <v>1</v>
          </cell>
          <cell r="H2148" t="str">
            <v>Cone Crusher Modular Fixture</v>
          </cell>
          <cell r="I2148" t="str">
            <v>QUOTE</v>
          </cell>
          <cell r="J2148" t="str">
            <v>James Klingerman</v>
          </cell>
          <cell r="K2148" t="str">
            <v xml:space="preserve">Don </v>
          </cell>
          <cell r="L2148"/>
        </row>
        <row r="2149">
          <cell r="D2149">
            <v>6054</v>
          </cell>
          <cell r="E2149">
            <v>42549</v>
          </cell>
          <cell r="F2149" t="str">
            <v xml:space="preserve">Ozzies </v>
          </cell>
          <cell r="G2149">
            <v>1</v>
          </cell>
          <cell r="H2149" t="str">
            <v>Micro-Padder Conveyor frame</v>
          </cell>
          <cell r="I2149" t="str">
            <v>QUOTE</v>
          </cell>
          <cell r="J2149" t="str">
            <v>Chris Coffman</v>
          </cell>
          <cell r="K2149" t="str">
            <v xml:space="preserve">Don </v>
          </cell>
          <cell r="L2149"/>
        </row>
        <row r="2150">
          <cell r="D2150">
            <v>6055</v>
          </cell>
          <cell r="E2150">
            <v>42550</v>
          </cell>
          <cell r="F2150" t="str">
            <v>Oldcastle Precast</v>
          </cell>
          <cell r="G2150">
            <v>1</v>
          </cell>
          <cell r="H2150" t="str">
            <v>Supply letters</v>
          </cell>
          <cell r="I2150" t="str">
            <v>N/A</v>
          </cell>
          <cell r="J2150" t="str">
            <v>Brian Moeser</v>
          </cell>
          <cell r="K2150" t="str">
            <v>Ed</v>
          </cell>
          <cell r="L2150"/>
        </row>
        <row r="2151">
          <cell r="D2151">
            <v>6056</v>
          </cell>
          <cell r="E2151">
            <v>42550</v>
          </cell>
          <cell r="F2151" t="str">
            <v>FLSmidth</v>
          </cell>
          <cell r="G2151">
            <v>1</v>
          </cell>
          <cell r="H2151" t="str">
            <v>Rake car guide rollers</v>
          </cell>
          <cell r="I2151" t="str">
            <v>QUOTE</v>
          </cell>
          <cell r="J2151" t="str">
            <v>Linda Grey</v>
          </cell>
          <cell r="K2151" t="str">
            <v xml:space="preserve">Don </v>
          </cell>
          <cell r="L2151"/>
        </row>
        <row r="2152">
          <cell r="D2152">
            <v>6057</v>
          </cell>
          <cell r="E2152">
            <v>42550</v>
          </cell>
          <cell r="F2152" t="str">
            <v>SRMG</v>
          </cell>
          <cell r="G2152">
            <v>6</v>
          </cell>
          <cell r="H2152" t="str">
            <v>Separator brace (Stationary Vane Repair)</v>
          </cell>
          <cell r="I2152">
            <v>120599</v>
          </cell>
          <cell r="J2152" t="str">
            <v>Tim Williams</v>
          </cell>
          <cell r="K2152" t="str">
            <v>Dan</v>
          </cell>
          <cell r="L2152"/>
        </row>
        <row r="2153">
          <cell r="D2153">
            <v>6058</v>
          </cell>
          <cell r="E2153">
            <v>42551</v>
          </cell>
          <cell r="F2153" t="str">
            <v xml:space="preserve">ACME Industrial Repair </v>
          </cell>
          <cell r="G2153">
            <v>120</v>
          </cell>
          <cell r="H2153" t="str">
            <v>Pivot plates</v>
          </cell>
          <cell r="I2153" t="str">
            <v>N/A</v>
          </cell>
          <cell r="J2153" t="str">
            <v>Arnie  McCue</v>
          </cell>
          <cell r="K2153" t="str">
            <v>Ed</v>
          </cell>
          <cell r="L2153"/>
        </row>
        <row r="2154">
          <cell r="D2154">
            <v>6059</v>
          </cell>
          <cell r="E2154">
            <v>42556</v>
          </cell>
          <cell r="F2154" t="str">
            <v>Metso Minerals Industries Inc</v>
          </cell>
          <cell r="G2154">
            <v>1</v>
          </cell>
          <cell r="H2154" t="str">
            <v>Bundler work</v>
          </cell>
          <cell r="I2154">
            <v>4501771437</v>
          </cell>
          <cell r="J2154" t="str">
            <v>Roger Karseboom</v>
          </cell>
          <cell r="K2154" t="str">
            <v>Dan</v>
          </cell>
          <cell r="L2154">
            <v>42660</v>
          </cell>
        </row>
        <row r="2155">
          <cell r="D2155">
            <v>6060</v>
          </cell>
          <cell r="E2155">
            <v>42557</v>
          </cell>
          <cell r="F2155" t="str">
            <v>SICON America LP</v>
          </cell>
          <cell r="G2155">
            <v>1</v>
          </cell>
          <cell r="H2155" t="str">
            <v>Grating and safety gates</v>
          </cell>
          <cell r="I2155" t="str">
            <v>1401-781-10</v>
          </cell>
          <cell r="J2155" t="str">
            <v>Florian Haug</v>
          </cell>
          <cell r="K2155" t="str">
            <v>Howard</v>
          </cell>
          <cell r="L2155"/>
        </row>
        <row r="2156">
          <cell r="D2156">
            <v>6061</v>
          </cell>
          <cell r="E2156">
            <v>42557</v>
          </cell>
          <cell r="F2156" t="str">
            <v>SRMG</v>
          </cell>
          <cell r="G2156">
            <v>6</v>
          </cell>
          <cell r="H2156" t="str">
            <v>Dust Collectors for air slides</v>
          </cell>
          <cell r="I2156">
            <v>132618</v>
          </cell>
          <cell r="J2156" t="str">
            <v>Darrell Starrett</v>
          </cell>
          <cell r="K2156" t="str">
            <v>Dan</v>
          </cell>
          <cell r="L2156"/>
        </row>
        <row r="2157">
          <cell r="D2157">
            <v>6062</v>
          </cell>
          <cell r="E2157">
            <v>42557</v>
          </cell>
          <cell r="F2157" t="str">
            <v>Lehigh-Redding Plant</v>
          </cell>
          <cell r="G2157">
            <v>30</v>
          </cell>
          <cell r="H2157" t="str">
            <v>Scrapers (C-150)</v>
          </cell>
          <cell r="I2157">
            <v>4500640876</v>
          </cell>
          <cell r="J2157" t="str">
            <v>Jacob Thompson</v>
          </cell>
          <cell r="K2157" t="str">
            <v>Howard</v>
          </cell>
          <cell r="L2157"/>
        </row>
        <row r="2158">
          <cell r="D2158">
            <v>6063</v>
          </cell>
          <cell r="E2158">
            <v>42557</v>
          </cell>
          <cell r="F2158" t="str">
            <v>Freeport Henderson-Mill</v>
          </cell>
          <cell r="G2158">
            <v>1</v>
          </cell>
          <cell r="H2158" t="str">
            <v>Fabricated Steel for Coherix Platform</v>
          </cell>
          <cell r="I2158">
            <v>4501346837</v>
          </cell>
          <cell r="J2158" t="str">
            <v>Clinton Bobo</v>
          </cell>
          <cell r="K2158" t="str">
            <v>Howard</v>
          </cell>
          <cell r="L2158"/>
        </row>
        <row r="2159">
          <cell r="D2159">
            <v>6064</v>
          </cell>
          <cell r="E2159">
            <v>42559</v>
          </cell>
          <cell r="F2159" t="str">
            <v>Arizona Equipment Fabrication</v>
          </cell>
          <cell r="G2159">
            <v>1</v>
          </cell>
          <cell r="H2159" t="str">
            <v>Repair Plasma Table accuracy</v>
          </cell>
          <cell r="I2159" t="str">
            <v>VOID</v>
          </cell>
          <cell r="J2159" t="str">
            <v>N/A</v>
          </cell>
          <cell r="K2159" t="str">
            <v xml:space="preserve">Don </v>
          </cell>
          <cell r="L2159"/>
        </row>
        <row r="2160">
          <cell r="D2160">
            <v>6065</v>
          </cell>
          <cell r="E2160">
            <v>42562</v>
          </cell>
          <cell r="F2160" t="str">
            <v xml:space="preserve">Accurate Machining and Welding </v>
          </cell>
          <cell r="G2160">
            <v>20</v>
          </cell>
          <cell r="H2160" t="str">
            <v>1/2" Lift Eyes</v>
          </cell>
          <cell r="I2160" t="str">
            <v>N/A</v>
          </cell>
          <cell r="J2160" t="str">
            <v>Chris Walters</v>
          </cell>
          <cell r="K2160" t="str">
            <v>Ed</v>
          </cell>
          <cell r="L2160"/>
        </row>
        <row r="2161">
          <cell r="D2161">
            <v>6066</v>
          </cell>
          <cell r="E2161">
            <v>42562</v>
          </cell>
          <cell r="F2161" t="str">
            <v>Lehigh-Tehachapi Plant</v>
          </cell>
          <cell r="G2161">
            <v>20</v>
          </cell>
          <cell r="H2161" t="str">
            <v>Classifier(Seperator) Blades</v>
          </cell>
          <cell r="I2161" t="str">
            <v>QUOTE</v>
          </cell>
          <cell r="J2161" t="str">
            <v>Robin Dofflow</v>
          </cell>
          <cell r="K2161" t="str">
            <v>Dan</v>
          </cell>
          <cell r="L2161"/>
        </row>
        <row r="2162">
          <cell r="D2162">
            <v>6067</v>
          </cell>
          <cell r="E2162">
            <v>42562</v>
          </cell>
          <cell r="F2162" t="str">
            <v>Drake Cement</v>
          </cell>
          <cell r="G2162">
            <v>1</v>
          </cell>
          <cell r="H2162" t="str">
            <v>Rebuild Separator</v>
          </cell>
          <cell r="I2162">
            <v>4400025419</v>
          </cell>
          <cell r="J2162" t="str">
            <v>Sylvia Van Berkum</v>
          </cell>
          <cell r="K2162" t="str">
            <v>Chris</v>
          </cell>
          <cell r="L2162"/>
        </row>
        <row r="2163">
          <cell r="D2163">
            <v>6068</v>
          </cell>
          <cell r="E2163">
            <v>42562</v>
          </cell>
          <cell r="F2163" t="str">
            <v>SRMG</v>
          </cell>
          <cell r="G2163">
            <v>1</v>
          </cell>
          <cell r="H2163" t="str">
            <v>4 Corners Powerplant Platform</v>
          </cell>
          <cell r="I2163" t="str">
            <v>QUOTE</v>
          </cell>
          <cell r="J2163" t="str">
            <v>Joe Ontiveros</v>
          </cell>
          <cell r="K2163" t="str">
            <v>Howard</v>
          </cell>
          <cell r="L2163"/>
        </row>
        <row r="2164">
          <cell r="D2164">
            <v>6069</v>
          </cell>
          <cell r="E2164">
            <v>42562</v>
          </cell>
          <cell r="F2164" t="str">
            <v>SRMG</v>
          </cell>
          <cell r="G2164">
            <v>24</v>
          </cell>
          <cell r="H2164" t="str">
            <v>Bolt Protector 6 5/8" OD x 2 1/4" ID x 3 1/2"</v>
          </cell>
          <cell r="I2164">
            <v>119792</v>
          </cell>
          <cell r="J2164" t="str">
            <v>David Wondrash</v>
          </cell>
          <cell r="K2164" t="str">
            <v>Don</v>
          </cell>
          <cell r="L2164"/>
        </row>
        <row r="2165">
          <cell r="D2165">
            <v>6070</v>
          </cell>
          <cell r="E2165">
            <v>42563</v>
          </cell>
          <cell r="F2165" t="str">
            <v>Drake Cement</v>
          </cell>
          <cell r="G2165">
            <v>1</v>
          </cell>
          <cell r="H2165" t="str">
            <v xml:space="preserve">Rotor Seal Kit Cement Grinding </v>
          </cell>
          <cell r="I2165">
            <v>4400025625</v>
          </cell>
          <cell r="J2165" t="str">
            <v>Wendy McCulloch</v>
          </cell>
          <cell r="K2165" t="str">
            <v>Chris</v>
          </cell>
          <cell r="L2165"/>
        </row>
        <row r="2166">
          <cell r="D2166">
            <v>6071</v>
          </cell>
          <cell r="E2166">
            <v>42563</v>
          </cell>
          <cell r="F2166" t="str">
            <v xml:space="preserve">Freeport McMoran-Climax </v>
          </cell>
          <cell r="G2166">
            <v>4</v>
          </cell>
          <cell r="H2166" t="str">
            <v>Fabricate and install Mill access platforms</v>
          </cell>
          <cell r="I2166" t="str">
            <v>31111400151-016</v>
          </cell>
          <cell r="J2166" t="str">
            <v>Josh Hatch</v>
          </cell>
          <cell r="K2166" t="str">
            <v>Chris</v>
          </cell>
          <cell r="L2166">
            <v>42704</v>
          </cell>
        </row>
        <row r="2167">
          <cell r="D2167">
            <v>6071.6125000000002</v>
          </cell>
          <cell r="E2167">
            <v>42605</v>
          </cell>
          <cell r="F2167" t="str">
            <v xml:space="preserve">Freeport McMoran-Climax </v>
          </cell>
          <cell r="G2167">
            <v>1</v>
          </cell>
          <cell r="H2167" t="str">
            <v>Manufacture and install control room roof access stairway</v>
          </cell>
          <cell r="I2167" t="str">
            <v>31111400151-016</v>
          </cell>
          <cell r="J2167" t="str">
            <v>Russ Jungitisch</v>
          </cell>
          <cell r="K2167" t="str">
            <v>Chris</v>
          </cell>
          <cell r="L2167"/>
        </row>
        <row r="2168">
          <cell r="D2168">
            <v>6072</v>
          </cell>
          <cell r="E2168">
            <v>42564</v>
          </cell>
          <cell r="F2168" t="str">
            <v>SRMG</v>
          </cell>
          <cell r="G2168">
            <v>1</v>
          </cell>
          <cell r="H2168" t="str">
            <v>Rebuild the bottom of the Hopper at DC-448</v>
          </cell>
          <cell r="I2168">
            <v>121006</v>
          </cell>
          <cell r="J2168" t="str">
            <v>Marvin Dotson</v>
          </cell>
          <cell r="K2168" t="str">
            <v>Dan</v>
          </cell>
          <cell r="L2168"/>
        </row>
        <row r="2169">
          <cell r="D2169">
            <v>6072.6076999999996</v>
          </cell>
          <cell r="E2169">
            <v>42569</v>
          </cell>
          <cell r="F2169" t="str">
            <v>SRMG</v>
          </cell>
          <cell r="G2169">
            <v>1</v>
          </cell>
          <cell r="H2169" t="str">
            <v>Labor support - DC loop</v>
          </cell>
          <cell r="I2169">
            <v>121006</v>
          </cell>
          <cell r="J2169" t="str">
            <v>Marvin Dotson</v>
          </cell>
          <cell r="K2169" t="str">
            <v>Dan</v>
          </cell>
          <cell r="L2169">
            <v>42598</v>
          </cell>
        </row>
        <row r="2170">
          <cell r="D2170">
            <v>6073</v>
          </cell>
          <cell r="E2170">
            <v>42564</v>
          </cell>
          <cell r="F2170" t="str">
            <v xml:space="preserve">ACME Industrial Repair </v>
          </cell>
          <cell r="G2170">
            <v>1</v>
          </cell>
          <cell r="H2170" t="str">
            <v>304 Cylinder</v>
          </cell>
          <cell r="I2170" t="str">
            <v>N/A</v>
          </cell>
          <cell r="J2170" t="str">
            <v>Arnie  McCue</v>
          </cell>
          <cell r="K2170" t="str">
            <v>Ed</v>
          </cell>
          <cell r="L2170"/>
        </row>
        <row r="2171">
          <cell r="D2171">
            <v>6074</v>
          </cell>
          <cell r="E2171">
            <v>42565</v>
          </cell>
          <cell r="F2171" t="str">
            <v>Arizona Equipment Fabrication</v>
          </cell>
          <cell r="G2171">
            <v>1</v>
          </cell>
          <cell r="H2171" t="str">
            <v>Wall repair</v>
          </cell>
          <cell r="I2171" t="str">
            <v>AEF</v>
          </cell>
          <cell r="J2171"/>
          <cell r="K2171" t="str">
            <v>AEF</v>
          </cell>
          <cell r="L2171"/>
        </row>
        <row r="2172">
          <cell r="D2172">
            <v>6075</v>
          </cell>
          <cell r="E2172">
            <v>42565</v>
          </cell>
          <cell r="F2172" t="str">
            <v>Metso Minerals Industries Inc</v>
          </cell>
          <cell r="G2172">
            <v>1</v>
          </cell>
          <cell r="H2172" t="str">
            <v>Guarding for Nestle-Purina</v>
          </cell>
          <cell r="I2172" t="str">
            <v>VOID</v>
          </cell>
          <cell r="J2172" t="str">
            <v>Steve Richardson</v>
          </cell>
          <cell r="K2172" t="str">
            <v>Dan</v>
          </cell>
          <cell r="L2172" t="str">
            <v>VOID</v>
          </cell>
        </row>
        <row r="2173">
          <cell r="D2173">
            <v>6076</v>
          </cell>
          <cell r="E2173">
            <v>42569</v>
          </cell>
          <cell r="F2173" t="str">
            <v>United Fibers</v>
          </cell>
          <cell r="G2173">
            <v>1</v>
          </cell>
          <cell r="H2173" t="str">
            <v>Fan and fan housing</v>
          </cell>
          <cell r="I2173" t="str">
            <v>QUOTE</v>
          </cell>
          <cell r="J2173" t="str">
            <v>Beto Aparicio</v>
          </cell>
          <cell r="K2173" t="str">
            <v>Ed</v>
          </cell>
          <cell r="L2173"/>
        </row>
        <row r="2174">
          <cell r="D2174">
            <v>6078</v>
          </cell>
          <cell r="E2174">
            <v>42569</v>
          </cell>
          <cell r="F2174" t="str">
            <v>Metso Minerals Industries Inc</v>
          </cell>
          <cell r="G2174">
            <v>100</v>
          </cell>
          <cell r="H2174" t="str">
            <v>Coil retaining strips</v>
          </cell>
          <cell r="I2174">
            <v>4501738081</v>
          </cell>
          <cell r="J2174" t="str">
            <v>Roger Karseboom</v>
          </cell>
          <cell r="K2174" t="str">
            <v>Ed</v>
          </cell>
          <cell r="L2174"/>
        </row>
        <row r="2175">
          <cell r="D2175">
            <v>6079</v>
          </cell>
          <cell r="E2175">
            <v>42569</v>
          </cell>
          <cell r="F2175" t="str">
            <v>SRMG</v>
          </cell>
          <cell r="G2175">
            <v>1</v>
          </cell>
          <cell r="H2175" t="str">
            <v>Supply wire for Job#5775</v>
          </cell>
          <cell r="I2175">
            <v>121154</v>
          </cell>
          <cell r="J2175" t="str">
            <v>Tim Williams</v>
          </cell>
          <cell r="K2175" t="str">
            <v>Scott</v>
          </cell>
          <cell r="L2175"/>
        </row>
        <row r="2176">
          <cell r="D2176">
            <v>6080</v>
          </cell>
          <cell r="E2176">
            <v>42569</v>
          </cell>
          <cell r="F2176" t="str">
            <v>United Fibers</v>
          </cell>
          <cell r="G2176">
            <v>1</v>
          </cell>
          <cell r="H2176" t="str">
            <v xml:space="preserve">Aspirator with 1/4 on 1/4 over </v>
          </cell>
          <cell r="I2176" t="str">
            <v>N/A</v>
          </cell>
          <cell r="J2176" t="str">
            <v>Jon Miller</v>
          </cell>
          <cell r="K2176" t="str">
            <v>Ed</v>
          </cell>
          <cell r="L2176"/>
        </row>
        <row r="2177">
          <cell r="D2177">
            <v>6081</v>
          </cell>
          <cell r="E2177">
            <v>42569</v>
          </cell>
          <cell r="F2177" t="str">
            <v>United Fibers</v>
          </cell>
          <cell r="G2177">
            <v>1</v>
          </cell>
          <cell r="H2177" t="str">
            <v xml:space="preserve">6" butterfly damper </v>
          </cell>
          <cell r="I2177" t="str">
            <v>QUOTE</v>
          </cell>
          <cell r="J2177" t="str">
            <v>Jon Miller</v>
          </cell>
          <cell r="K2177" t="str">
            <v>Ed</v>
          </cell>
          <cell r="L2177"/>
        </row>
        <row r="2178">
          <cell r="D2178">
            <v>6082</v>
          </cell>
          <cell r="E2178">
            <v>42573</v>
          </cell>
          <cell r="F2178" t="str">
            <v>Lehigh-Redding Plant</v>
          </cell>
          <cell r="G2178">
            <v>1</v>
          </cell>
          <cell r="H2178" t="str">
            <v>Set of reclaimer guide rails</v>
          </cell>
          <cell r="I2178">
            <v>4500643680</v>
          </cell>
          <cell r="J2178" t="str">
            <v>Jacob Thompson</v>
          </cell>
          <cell r="K2178" t="str">
            <v>Chris</v>
          </cell>
          <cell r="L2178"/>
        </row>
        <row r="2179">
          <cell r="D2179">
            <v>6083</v>
          </cell>
          <cell r="E2179">
            <v>42573</v>
          </cell>
          <cell r="F2179" t="str">
            <v>Arizona Equipment Fabrication</v>
          </cell>
          <cell r="G2179">
            <v>3</v>
          </cell>
          <cell r="H2179" t="str">
            <v>Set of truck ramp</v>
          </cell>
          <cell r="I2179" t="str">
            <v>AEF</v>
          </cell>
          <cell r="J2179"/>
          <cell r="K2179" t="str">
            <v>AEF</v>
          </cell>
          <cell r="L2179"/>
        </row>
        <row r="2180">
          <cell r="D2180">
            <v>6084</v>
          </cell>
          <cell r="E2180">
            <v>42576</v>
          </cell>
          <cell r="F2180" t="str">
            <v>Kimball Equipment-Phoenix</v>
          </cell>
          <cell r="G2180">
            <v>200</v>
          </cell>
          <cell r="H2180" t="str">
            <v xml:space="preserve">3/8 Mantle Lifting Eyes </v>
          </cell>
          <cell r="I2180" t="str">
            <v>PPO00543EV01</v>
          </cell>
          <cell r="J2180" t="str">
            <v>Elijio Villa</v>
          </cell>
          <cell r="K2180" t="str">
            <v>Ed</v>
          </cell>
          <cell r="L2180"/>
        </row>
        <row r="2181">
          <cell r="D2181">
            <v>6085</v>
          </cell>
          <cell r="E2181">
            <v>42577</v>
          </cell>
          <cell r="F2181" t="str">
            <v>SICON America LP</v>
          </cell>
          <cell r="G2181">
            <v>3</v>
          </cell>
          <cell r="H2181" t="str">
            <v>Exhaust hoods</v>
          </cell>
          <cell r="I2181" t="str">
            <v>1607-633-03</v>
          </cell>
          <cell r="J2181" t="str">
            <v>Florian Haug</v>
          </cell>
          <cell r="K2181" t="str">
            <v>Howard</v>
          </cell>
          <cell r="L2181"/>
        </row>
        <row r="2182">
          <cell r="D2182">
            <v>6086</v>
          </cell>
          <cell r="E2182">
            <v>42578</v>
          </cell>
          <cell r="F2182" t="str">
            <v>SRMG</v>
          </cell>
          <cell r="G2182">
            <v>2</v>
          </cell>
          <cell r="H2182" t="str">
            <v>Sets-Nozzles for Burner Pipe  EXTRA</v>
          </cell>
          <cell r="I2182" t="str">
            <v>Awaiting PO</v>
          </cell>
          <cell r="J2182" t="str">
            <v>Tim Williams</v>
          </cell>
          <cell r="K2182" t="str">
            <v>Dan</v>
          </cell>
          <cell r="L2182"/>
        </row>
        <row r="2183">
          <cell r="D2183">
            <v>6087</v>
          </cell>
          <cell r="E2183">
            <v>42579</v>
          </cell>
          <cell r="F2183" t="str">
            <v xml:space="preserve">ACME Industrial Repair </v>
          </cell>
          <cell r="G2183">
            <v>1</v>
          </cell>
          <cell r="H2183" t="str">
            <v>Discharge tank and door</v>
          </cell>
          <cell r="I2183" t="str">
            <v>QUOTE</v>
          </cell>
          <cell r="J2183" t="str">
            <v>Arnie  McCue</v>
          </cell>
          <cell r="K2183" t="str">
            <v>Ed</v>
          </cell>
          <cell r="L2183"/>
        </row>
        <row r="2184">
          <cell r="D2184">
            <v>6088</v>
          </cell>
          <cell r="E2184">
            <v>42579</v>
          </cell>
          <cell r="F2184" t="str">
            <v>United Fibers</v>
          </cell>
          <cell r="G2184">
            <v>1</v>
          </cell>
          <cell r="H2184" t="str">
            <v>Weld and re-machine bore</v>
          </cell>
          <cell r="I2184" t="str">
            <v>N/A</v>
          </cell>
          <cell r="J2184" t="str">
            <v>Jon Miller</v>
          </cell>
          <cell r="K2184" t="str">
            <v>Ed</v>
          </cell>
          <cell r="L2184"/>
        </row>
        <row r="2185">
          <cell r="D2185">
            <v>6089</v>
          </cell>
          <cell r="E2185">
            <v>42579</v>
          </cell>
          <cell r="F2185" t="str">
            <v>FLSmidth</v>
          </cell>
          <cell r="G2185">
            <v>2</v>
          </cell>
          <cell r="H2185" t="str">
            <v>Dual Bogie Assembly</v>
          </cell>
          <cell r="I2185" t="str">
            <v>QUOTE</v>
          </cell>
          <cell r="J2185" t="str">
            <v>Linda Grey</v>
          </cell>
          <cell r="K2185" t="str">
            <v>Howard</v>
          </cell>
          <cell r="L2185"/>
        </row>
        <row r="2186">
          <cell r="D2186">
            <v>6090</v>
          </cell>
          <cell r="E2186">
            <v>42579</v>
          </cell>
          <cell r="F2186" t="str">
            <v>SRMG</v>
          </cell>
          <cell r="G2186">
            <v>1</v>
          </cell>
          <cell r="H2186" t="str">
            <v>Work at DC 447</v>
          </cell>
          <cell r="I2186">
            <v>121191</v>
          </cell>
          <cell r="J2186" t="str">
            <v>Marvin Dotson</v>
          </cell>
          <cell r="K2186" t="str">
            <v>Dan</v>
          </cell>
          <cell r="L2186">
            <v>42615</v>
          </cell>
        </row>
        <row r="2187">
          <cell r="D2187">
            <v>6091</v>
          </cell>
          <cell r="E2187">
            <v>42579</v>
          </cell>
          <cell r="F2187" t="str">
            <v>Metso Minerals Industries Inc</v>
          </cell>
          <cell r="G2187">
            <v>1</v>
          </cell>
          <cell r="H2187" t="str">
            <v>Bearing Rocker Modification</v>
          </cell>
          <cell r="I2187">
            <v>4501743808</v>
          </cell>
          <cell r="J2187" t="str">
            <v>Roger Karseboom</v>
          </cell>
          <cell r="K2187" t="str">
            <v>Ed</v>
          </cell>
          <cell r="L2187"/>
        </row>
        <row r="2188">
          <cell r="D2188">
            <v>6092</v>
          </cell>
          <cell r="E2188">
            <v>42584</v>
          </cell>
          <cell r="F2188" t="str">
            <v>SRMG</v>
          </cell>
          <cell r="G2188">
            <v>1</v>
          </cell>
          <cell r="H2188" t="str">
            <v>FA-475 Intake Hood</v>
          </cell>
          <cell r="I2188">
            <v>121766</v>
          </cell>
          <cell r="J2188" t="str">
            <v>Don Hammond</v>
          </cell>
          <cell r="K2188" t="str">
            <v>Dan</v>
          </cell>
          <cell r="L2188"/>
        </row>
        <row r="2189">
          <cell r="D2189">
            <v>6093</v>
          </cell>
          <cell r="E2189">
            <v>42584</v>
          </cell>
          <cell r="F2189" t="str">
            <v>R&amp;J Manufacturing</v>
          </cell>
          <cell r="G2189">
            <v>1</v>
          </cell>
          <cell r="H2189" t="str">
            <v>Waterjet small clamp and large clamp</v>
          </cell>
          <cell r="I2189" t="str">
            <v>QUOTE</v>
          </cell>
          <cell r="J2189" t="str">
            <v>Ron Richard</v>
          </cell>
          <cell r="K2189" t="str">
            <v>Ed</v>
          </cell>
          <cell r="L2189"/>
        </row>
        <row r="2190">
          <cell r="D2190">
            <v>6094</v>
          </cell>
          <cell r="E2190">
            <v>42584</v>
          </cell>
          <cell r="F2190" t="str">
            <v>Lhoist-Nelson Plant</v>
          </cell>
          <cell r="G2190">
            <v>1</v>
          </cell>
          <cell r="H2190" t="str">
            <v>Modification to existing truck rack tie off structure</v>
          </cell>
          <cell r="I2190" t="str">
            <v>QUOTE</v>
          </cell>
          <cell r="J2190" t="str">
            <v>Jim Benson</v>
          </cell>
          <cell r="K2190" t="str">
            <v>Chris</v>
          </cell>
          <cell r="L2190"/>
        </row>
        <row r="2191">
          <cell r="D2191">
            <v>6095</v>
          </cell>
          <cell r="E2191">
            <v>42584</v>
          </cell>
          <cell r="F2191" t="str">
            <v>FLSmidth</v>
          </cell>
          <cell r="G2191">
            <v>1</v>
          </cell>
          <cell r="H2191" t="str">
            <v>Bogie assembly components</v>
          </cell>
          <cell r="I2191" t="str">
            <v>QUOTE</v>
          </cell>
          <cell r="J2191" t="str">
            <v>Linda Grey</v>
          </cell>
          <cell r="K2191" t="str">
            <v>Don</v>
          </cell>
          <cell r="L2191"/>
        </row>
        <row r="2192">
          <cell r="D2192">
            <v>6098</v>
          </cell>
          <cell r="E2192">
            <v>42585</v>
          </cell>
          <cell r="F2192" t="str">
            <v>Metso Minerals Industries Inc</v>
          </cell>
          <cell r="G2192">
            <v>2</v>
          </cell>
          <cell r="H2192" t="str">
            <v>Grease Chute Weldment</v>
          </cell>
          <cell r="I2192">
            <v>4501757012</v>
          </cell>
          <cell r="J2192" t="str">
            <v>James Klingerman</v>
          </cell>
          <cell r="K2192" t="str">
            <v>Howard</v>
          </cell>
          <cell r="L2192"/>
        </row>
        <row r="2193">
          <cell r="D2193">
            <v>6098.61</v>
          </cell>
          <cell r="E2193">
            <v>42586</v>
          </cell>
          <cell r="F2193" t="str">
            <v>Metso Minerals Industries Inc</v>
          </cell>
          <cell r="G2193">
            <v>2</v>
          </cell>
          <cell r="H2193" t="str">
            <v>Dust cover</v>
          </cell>
          <cell r="I2193">
            <v>4501757012</v>
          </cell>
          <cell r="J2193" t="str">
            <v>James Klingerman</v>
          </cell>
          <cell r="K2193" t="str">
            <v>Howard</v>
          </cell>
          <cell r="L2193"/>
        </row>
        <row r="2194">
          <cell r="D2194">
            <v>6099</v>
          </cell>
          <cell r="E2194">
            <v>42586</v>
          </cell>
          <cell r="F2194" t="str">
            <v>Ash Grove Cement - Arkansas</v>
          </cell>
          <cell r="G2194">
            <v>15</v>
          </cell>
          <cell r="H2194" t="str">
            <v>Dam ring, .06 Shim section OK Mill 33-4</v>
          </cell>
          <cell r="I2194" t="str">
            <v>FM-68657</v>
          </cell>
          <cell r="J2194" t="str">
            <v>Kent D. Lawson</v>
          </cell>
          <cell r="K2194" t="str">
            <v>Scott</v>
          </cell>
          <cell r="L2194"/>
        </row>
        <row r="2195">
          <cell r="D2195">
            <v>6101</v>
          </cell>
          <cell r="E2195">
            <v>42587</v>
          </cell>
          <cell r="F2195" t="str">
            <v>Lhoist-Nelson Plant</v>
          </cell>
          <cell r="G2195">
            <v>1</v>
          </cell>
          <cell r="H2195" t="str">
            <v>Fabricate and install K1 Ram Seals and Cover plates</v>
          </cell>
          <cell r="I2195">
            <v>3000061683</v>
          </cell>
          <cell r="J2195" t="str">
            <v>Shiloh Crutchfield</v>
          </cell>
          <cell r="K2195" t="str">
            <v>Chris</v>
          </cell>
          <cell r="L2195">
            <v>42689</v>
          </cell>
        </row>
        <row r="2196">
          <cell r="D2196">
            <v>6102</v>
          </cell>
          <cell r="E2196">
            <v>42587</v>
          </cell>
          <cell r="F2196" t="str">
            <v>Lhoist-Henderson Plant</v>
          </cell>
          <cell r="G2196">
            <v>1</v>
          </cell>
          <cell r="H2196" t="str">
            <v>Hydrator piping modification and handrail enclosure</v>
          </cell>
          <cell r="I2196">
            <v>3000062825</v>
          </cell>
          <cell r="J2196" t="str">
            <v>Mike Reeves</v>
          </cell>
          <cell r="K2196" t="str">
            <v>Chris</v>
          </cell>
          <cell r="L2196">
            <v>42674</v>
          </cell>
        </row>
        <row r="2197">
          <cell r="D2197">
            <v>6103</v>
          </cell>
          <cell r="E2197">
            <v>42587</v>
          </cell>
          <cell r="F2197" t="str">
            <v>Superior Industries, LLC</v>
          </cell>
          <cell r="G2197" t="str">
            <v>LIST</v>
          </cell>
          <cell r="H2197" t="str">
            <v>23 Rolled angle iron and 5 plates</v>
          </cell>
          <cell r="I2197">
            <v>224675</v>
          </cell>
          <cell r="J2197" t="str">
            <v>Timothy P. Raasch</v>
          </cell>
          <cell r="K2197" t="str">
            <v>Howard</v>
          </cell>
          <cell r="L2197"/>
        </row>
        <row r="2198">
          <cell r="D2198">
            <v>6104</v>
          </cell>
          <cell r="E2198">
            <v>42590</v>
          </cell>
          <cell r="F2198" t="str">
            <v xml:space="preserve">ACME Industrial Repair </v>
          </cell>
          <cell r="G2198" t="str">
            <v>LIST</v>
          </cell>
          <cell r="H2198" t="str">
            <v>3/8" plate 4'-6" and 3/8" plate x 4'ID x 4' cylinder</v>
          </cell>
          <cell r="I2198" t="str">
            <v>N/A</v>
          </cell>
          <cell r="J2198" t="str">
            <v>Arnie  McCue</v>
          </cell>
          <cell r="K2198" t="str">
            <v>Ed</v>
          </cell>
          <cell r="L2198"/>
        </row>
        <row r="2199">
          <cell r="D2199">
            <v>6105</v>
          </cell>
          <cell r="E2199">
            <v>42590</v>
          </cell>
          <cell r="F2199" t="str">
            <v>FLSmidth</v>
          </cell>
          <cell r="G2199">
            <v>1</v>
          </cell>
          <cell r="H2199" t="str">
            <v xml:space="preserve">Additional components for Dual Bogie Assembly </v>
          </cell>
          <cell r="I2199" t="str">
            <v>QUOTE</v>
          </cell>
          <cell r="J2199" t="str">
            <v>Linda Grey</v>
          </cell>
          <cell r="K2199" t="str">
            <v>Howard</v>
          </cell>
          <cell r="L2199"/>
        </row>
        <row r="2200">
          <cell r="D2200">
            <v>6106</v>
          </cell>
          <cell r="E2200">
            <v>42592</v>
          </cell>
          <cell r="F2200" t="str">
            <v>SRMG</v>
          </cell>
          <cell r="G2200">
            <v>1</v>
          </cell>
          <cell r="H2200" t="str">
            <v>Repair and replace DC piping at DC-507</v>
          </cell>
          <cell r="I2200">
            <v>123563</v>
          </cell>
          <cell r="J2200" t="str">
            <v>Marvin Dotson</v>
          </cell>
          <cell r="K2200" t="str">
            <v>Dan</v>
          </cell>
          <cell r="L2200">
            <v>42716</v>
          </cell>
        </row>
        <row r="2201">
          <cell r="D2201">
            <v>6107</v>
          </cell>
          <cell r="E2201">
            <v>42594</v>
          </cell>
          <cell r="F2201" t="str">
            <v>Wales Co</v>
          </cell>
          <cell r="G2201">
            <v>2</v>
          </cell>
          <cell r="H2201" t="str">
            <v>Squeeze Hoods</v>
          </cell>
          <cell r="I2201" t="str">
            <v>N/A</v>
          </cell>
          <cell r="J2201" t="str">
            <v>Cy Wells</v>
          </cell>
          <cell r="K2201" t="str">
            <v>Scott</v>
          </cell>
          <cell r="L2201"/>
        </row>
        <row r="2202">
          <cell r="D2202">
            <v>6108</v>
          </cell>
          <cell r="E2202">
            <v>42598</v>
          </cell>
          <cell r="F2202" t="str">
            <v xml:space="preserve">ACME Industrial Repair </v>
          </cell>
          <cell r="G2202">
            <v>4</v>
          </cell>
          <cell r="H2202" t="str">
            <v>SS Tubes</v>
          </cell>
          <cell r="I2202" t="str">
            <v>N/A</v>
          </cell>
          <cell r="J2202" t="str">
            <v>Arnie  McCue</v>
          </cell>
          <cell r="K2202" t="str">
            <v>Ed</v>
          </cell>
          <cell r="L2202"/>
        </row>
        <row r="2203">
          <cell r="D2203">
            <v>6109</v>
          </cell>
          <cell r="E2203">
            <v>42598</v>
          </cell>
          <cell r="F2203" t="str">
            <v>Nestle Purina-Flagstaff</v>
          </cell>
          <cell r="G2203">
            <v>1</v>
          </cell>
          <cell r="H2203" t="str">
            <v>Dust collector canons</v>
          </cell>
          <cell r="I2203" t="str">
            <v>QUOTE</v>
          </cell>
          <cell r="J2203" t="str">
            <v>John Cain</v>
          </cell>
          <cell r="K2203" t="str">
            <v>Dan</v>
          </cell>
          <cell r="L2203"/>
        </row>
        <row r="2204">
          <cell r="D2204">
            <v>6110</v>
          </cell>
          <cell r="E2204">
            <v>42598</v>
          </cell>
          <cell r="F2204" t="str">
            <v>Metso Minerals Industries Inc</v>
          </cell>
          <cell r="G2204">
            <v>1</v>
          </cell>
          <cell r="H2204" t="str">
            <v>Field work to install Dust collector canons</v>
          </cell>
          <cell r="I2204" t="str">
            <v>QUOTE</v>
          </cell>
          <cell r="J2204" t="str">
            <v>John Cain</v>
          </cell>
          <cell r="K2204" t="str">
            <v>Dan</v>
          </cell>
          <cell r="L2204"/>
        </row>
        <row r="2205">
          <cell r="D2205">
            <v>6111</v>
          </cell>
          <cell r="E2205">
            <v>42598</v>
          </cell>
          <cell r="F2205" t="str">
            <v>Bridge Gap</v>
          </cell>
          <cell r="G2205">
            <v>1</v>
          </cell>
          <cell r="H2205" t="str">
            <v>Burner pipe modification</v>
          </cell>
          <cell r="I2205" t="str">
            <v>QUOTE</v>
          </cell>
          <cell r="J2205" t="str">
            <v>Jeffrey M Kutz</v>
          </cell>
          <cell r="K2205" t="str">
            <v>Dan</v>
          </cell>
          <cell r="L2205"/>
        </row>
        <row r="2206">
          <cell r="D2206">
            <v>6112</v>
          </cell>
          <cell r="E2206">
            <v>42599</v>
          </cell>
          <cell r="F2206" t="str">
            <v>SRMG</v>
          </cell>
          <cell r="G2206">
            <v>1</v>
          </cell>
          <cell r="H2206" t="str">
            <v>Dust collector 316</v>
          </cell>
          <cell r="I2206">
            <v>122389</v>
          </cell>
          <cell r="J2206" t="str">
            <v>Marvin Dotson</v>
          </cell>
          <cell r="K2206" t="str">
            <v>Dan</v>
          </cell>
          <cell r="L2206">
            <v>42627</v>
          </cell>
        </row>
        <row r="2207">
          <cell r="D2207">
            <v>6113</v>
          </cell>
          <cell r="E2207">
            <v>42600</v>
          </cell>
          <cell r="F2207" t="str">
            <v>Arizona Equipment Fabrication</v>
          </cell>
          <cell r="G2207">
            <v>1</v>
          </cell>
          <cell r="H2207" t="str">
            <v>Scott's truck</v>
          </cell>
          <cell r="I2207" t="str">
            <v>AEF</v>
          </cell>
          <cell r="J2207"/>
          <cell r="K2207" t="str">
            <v>Scott</v>
          </cell>
          <cell r="L2207"/>
        </row>
        <row r="2208">
          <cell r="D2208">
            <v>6114</v>
          </cell>
          <cell r="E2208">
            <v>42600</v>
          </cell>
          <cell r="F2208" t="str">
            <v xml:space="preserve">Accurate Machining and Welding </v>
          </cell>
          <cell r="G2208">
            <v>30</v>
          </cell>
          <cell r="H2208" t="str">
            <v>Lift eyes 0.5" material</v>
          </cell>
          <cell r="I2208" t="str">
            <v>N/A</v>
          </cell>
          <cell r="J2208" t="str">
            <v>Chris Walters</v>
          </cell>
          <cell r="K2208" t="str">
            <v>Ed</v>
          </cell>
          <cell r="L2208"/>
        </row>
        <row r="2209">
          <cell r="D2209">
            <v>6115</v>
          </cell>
          <cell r="E2209">
            <v>42600</v>
          </cell>
          <cell r="F2209" t="str">
            <v>Superior Industries, LLC</v>
          </cell>
          <cell r="G2209">
            <v>1</v>
          </cell>
          <cell r="H2209" t="str">
            <v>Roll one plate</v>
          </cell>
          <cell r="I2209">
            <v>227010</v>
          </cell>
          <cell r="J2209" t="str">
            <v>Timothy P. Raasch</v>
          </cell>
          <cell r="K2209" t="str">
            <v>Howard</v>
          </cell>
          <cell r="L2209"/>
        </row>
        <row r="2210">
          <cell r="D2210">
            <v>6116</v>
          </cell>
          <cell r="E2210">
            <v>42601</v>
          </cell>
          <cell r="F2210" t="str">
            <v>Phoenix Fiber</v>
          </cell>
          <cell r="G2210">
            <v>1</v>
          </cell>
          <cell r="H2210" t="str">
            <v>Guide</v>
          </cell>
          <cell r="I2210" t="str">
            <v>VOID</v>
          </cell>
          <cell r="J2210" t="str">
            <v>Steve</v>
          </cell>
          <cell r="K2210" t="str">
            <v>Ed</v>
          </cell>
          <cell r="L2210"/>
        </row>
        <row r="2211">
          <cell r="D2211">
            <v>6117</v>
          </cell>
          <cell r="E2211">
            <v>42604</v>
          </cell>
          <cell r="F2211" t="str">
            <v>SRMG</v>
          </cell>
          <cell r="G2211" t="str">
            <v>LIST</v>
          </cell>
          <cell r="H2211" t="str">
            <v>Demo/Install Sweep pipe of E-303 to DC-303, door way</v>
          </cell>
          <cell r="I2211">
            <v>122418</v>
          </cell>
          <cell r="J2211" t="str">
            <v>Marvin Dotson</v>
          </cell>
          <cell r="K2211" t="str">
            <v>Dan</v>
          </cell>
          <cell r="L2211">
            <v>42627</v>
          </cell>
        </row>
        <row r="2212">
          <cell r="D2212">
            <v>6118</v>
          </cell>
          <cell r="E2212">
            <v>42604</v>
          </cell>
          <cell r="F2212" t="str">
            <v>SRMG</v>
          </cell>
          <cell r="G2212">
            <v>1</v>
          </cell>
          <cell r="H2212" t="str">
            <v>Gear box stand for SC-309</v>
          </cell>
          <cell r="I2212" t="str">
            <v>VOID</v>
          </cell>
          <cell r="J2212" t="str">
            <v>Marvin Dotson</v>
          </cell>
          <cell r="K2212" t="str">
            <v>Dan</v>
          </cell>
          <cell r="L2212" t="str">
            <v>VOID</v>
          </cell>
        </row>
        <row r="2213">
          <cell r="D2213">
            <v>6119</v>
          </cell>
          <cell r="E2213">
            <v>42604</v>
          </cell>
          <cell r="F2213" t="str">
            <v>SRMG</v>
          </cell>
          <cell r="G2213">
            <v>1</v>
          </cell>
          <cell r="H2213" t="str">
            <v>Work platform for SC-309</v>
          </cell>
          <cell r="I2213">
            <v>122384</v>
          </cell>
          <cell r="J2213" t="str">
            <v>Marvin Dotson</v>
          </cell>
          <cell r="K2213" t="str">
            <v>Dan</v>
          </cell>
          <cell r="L2213">
            <v>42627</v>
          </cell>
        </row>
        <row r="2214">
          <cell r="D2214">
            <v>6120</v>
          </cell>
          <cell r="E2214">
            <v>42604</v>
          </cell>
          <cell r="F2214" t="str">
            <v>United Fibers</v>
          </cell>
          <cell r="G2214">
            <v>1</v>
          </cell>
          <cell r="H2214" t="str">
            <v>Cyclone</v>
          </cell>
          <cell r="I2214" t="str">
            <v>QUOTE</v>
          </cell>
          <cell r="J2214" t="str">
            <v>Jon Miller</v>
          </cell>
          <cell r="K2214" t="str">
            <v>Ed</v>
          </cell>
          <cell r="L2214"/>
        </row>
        <row r="2215">
          <cell r="D2215">
            <v>6121</v>
          </cell>
          <cell r="E2215">
            <v>42604</v>
          </cell>
          <cell r="F2215" t="str">
            <v>SRMG</v>
          </cell>
          <cell r="G2215">
            <v>1</v>
          </cell>
          <cell r="H2215" t="str">
            <v>Install butterfly valve &amp; repairs-DC-507</v>
          </cell>
          <cell r="I2215">
            <v>122415</v>
          </cell>
          <cell r="J2215" t="str">
            <v>Marvin Dotson</v>
          </cell>
          <cell r="K2215" t="str">
            <v>Dan</v>
          </cell>
          <cell r="L2215">
            <v>42627</v>
          </cell>
        </row>
        <row r="2216">
          <cell r="D2216">
            <v>6122</v>
          </cell>
          <cell r="E2216">
            <v>42605</v>
          </cell>
          <cell r="F2216" t="str">
            <v>SRMG</v>
          </cell>
          <cell r="G2216">
            <v>1</v>
          </cell>
          <cell r="H2216" t="str">
            <v>U-profile cover</v>
          </cell>
          <cell r="I2216">
            <v>121390</v>
          </cell>
          <cell r="J2216" t="str">
            <v>David Wondrash</v>
          </cell>
          <cell r="K2216" t="str">
            <v>Don</v>
          </cell>
          <cell r="L2216"/>
        </row>
        <row r="2217">
          <cell r="D2217">
            <v>6123</v>
          </cell>
          <cell r="E2217">
            <v>42605</v>
          </cell>
          <cell r="F2217" t="str">
            <v>American Woodmark</v>
          </cell>
          <cell r="G2217">
            <v>1</v>
          </cell>
          <cell r="H2217" t="str">
            <v>Dryer ducting</v>
          </cell>
          <cell r="I2217" t="str">
            <v xml:space="preserve">QUOTE </v>
          </cell>
          <cell r="J2217" t="str">
            <v>Terry Wallentine</v>
          </cell>
          <cell r="K2217" t="str">
            <v>Chris</v>
          </cell>
          <cell r="L2217"/>
        </row>
        <row r="2218">
          <cell r="D2218">
            <v>6124</v>
          </cell>
          <cell r="E2218">
            <v>42605</v>
          </cell>
          <cell r="F2218" t="str">
            <v>Lhoist-Nelson Plant</v>
          </cell>
          <cell r="G2218">
            <v>1</v>
          </cell>
          <cell r="H2218" t="str">
            <v>Provide labor to install magnet at load conveyor</v>
          </cell>
          <cell r="I2218">
            <v>3000062196</v>
          </cell>
          <cell r="J2218" t="str">
            <v>Jim Benson</v>
          </cell>
          <cell r="K2218" t="str">
            <v>Chris</v>
          </cell>
          <cell r="L2218">
            <v>42635</v>
          </cell>
        </row>
        <row r="2219">
          <cell r="D2219">
            <v>6126</v>
          </cell>
          <cell r="E2219">
            <v>42605</v>
          </cell>
          <cell r="F2219" t="str">
            <v xml:space="preserve">Freeport McMoran-Climax </v>
          </cell>
          <cell r="G2219">
            <v>1</v>
          </cell>
          <cell r="H2219" t="str">
            <v>Manufacture and install drain piping at oil and dryer deck</v>
          </cell>
          <cell r="I2219" t="str">
            <v>QUOTE</v>
          </cell>
          <cell r="J2219" t="str">
            <v>Russ Jungitisch</v>
          </cell>
          <cell r="K2219" t="str">
            <v>Chris</v>
          </cell>
          <cell r="L2219"/>
        </row>
        <row r="2220">
          <cell r="D2220">
            <v>6127</v>
          </cell>
          <cell r="E2220">
            <v>42605</v>
          </cell>
          <cell r="F2220" t="str">
            <v>Freeport Henderson-Mill</v>
          </cell>
          <cell r="G2220">
            <v>1</v>
          </cell>
          <cell r="H2220" t="str">
            <v>Supply manpower for Barge relocation</v>
          </cell>
          <cell r="I2220" t="str">
            <v>31111400151-017</v>
          </cell>
          <cell r="J2220" t="str">
            <v>Emily Niggeler</v>
          </cell>
          <cell r="K2220" t="str">
            <v>Chris</v>
          </cell>
          <cell r="L2220">
            <v>42683</v>
          </cell>
        </row>
        <row r="2221">
          <cell r="D2221">
            <v>6128</v>
          </cell>
          <cell r="E2221">
            <v>42606</v>
          </cell>
          <cell r="F2221" t="str">
            <v xml:space="preserve">ACME Industrial Repair </v>
          </cell>
          <cell r="G2221">
            <v>1</v>
          </cell>
          <cell r="H2221" t="str">
            <v>Cut and supply AR400 plate</v>
          </cell>
          <cell r="I2221" t="str">
            <v>QUOTE</v>
          </cell>
          <cell r="J2221" t="str">
            <v>Arnie  McCue</v>
          </cell>
          <cell r="K2221" t="str">
            <v>Ed</v>
          </cell>
          <cell r="L2221"/>
        </row>
        <row r="2222">
          <cell r="D2222">
            <v>6129</v>
          </cell>
          <cell r="E2222">
            <v>42607</v>
          </cell>
          <cell r="F2222" t="str">
            <v>Nestle Purina-Flagstaff</v>
          </cell>
          <cell r="G2222">
            <v>1</v>
          </cell>
          <cell r="H2222" t="str">
            <v xml:space="preserve">Prototype chute door </v>
          </cell>
          <cell r="I2222" t="str">
            <v>VOID</v>
          </cell>
          <cell r="J2222" t="str">
            <v>Colby Huffmon</v>
          </cell>
          <cell r="K2222" t="str">
            <v>Howard</v>
          </cell>
          <cell r="L2222" t="str">
            <v>VOID</v>
          </cell>
        </row>
        <row r="2223">
          <cell r="D2223">
            <v>6130</v>
          </cell>
          <cell r="E2223">
            <v>42607</v>
          </cell>
          <cell r="F2223" t="str">
            <v>Phoenix Fiber</v>
          </cell>
          <cell r="G2223">
            <v>1</v>
          </cell>
          <cell r="H2223" t="str">
            <v>Sheer guide blocks</v>
          </cell>
          <cell r="I2223" t="str">
            <v>VOID</v>
          </cell>
          <cell r="J2223" t="str">
            <v>Jon Miller</v>
          </cell>
          <cell r="K2223" t="str">
            <v>Ed</v>
          </cell>
          <cell r="L2223"/>
        </row>
        <row r="2224">
          <cell r="D2224">
            <v>6132</v>
          </cell>
          <cell r="E2224">
            <v>42608</v>
          </cell>
          <cell r="F2224" t="str">
            <v xml:space="preserve">Freeport McMoran-Climax </v>
          </cell>
          <cell r="G2224">
            <v>1</v>
          </cell>
          <cell r="H2224" t="str">
            <v>Manufacture and install vibratory feeders at pebble crusher building</v>
          </cell>
          <cell r="I2224" t="str">
            <v>QUOTE</v>
          </cell>
          <cell r="J2224" t="str">
            <v>Russ Jungitisch</v>
          </cell>
          <cell r="K2224" t="str">
            <v>Chris</v>
          </cell>
          <cell r="L2224"/>
        </row>
        <row r="2225">
          <cell r="D2225">
            <v>6133</v>
          </cell>
          <cell r="E2225">
            <v>42613</v>
          </cell>
          <cell r="F2225" t="str">
            <v>Fred Hoopes Companies</v>
          </cell>
          <cell r="G2225">
            <v>12</v>
          </cell>
          <cell r="H2225" t="str">
            <v>Cut and bend 12 angles</v>
          </cell>
          <cell r="I2225" t="str">
            <v>N/A</v>
          </cell>
          <cell r="J2225" t="str">
            <v>Fred Hoopes</v>
          </cell>
          <cell r="K2225" t="str">
            <v>Scott</v>
          </cell>
          <cell r="L2225"/>
        </row>
        <row r="2226">
          <cell r="D2226">
            <v>6134</v>
          </cell>
          <cell r="E2226">
            <v>42613</v>
          </cell>
          <cell r="F2226" t="str">
            <v>Metso Minerals Industries Inc</v>
          </cell>
          <cell r="G2226">
            <v>1</v>
          </cell>
          <cell r="H2226" t="str">
            <v>Install fire suppression at Purina</v>
          </cell>
          <cell r="I2226" t="str">
            <v>VOID</v>
          </cell>
          <cell r="J2226" t="str">
            <v>Steve Richardson</v>
          </cell>
          <cell r="K2226" t="str">
            <v>Dan</v>
          </cell>
          <cell r="L2226"/>
        </row>
        <row r="2227">
          <cell r="D2227">
            <v>6135</v>
          </cell>
          <cell r="E2227">
            <v>42614</v>
          </cell>
          <cell r="F2227" t="str">
            <v>United Fibers</v>
          </cell>
          <cell r="G2227" t="str">
            <v>LIST</v>
          </cell>
          <cell r="H2227" t="str">
            <v>12' Conveyor pan and 1 side guard</v>
          </cell>
          <cell r="I2227" t="str">
            <v>N/A</v>
          </cell>
          <cell r="J2227" t="str">
            <v>Jon Miller</v>
          </cell>
          <cell r="K2227" t="str">
            <v>Ed</v>
          </cell>
          <cell r="L2227"/>
        </row>
        <row r="2228">
          <cell r="D2228">
            <v>6136</v>
          </cell>
          <cell r="E2228">
            <v>42614</v>
          </cell>
          <cell r="F2228" t="str">
            <v xml:space="preserve">ACME Industrial Repair </v>
          </cell>
          <cell r="G2228" t="str">
            <v>LIST</v>
          </cell>
          <cell r="H2228" t="str">
            <v>(16) 5/8 plate and (4) 1/2" plate</v>
          </cell>
          <cell r="I2228" t="str">
            <v>N/A</v>
          </cell>
          <cell r="J2228" t="str">
            <v>Arnie  McCue</v>
          </cell>
          <cell r="K2228" t="str">
            <v>Ed</v>
          </cell>
          <cell r="L2228"/>
        </row>
        <row r="2229">
          <cell r="D2229">
            <v>6137</v>
          </cell>
          <cell r="E2229">
            <v>42615</v>
          </cell>
          <cell r="F2229" t="str">
            <v>United Fibers</v>
          </cell>
          <cell r="G2229">
            <v>8</v>
          </cell>
          <cell r="H2229" t="str">
            <v>Ring cones  (2 sets)</v>
          </cell>
          <cell r="I2229" t="str">
            <v>N/A</v>
          </cell>
          <cell r="J2229" t="str">
            <v>Jon Miller</v>
          </cell>
          <cell r="K2229" t="str">
            <v>Ed</v>
          </cell>
          <cell r="L2229"/>
        </row>
        <row r="2230">
          <cell r="D2230">
            <v>6138</v>
          </cell>
          <cell r="E2230">
            <v>42619</v>
          </cell>
          <cell r="F2230" t="str">
            <v>Lhoist-Nelson Plant</v>
          </cell>
          <cell r="G2230">
            <v>1</v>
          </cell>
          <cell r="H2230" t="str">
            <v>Air cannon assemblies during kiln outage</v>
          </cell>
          <cell r="I2230" t="str">
            <v>QUOTE</v>
          </cell>
          <cell r="J2230" t="str">
            <v>Shiloh Crutchfield</v>
          </cell>
          <cell r="K2230" t="str">
            <v>Chris</v>
          </cell>
          <cell r="L2230"/>
        </row>
        <row r="2231">
          <cell r="D2231">
            <v>6139</v>
          </cell>
          <cell r="E2231">
            <v>42619</v>
          </cell>
          <cell r="F2231" t="str">
            <v xml:space="preserve">Lhoist-Apex Plant </v>
          </cell>
          <cell r="G2231">
            <v>1</v>
          </cell>
          <cell r="H2231" t="str">
            <v>Manufacture and replace coal screw at silo top</v>
          </cell>
          <cell r="I2231" t="str">
            <v>QUOTE</v>
          </cell>
          <cell r="J2231" t="str">
            <v>Scot Gordon</v>
          </cell>
          <cell r="K2231" t="str">
            <v>Chris</v>
          </cell>
          <cell r="L2231"/>
        </row>
        <row r="2232">
          <cell r="D2232">
            <v>6140</v>
          </cell>
          <cell r="E2232">
            <v>42620</v>
          </cell>
          <cell r="F2232" t="str">
            <v>Lehigh-Redding Plant</v>
          </cell>
          <cell r="G2232">
            <v>1</v>
          </cell>
          <cell r="H2232" t="str">
            <v>Build and install Phifster feeder</v>
          </cell>
          <cell r="I2232" t="str">
            <v>QUOTE</v>
          </cell>
          <cell r="J2232" t="str">
            <v>Steve Amerine</v>
          </cell>
          <cell r="K2232" t="str">
            <v>Chris</v>
          </cell>
          <cell r="L2232"/>
        </row>
        <row r="2233">
          <cell r="D2233">
            <v>6141</v>
          </cell>
          <cell r="E2233">
            <v>42622</v>
          </cell>
          <cell r="F2233" t="str">
            <v>R&amp;J Manufacturing</v>
          </cell>
          <cell r="G2233" t="str">
            <v>LIST</v>
          </cell>
          <cell r="H2233" t="str">
            <v>Waterjet and brake parts</v>
          </cell>
          <cell r="I2233" t="str">
            <v>VOID</v>
          </cell>
          <cell r="J2233" t="str">
            <v>Ron Richard</v>
          </cell>
          <cell r="K2233" t="str">
            <v>Ed</v>
          </cell>
          <cell r="L2233" t="str">
            <v>VOID</v>
          </cell>
        </row>
        <row r="2234">
          <cell r="D2234">
            <v>6142</v>
          </cell>
          <cell r="E2234">
            <v>42625</v>
          </cell>
          <cell r="F2234" t="str">
            <v>SRMG</v>
          </cell>
          <cell r="G2234">
            <v>1</v>
          </cell>
          <cell r="H2234" t="str">
            <v>Discharge shaft</v>
          </cell>
          <cell r="I2234">
            <v>122161</v>
          </cell>
          <cell r="J2234" t="str">
            <v>David Wondrash</v>
          </cell>
          <cell r="K2234" t="str">
            <v>Ed</v>
          </cell>
          <cell r="L2234"/>
        </row>
        <row r="2235">
          <cell r="D2235">
            <v>6143</v>
          </cell>
          <cell r="E2235">
            <v>42626</v>
          </cell>
          <cell r="F2235" t="str">
            <v>SRMG</v>
          </cell>
          <cell r="G2235">
            <v>1</v>
          </cell>
          <cell r="H2235" t="str">
            <v>Rework base on 302 Fan</v>
          </cell>
          <cell r="I2235">
            <v>122416</v>
          </cell>
          <cell r="J2235" t="str">
            <v>Marvin Dotson</v>
          </cell>
          <cell r="K2235" t="str">
            <v>Dan</v>
          </cell>
          <cell r="L2235">
            <v>42627</v>
          </cell>
        </row>
        <row r="2236">
          <cell r="D2236">
            <v>6144</v>
          </cell>
          <cell r="E2236">
            <v>42628</v>
          </cell>
          <cell r="F2236" t="str">
            <v xml:space="preserve">Lhoist-Apex Plant </v>
          </cell>
          <cell r="G2236">
            <v>1</v>
          </cell>
          <cell r="H2236" t="str">
            <v>Manufacture and install platform extensions at K-1 transfer chute</v>
          </cell>
          <cell r="I2236">
            <v>3000065145</v>
          </cell>
          <cell r="J2236" t="str">
            <v>Jimmy Tucker</v>
          </cell>
          <cell r="K2236" t="str">
            <v>Chris</v>
          </cell>
          <cell r="L2236">
            <v>42738</v>
          </cell>
        </row>
        <row r="2237">
          <cell r="D2237">
            <v>6145</v>
          </cell>
          <cell r="E2237">
            <v>42628</v>
          </cell>
          <cell r="F2237" t="str">
            <v>Lhoist-Henderson Plant</v>
          </cell>
          <cell r="G2237">
            <v>1</v>
          </cell>
          <cell r="H2237" t="str">
            <v>Fabricate new access doors</v>
          </cell>
          <cell r="I2237">
            <v>1501940808</v>
          </cell>
          <cell r="J2237" t="str">
            <v>James Marone</v>
          </cell>
          <cell r="K2237" t="str">
            <v>Chris</v>
          </cell>
          <cell r="L2237">
            <v>42658</v>
          </cell>
        </row>
        <row r="2238">
          <cell r="D2238">
            <v>6146</v>
          </cell>
          <cell r="E2238">
            <v>42629</v>
          </cell>
          <cell r="F2238" t="str">
            <v>Lhoist-Henderson Plant</v>
          </cell>
          <cell r="G2238">
            <v>1</v>
          </cell>
          <cell r="H2238" t="str">
            <v>Manufacture and install support structure</v>
          </cell>
          <cell r="I2238" t="str">
            <v>QUOTE</v>
          </cell>
          <cell r="J2238" t="str">
            <v>Mike Reeves</v>
          </cell>
          <cell r="K2238" t="str">
            <v>Chris</v>
          </cell>
          <cell r="L2238"/>
        </row>
        <row r="2239">
          <cell r="D2239">
            <v>6147</v>
          </cell>
          <cell r="E2239">
            <v>42629</v>
          </cell>
          <cell r="F2239" t="str">
            <v xml:space="preserve">Lhoist-Apex Plant </v>
          </cell>
          <cell r="G2239">
            <v>1</v>
          </cell>
          <cell r="H2239" t="str">
            <v>Slide gate modification at K-3</v>
          </cell>
          <cell r="I2239" t="str">
            <v>QUOTE</v>
          </cell>
          <cell r="J2239" t="str">
            <v>Jimmy Tucker</v>
          </cell>
          <cell r="K2239" t="str">
            <v>Chris</v>
          </cell>
          <cell r="L2239"/>
        </row>
        <row r="2240">
          <cell r="D2240">
            <v>6148</v>
          </cell>
          <cell r="E2240">
            <v>42629</v>
          </cell>
          <cell r="F2240" t="str">
            <v xml:space="preserve">Freeport McMoran-Climax </v>
          </cell>
          <cell r="G2240">
            <v>3</v>
          </cell>
          <cell r="H2240" t="str">
            <v>Installation of roof hatches at the Warrens Pump Station</v>
          </cell>
          <cell r="I2240" t="str">
            <v>31111400151-018</v>
          </cell>
          <cell r="J2240" t="str">
            <v>Cristina Michaelis</v>
          </cell>
          <cell r="K2240" t="str">
            <v>Chris</v>
          </cell>
          <cell r="L2240">
            <v>42689</v>
          </cell>
        </row>
        <row r="2241">
          <cell r="D2241">
            <v>6149</v>
          </cell>
          <cell r="E2241">
            <v>42629</v>
          </cell>
          <cell r="F2241" t="str">
            <v xml:space="preserve">Lhoist-Apex Plant </v>
          </cell>
          <cell r="G2241">
            <v>1</v>
          </cell>
          <cell r="H2241" t="str">
            <v>Manufacture and design discharge cyclones at K-1 preheat tower</v>
          </cell>
          <cell r="I2241" t="str">
            <v>QUOTE</v>
          </cell>
          <cell r="J2241" t="str">
            <v>Kenneth Bell</v>
          </cell>
          <cell r="K2241" t="str">
            <v>Chris</v>
          </cell>
          <cell r="L2241"/>
        </row>
        <row r="2242">
          <cell r="D2242">
            <v>6150</v>
          </cell>
          <cell r="E2242">
            <v>42629</v>
          </cell>
          <cell r="F2242" t="str">
            <v xml:space="preserve">Lhoist-Apex Plant </v>
          </cell>
          <cell r="G2242">
            <v>1</v>
          </cell>
          <cell r="H2242" t="str">
            <v>Supply manpower to repair K-1 cooler quadrant</v>
          </cell>
          <cell r="I2242">
            <v>1501935920</v>
          </cell>
          <cell r="J2242" t="str">
            <v>Jimmy Tucker</v>
          </cell>
          <cell r="K2242" t="str">
            <v>Chris</v>
          </cell>
          <cell r="L2242">
            <v>42657</v>
          </cell>
        </row>
        <row r="2243">
          <cell r="D2243">
            <v>6151</v>
          </cell>
          <cell r="E2243">
            <v>42632</v>
          </cell>
          <cell r="F2243" t="str">
            <v>Sulzer/EMS Inc</v>
          </cell>
          <cell r="G2243">
            <v>1</v>
          </cell>
          <cell r="H2243" t="str">
            <v>Bearing sleeve</v>
          </cell>
          <cell r="I2243" t="str">
            <v>QUOTE</v>
          </cell>
          <cell r="J2243" t="str">
            <v>Jim Hurley</v>
          </cell>
          <cell r="K2243" t="str">
            <v>Ed</v>
          </cell>
          <cell r="L2243"/>
        </row>
        <row r="2244">
          <cell r="D2244">
            <v>6152</v>
          </cell>
          <cell r="E2244">
            <v>42632</v>
          </cell>
          <cell r="F2244" t="str">
            <v>SRMG</v>
          </cell>
          <cell r="G2244">
            <v>1</v>
          </cell>
          <cell r="H2244" t="str">
            <v>Coal mill roll rebuild</v>
          </cell>
          <cell r="I2244">
            <v>125195</v>
          </cell>
          <cell r="J2244" t="str">
            <v>Tim Williams</v>
          </cell>
          <cell r="K2244" t="str">
            <v>Dan</v>
          </cell>
          <cell r="L2244">
            <v>42683</v>
          </cell>
        </row>
        <row r="2245">
          <cell r="D2245">
            <v>6153</v>
          </cell>
          <cell r="E2245">
            <v>42633</v>
          </cell>
          <cell r="F2245" t="str">
            <v>SRMG</v>
          </cell>
          <cell r="G2245">
            <v>1</v>
          </cell>
          <cell r="H2245" t="str">
            <v>Manufacture and install roof and door at MCC</v>
          </cell>
          <cell r="I2245">
            <v>122950</v>
          </cell>
          <cell r="J2245" t="str">
            <v>Darrell Starrett</v>
          </cell>
          <cell r="K2245" t="str">
            <v>Dan</v>
          </cell>
          <cell r="L2245">
            <v>42653</v>
          </cell>
        </row>
        <row r="2246">
          <cell r="D2246">
            <v>6154</v>
          </cell>
          <cell r="E2246">
            <v>42633</v>
          </cell>
          <cell r="F2246" t="str">
            <v xml:space="preserve">Accurate Machining and Welding </v>
          </cell>
          <cell r="G2246">
            <v>6</v>
          </cell>
          <cell r="H2246" t="str">
            <v>Redo guard parts</v>
          </cell>
          <cell r="I2246" t="str">
            <v>N/A</v>
          </cell>
          <cell r="J2246" t="str">
            <v>Chris Walters</v>
          </cell>
          <cell r="K2246" t="str">
            <v>Ed</v>
          </cell>
          <cell r="L2246"/>
        </row>
        <row r="2247">
          <cell r="D2247">
            <v>6155</v>
          </cell>
          <cell r="E2247">
            <v>42633</v>
          </cell>
          <cell r="F2247" t="str">
            <v>Nestle Purina-Flagstaff</v>
          </cell>
          <cell r="G2247">
            <v>1</v>
          </cell>
          <cell r="H2247" t="str">
            <v>Extruder Feed Chute door</v>
          </cell>
          <cell r="I2247" t="str">
            <v>VOID</v>
          </cell>
          <cell r="J2247" t="str">
            <v>Colby Huffmon</v>
          </cell>
          <cell r="K2247" t="str">
            <v>Howard</v>
          </cell>
          <cell r="L2247" t="str">
            <v>VOID</v>
          </cell>
        </row>
        <row r="2248">
          <cell r="D2248">
            <v>6156</v>
          </cell>
          <cell r="E2248">
            <v>42634</v>
          </cell>
          <cell r="F2248" t="str">
            <v>R&amp;J Manufacturing</v>
          </cell>
          <cell r="G2248">
            <v>1</v>
          </cell>
          <cell r="H2248" t="str">
            <v>Waterjet flange</v>
          </cell>
          <cell r="I2248" t="str">
            <v>VOID</v>
          </cell>
          <cell r="J2248" t="str">
            <v>Ron Richard</v>
          </cell>
          <cell r="K2248" t="str">
            <v>Ed</v>
          </cell>
          <cell r="L2248" t="str">
            <v>VOID</v>
          </cell>
        </row>
        <row r="2249">
          <cell r="D2249">
            <v>6157</v>
          </cell>
          <cell r="E2249">
            <v>42634</v>
          </cell>
          <cell r="F2249" t="str">
            <v>GCC</v>
          </cell>
          <cell r="G2249">
            <v>1</v>
          </cell>
          <cell r="H2249" t="str">
            <v xml:space="preserve">Roll Mill outage </v>
          </cell>
          <cell r="I2249" t="str">
            <v>QUOTE</v>
          </cell>
          <cell r="J2249" t="str">
            <v>Dwayne Jenkins</v>
          </cell>
          <cell r="K2249" t="str">
            <v>Dan</v>
          </cell>
          <cell r="L2249"/>
        </row>
        <row r="2250">
          <cell r="D2250">
            <v>6158</v>
          </cell>
          <cell r="E2250">
            <v>42634</v>
          </cell>
          <cell r="F2250" t="str">
            <v xml:space="preserve">Freeport McMoran-Climax </v>
          </cell>
          <cell r="G2250">
            <v>70</v>
          </cell>
          <cell r="H2250" t="str">
            <v xml:space="preserve">Manufacture of stop assemblies </v>
          </cell>
          <cell r="I2250" t="str">
            <v>QUOTE</v>
          </cell>
          <cell r="J2250" t="str">
            <v>Daric Lindsey</v>
          </cell>
          <cell r="K2250" t="str">
            <v>Chris</v>
          </cell>
          <cell r="L2250"/>
        </row>
        <row r="2251">
          <cell r="D2251">
            <v>6159</v>
          </cell>
          <cell r="E2251">
            <v>42634</v>
          </cell>
          <cell r="F2251" t="str">
            <v>Lehigh-Tehachapi Plant</v>
          </cell>
          <cell r="G2251" t="str">
            <v>LIST</v>
          </cell>
          <cell r="H2251" t="str">
            <v>Demo/Install 4 raw mill cyclone expansion joints</v>
          </cell>
          <cell r="I2251" t="str">
            <v>QUOTE</v>
          </cell>
          <cell r="J2251" t="str">
            <v>Solomon Figueroa</v>
          </cell>
          <cell r="K2251" t="str">
            <v>Chris</v>
          </cell>
          <cell r="L2251"/>
        </row>
        <row r="2252">
          <cell r="D2252">
            <v>6160</v>
          </cell>
          <cell r="E2252">
            <v>42634</v>
          </cell>
          <cell r="F2252" t="str">
            <v>Lehigh-Tehachapi Plant</v>
          </cell>
          <cell r="G2252">
            <v>1</v>
          </cell>
          <cell r="H2252" t="str">
            <v>Repair at S-4-185 elevator</v>
          </cell>
          <cell r="I2252">
            <v>4500661167</v>
          </cell>
          <cell r="J2252" t="str">
            <v>Blaise Moran</v>
          </cell>
          <cell r="K2252" t="str">
            <v>Chris</v>
          </cell>
          <cell r="L2252">
            <v>42837</v>
          </cell>
        </row>
        <row r="2253">
          <cell r="D2253">
            <v>6161</v>
          </cell>
          <cell r="E2253">
            <v>42636</v>
          </cell>
          <cell r="F2253" t="str">
            <v>Metso Minerals Industries Inc</v>
          </cell>
          <cell r="G2253">
            <v>2</v>
          </cell>
          <cell r="H2253" t="str">
            <v>Cyclone elbows</v>
          </cell>
          <cell r="I2253">
            <v>4501789973</v>
          </cell>
          <cell r="J2253" t="str">
            <v>Roger Karseboom</v>
          </cell>
          <cell r="K2253" t="str">
            <v>Howard</v>
          </cell>
          <cell r="L2253"/>
        </row>
        <row r="2254">
          <cell r="D2254">
            <v>6162</v>
          </cell>
          <cell r="E2254">
            <v>42636</v>
          </cell>
          <cell r="F2254" t="str">
            <v xml:space="preserve">ACME Industrial Repair </v>
          </cell>
          <cell r="G2254">
            <v>7</v>
          </cell>
          <cell r="H2254" t="str">
            <v>Kick-out arms</v>
          </cell>
          <cell r="I2254" t="str">
            <v>N/A</v>
          </cell>
          <cell r="J2254" t="str">
            <v>Arnie  McCue</v>
          </cell>
          <cell r="K2254" t="str">
            <v>Ed</v>
          </cell>
          <cell r="L2254"/>
        </row>
        <row r="2255">
          <cell r="D2255">
            <v>6163</v>
          </cell>
          <cell r="E2255">
            <v>42639</v>
          </cell>
          <cell r="F2255" t="str">
            <v>Phoenix Fiber</v>
          </cell>
          <cell r="G2255">
            <v>3</v>
          </cell>
          <cell r="H2255" t="str">
            <v>Chutes</v>
          </cell>
          <cell r="I2255" t="str">
            <v>N/A</v>
          </cell>
          <cell r="J2255" t="str">
            <v>Pat Wilds</v>
          </cell>
          <cell r="K2255" t="str">
            <v>Ed</v>
          </cell>
          <cell r="L2255"/>
        </row>
        <row r="2256">
          <cell r="D2256">
            <v>6164</v>
          </cell>
          <cell r="E2256">
            <v>42639</v>
          </cell>
          <cell r="F2256" t="str">
            <v>Lhoist-Nelson Plant</v>
          </cell>
          <cell r="G2256">
            <v>1</v>
          </cell>
          <cell r="H2256" t="str">
            <v>Structural repair and modification at the baghouse duct</v>
          </cell>
          <cell r="I2256" t="str">
            <v>QUOTE</v>
          </cell>
          <cell r="J2256" t="str">
            <v>Jim Benson</v>
          </cell>
          <cell r="K2256" t="str">
            <v>Chris</v>
          </cell>
          <cell r="L2256"/>
        </row>
        <row r="2257">
          <cell r="D2257">
            <v>6165</v>
          </cell>
          <cell r="E2257">
            <v>42639</v>
          </cell>
          <cell r="F2257" t="str">
            <v>Spartan Concrete</v>
          </cell>
          <cell r="G2257">
            <v>1</v>
          </cell>
          <cell r="H2257" t="str">
            <v>Weld shanks on bucket</v>
          </cell>
          <cell r="I2257">
            <v>7473</v>
          </cell>
          <cell r="J2257" t="str">
            <v>Jeff Wanarcka</v>
          </cell>
          <cell r="K2257" t="str">
            <v>Howard</v>
          </cell>
          <cell r="L2257"/>
        </row>
        <row r="2258">
          <cell r="D2258">
            <v>6166</v>
          </cell>
          <cell r="E2258">
            <v>42640</v>
          </cell>
          <cell r="F2258" t="str">
            <v>SRMG</v>
          </cell>
          <cell r="G2258">
            <v>1</v>
          </cell>
          <cell r="H2258" t="str">
            <v>DC205 Hopper Access Platform</v>
          </cell>
          <cell r="I2258">
            <v>123522</v>
          </cell>
          <cell r="J2258" t="str">
            <v>Marvin Dotson</v>
          </cell>
          <cell r="K2258" t="str">
            <v>Dan</v>
          </cell>
          <cell r="L2258">
            <v>42667</v>
          </cell>
        </row>
        <row r="2259">
          <cell r="D2259">
            <v>6167</v>
          </cell>
          <cell r="E2259">
            <v>42641</v>
          </cell>
          <cell r="F2259" t="str">
            <v>Lhoist-Nelson Plant</v>
          </cell>
          <cell r="G2259">
            <v>1</v>
          </cell>
          <cell r="H2259" t="str">
            <v>Supply manpower to assist with kiln outage</v>
          </cell>
          <cell r="I2259">
            <v>1501945737</v>
          </cell>
          <cell r="J2259" t="str">
            <v>Jolene Leist</v>
          </cell>
          <cell r="K2259" t="str">
            <v>Chris</v>
          </cell>
          <cell r="L2259">
            <v>42673</v>
          </cell>
        </row>
        <row r="2260">
          <cell r="D2260">
            <v>6168</v>
          </cell>
          <cell r="E2260">
            <v>42641</v>
          </cell>
          <cell r="F2260" t="str">
            <v>SRMG</v>
          </cell>
          <cell r="G2260">
            <v>1</v>
          </cell>
          <cell r="H2260" t="str">
            <v>Spindle Apex D.C. Large Dome</v>
          </cell>
          <cell r="I2260">
            <v>123510</v>
          </cell>
          <cell r="J2260" t="str">
            <v>Marvin Dotson</v>
          </cell>
          <cell r="K2260" t="str">
            <v>Dan</v>
          </cell>
          <cell r="L2260">
            <v>42667</v>
          </cell>
        </row>
        <row r="2261">
          <cell r="D2261">
            <v>6169</v>
          </cell>
          <cell r="E2261">
            <v>42641</v>
          </cell>
          <cell r="F2261" t="str">
            <v>SRMG</v>
          </cell>
          <cell r="G2261">
            <v>2</v>
          </cell>
          <cell r="H2261" t="str">
            <v>Apex on top of Old Mill Building</v>
          </cell>
          <cell r="I2261">
            <v>123525</v>
          </cell>
          <cell r="J2261" t="str">
            <v>Marvin Dotson</v>
          </cell>
          <cell r="K2261" t="str">
            <v>Dan</v>
          </cell>
          <cell r="L2261">
            <v>42667</v>
          </cell>
        </row>
        <row r="2262">
          <cell r="D2262">
            <v>6170</v>
          </cell>
          <cell r="E2262">
            <v>42642</v>
          </cell>
          <cell r="F2262" t="str">
            <v>Ash Grove Cement - Arkansas</v>
          </cell>
          <cell r="G2262">
            <v>1</v>
          </cell>
          <cell r="H2262" t="str">
            <v>OK Mill outage</v>
          </cell>
          <cell r="I2262" t="str">
            <v>FM-69282</v>
          </cell>
          <cell r="J2262" t="str">
            <v>Nathan Betz</v>
          </cell>
          <cell r="K2262" t="str">
            <v>Dan</v>
          </cell>
          <cell r="L2262">
            <v>42789</v>
          </cell>
        </row>
        <row r="2263">
          <cell r="D2263">
            <v>6170.6307999999999</v>
          </cell>
          <cell r="E2263">
            <v>42747</v>
          </cell>
          <cell r="F2263" t="str">
            <v>Ash Grove Cement - Arkansas</v>
          </cell>
          <cell r="G2263">
            <v>1</v>
          </cell>
          <cell r="H2263" t="str">
            <v>Liners/Ceramics</v>
          </cell>
          <cell r="I2263" t="str">
            <v>FM-69282</v>
          </cell>
          <cell r="J2263" t="str">
            <v>Nathan Betz</v>
          </cell>
          <cell r="K2263" t="str">
            <v>Dan</v>
          </cell>
          <cell r="L2263">
            <v>42789</v>
          </cell>
        </row>
        <row r="2264">
          <cell r="D2264">
            <v>6170.6309000000001</v>
          </cell>
          <cell r="E2264">
            <v>42747</v>
          </cell>
          <cell r="F2264" t="str">
            <v>Ash Grove Cement - Arkansas</v>
          </cell>
          <cell r="G2264">
            <v>1</v>
          </cell>
          <cell r="H2264" t="str">
            <v>Replace Roller Assembly</v>
          </cell>
          <cell r="I2264" t="str">
            <v>FM-69282</v>
          </cell>
          <cell r="J2264" t="str">
            <v>Nathan Betz</v>
          </cell>
          <cell r="K2264" t="str">
            <v>Dan</v>
          </cell>
          <cell r="L2264">
            <v>42789</v>
          </cell>
        </row>
        <row r="2265">
          <cell r="D2265">
            <v>6170.6310000000003</v>
          </cell>
          <cell r="E2265">
            <v>42747</v>
          </cell>
          <cell r="F2265" t="str">
            <v>Ash Grove Cement - Arkansas</v>
          </cell>
          <cell r="G2265">
            <v>1</v>
          </cell>
          <cell r="H2265" t="str">
            <v>Install Feed Chute</v>
          </cell>
          <cell r="I2265" t="str">
            <v>FM-69282</v>
          </cell>
          <cell r="J2265" t="str">
            <v>Nathan Betz</v>
          </cell>
          <cell r="K2265" t="str">
            <v>Dan</v>
          </cell>
          <cell r="L2265">
            <v>42789</v>
          </cell>
        </row>
        <row r="2266">
          <cell r="D2266">
            <v>6170.6310999999996</v>
          </cell>
          <cell r="E2266">
            <v>42747</v>
          </cell>
          <cell r="F2266" t="str">
            <v>Ash Grove Cement - Arkansas</v>
          </cell>
          <cell r="G2266">
            <v>1</v>
          </cell>
          <cell r="H2266" t="str">
            <v>Replace #3 Cylinder,#1 Joint head, #2 Joint head</v>
          </cell>
          <cell r="I2266" t="str">
            <v>FM-69282</v>
          </cell>
          <cell r="J2266" t="str">
            <v>Nathan Betz</v>
          </cell>
          <cell r="K2266" t="str">
            <v>Dan</v>
          </cell>
          <cell r="L2266">
            <v>42789</v>
          </cell>
        </row>
        <row r="2267">
          <cell r="D2267">
            <v>6170.6311999999998</v>
          </cell>
          <cell r="E2267">
            <v>42747</v>
          </cell>
          <cell r="F2267" t="str">
            <v>Ash Grove Cement - Arkansas</v>
          </cell>
          <cell r="G2267">
            <v>1</v>
          </cell>
          <cell r="H2267" t="str">
            <v>Separator repair</v>
          </cell>
          <cell r="I2267" t="str">
            <v>FM-69282</v>
          </cell>
          <cell r="J2267" t="str">
            <v>Nathan Betz</v>
          </cell>
          <cell r="K2267" t="str">
            <v>Dan</v>
          </cell>
          <cell r="L2267">
            <v>42789</v>
          </cell>
        </row>
        <row r="2268">
          <cell r="D2268">
            <v>6171</v>
          </cell>
          <cell r="E2268">
            <v>42642</v>
          </cell>
          <cell r="F2268" t="str">
            <v>SRMG</v>
          </cell>
          <cell r="G2268">
            <v>1</v>
          </cell>
          <cell r="H2268" t="str">
            <v xml:space="preserve">Structual steel modification- doors </v>
          </cell>
          <cell r="I2268">
            <v>122939</v>
          </cell>
          <cell r="J2268" t="str">
            <v>Tim Williams</v>
          </cell>
          <cell r="K2268" t="str">
            <v>Dan</v>
          </cell>
          <cell r="L2268">
            <v>42787</v>
          </cell>
        </row>
        <row r="2269">
          <cell r="D2269">
            <v>6171.6188000000002</v>
          </cell>
          <cell r="E2269">
            <v>42648</v>
          </cell>
          <cell r="F2269" t="str">
            <v>SRMG</v>
          </cell>
          <cell r="G2269">
            <v>1</v>
          </cell>
          <cell r="H2269" t="str">
            <v>Structual steel modification - duct</v>
          </cell>
          <cell r="I2269" t="str">
            <v>VOID</v>
          </cell>
          <cell r="J2269" t="str">
            <v>Tim Williams</v>
          </cell>
          <cell r="K2269" t="str">
            <v>Dan</v>
          </cell>
          <cell r="L2269"/>
        </row>
        <row r="2270">
          <cell r="D2270">
            <v>6172</v>
          </cell>
          <cell r="E2270">
            <v>42642</v>
          </cell>
          <cell r="F2270" t="str">
            <v>SRMG</v>
          </cell>
          <cell r="G2270">
            <v>1</v>
          </cell>
          <cell r="H2270" t="str">
            <v>Manufacture roof for MCC</v>
          </cell>
          <cell r="I2270" t="str">
            <v>VOID</v>
          </cell>
          <cell r="J2270" t="str">
            <v>Darrell Starrett</v>
          </cell>
          <cell r="K2270" t="str">
            <v>Dan</v>
          </cell>
          <cell r="L2270" t="str">
            <v>VOID</v>
          </cell>
        </row>
        <row r="2271">
          <cell r="D2271">
            <v>6173</v>
          </cell>
          <cell r="E2271">
            <v>42642</v>
          </cell>
          <cell r="F2271" t="str">
            <v>SRMG</v>
          </cell>
          <cell r="G2271">
            <v>1</v>
          </cell>
          <cell r="H2271" t="str">
            <v>Manufacture hopper for dust collector</v>
          </cell>
          <cell r="I2271" t="str">
            <v>QUOTE</v>
          </cell>
          <cell r="J2271" t="str">
            <v>Marvin Dotson</v>
          </cell>
          <cell r="K2271" t="str">
            <v>Dan</v>
          </cell>
          <cell r="L2271"/>
        </row>
        <row r="2272">
          <cell r="D2272">
            <v>6174</v>
          </cell>
          <cell r="E2272">
            <v>42642</v>
          </cell>
          <cell r="F2272" t="str">
            <v>Lehigh-Union Bridge Plant</v>
          </cell>
          <cell r="G2272">
            <v>1</v>
          </cell>
          <cell r="H2272" t="str">
            <v>Welding of grinding tools</v>
          </cell>
          <cell r="I2272">
            <v>4500646980</v>
          </cell>
          <cell r="J2272" t="str">
            <v>Bruce Schott</v>
          </cell>
          <cell r="K2272" t="str">
            <v>Scott</v>
          </cell>
          <cell r="L2272">
            <v>42774</v>
          </cell>
        </row>
        <row r="2273">
          <cell r="D2273">
            <v>6175</v>
          </cell>
          <cell r="E2273">
            <v>42642</v>
          </cell>
          <cell r="F2273" t="str">
            <v>Amazon</v>
          </cell>
          <cell r="G2273">
            <v>1</v>
          </cell>
          <cell r="H2273" t="str">
            <v>Rollie Gate#9</v>
          </cell>
          <cell r="I2273" t="str">
            <v>2Z00169556</v>
          </cell>
          <cell r="J2273" t="str">
            <v>Clinton Chadwick</v>
          </cell>
          <cell r="K2273" t="str">
            <v>Howard</v>
          </cell>
          <cell r="L2273"/>
        </row>
        <row r="2274">
          <cell r="D2274">
            <v>6176</v>
          </cell>
          <cell r="E2274">
            <v>42642</v>
          </cell>
          <cell r="F2274" t="str">
            <v>Amazon</v>
          </cell>
          <cell r="G2274">
            <v>1</v>
          </cell>
          <cell r="H2274" t="str">
            <v>Flimsy Side Guide Rails Shipping Sorter</v>
          </cell>
          <cell r="I2274" t="str">
            <v>QUOTE</v>
          </cell>
          <cell r="J2274" t="str">
            <v>Clinton Chadwick</v>
          </cell>
          <cell r="K2274" t="str">
            <v>Howard</v>
          </cell>
          <cell r="L2274"/>
        </row>
        <row r="2275">
          <cell r="D2275">
            <v>6177</v>
          </cell>
          <cell r="E2275">
            <v>42642</v>
          </cell>
          <cell r="F2275" t="str">
            <v>Amazon</v>
          </cell>
          <cell r="G2275">
            <v>1</v>
          </cell>
          <cell r="H2275" t="str">
            <v>Outbound Dock double pallet high fence</v>
          </cell>
          <cell r="I2275" t="str">
            <v>2Z-00227603</v>
          </cell>
          <cell r="J2275" t="str">
            <v>Clinton Chadwick</v>
          </cell>
          <cell r="K2275" t="str">
            <v>Howard</v>
          </cell>
          <cell r="L2275"/>
        </row>
        <row r="2276">
          <cell r="D2276">
            <v>6178</v>
          </cell>
          <cell r="E2276">
            <v>42642</v>
          </cell>
          <cell r="F2276" t="str">
            <v>Amazon</v>
          </cell>
          <cell r="G2276">
            <v>1</v>
          </cell>
          <cell r="H2276" t="str">
            <v>North spiral Platform Handrail &amp; Netting</v>
          </cell>
          <cell r="I2276" t="str">
            <v>2Z-00204001</v>
          </cell>
          <cell r="J2276" t="str">
            <v>Clinton Chadwick</v>
          </cell>
          <cell r="K2276" t="str">
            <v>Howard</v>
          </cell>
          <cell r="L2276">
            <v>42762</v>
          </cell>
        </row>
        <row r="2277">
          <cell r="D2277">
            <v>6179</v>
          </cell>
          <cell r="E2277">
            <v>42642</v>
          </cell>
          <cell r="F2277" t="str">
            <v>GreenFiber</v>
          </cell>
          <cell r="G2277">
            <v>1</v>
          </cell>
          <cell r="H2277" t="str">
            <v>Draw and Repair gear box arm</v>
          </cell>
          <cell r="I2277" t="str">
            <v>N/A</v>
          </cell>
          <cell r="J2277" t="str">
            <v>Juan Beltran</v>
          </cell>
          <cell r="K2277" t="str">
            <v>Ed</v>
          </cell>
          <cell r="L2277"/>
        </row>
        <row r="2278">
          <cell r="D2278">
            <v>6180</v>
          </cell>
          <cell r="E2278">
            <v>42643</v>
          </cell>
          <cell r="F2278" t="str">
            <v>Metso Minerals Industries Inc</v>
          </cell>
          <cell r="G2278">
            <v>1</v>
          </cell>
          <cell r="H2278" t="str">
            <v>Cyclone Suction Line Weldment</v>
          </cell>
          <cell r="I2278">
            <v>4501794528</v>
          </cell>
          <cell r="J2278" t="str">
            <v>Roger Karseboom</v>
          </cell>
          <cell r="K2278" t="str">
            <v>Howard</v>
          </cell>
          <cell r="L2278"/>
        </row>
        <row r="2279">
          <cell r="D2279">
            <v>6181</v>
          </cell>
          <cell r="E2279">
            <v>42643</v>
          </cell>
          <cell r="F2279" t="str">
            <v>Nestle Purina-Flagstaff</v>
          </cell>
          <cell r="G2279">
            <v>16</v>
          </cell>
          <cell r="H2279" t="str">
            <v>Extruder Air Deflector</v>
          </cell>
          <cell r="I2279" t="str">
            <v>VOID</v>
          </cell>
          <cell r="J2279" t="str">
            <v>Mark Crouse</v>
          </cell>
          <cell r="K2279" t="str">
            <v>Howard</v>
          </cell>
          <cell r="L2279" t="str">
            <v>VOID</v>
          </cell>
        </row>
        <row r="2280">
          <cell r="D2280">
            <v>6182</v>
          </cell>
          <cell r="E2280">
            <v>42646</v>
          </cell>
          <cell r="F2280" t="str">
            <v>Nestle Purina-Flagstaff</v>
          </cell>
          <cell r="G2280">
            <v>1</v>
          </cell>
          <cell r="H2280" t="str">
            <v>Filter box</v>
          </cell>
          <cell r="I2280" t="str">
            <v>QUOTE</v>
          </cell>
          <cell r="J2280" t="str">
            <v>John Cain</v>
          </cell>
          <cell r="K2280" t="str">
            <v>Dan</v>
          </cell>
          <cell r="L2280"/>
        </row>
        <row r="2281">
          <cell r="D2281">
            <v>6183</v>
          </cell>
          <cell r="E2281">
            <v>42646</v>
          </cell>
          <cell r="F2281" t="str">
            <v>Lhoist-Nelson Plant</v>
          </cell>
          <cell r="G2281">
            <v>1</v>
          </cell>
          <cell r="H2281" t="str">
            <v>Knife gate</v>
          </cell>
          <cell r="I2281">
            <v>3000064316</v>
          </cell>
          <cell r="J2281" t="str">
            <v>Jolene Leist</v>
          </cell>
          <cell r="K2281" t="str">
            <v>Dan</v>
          </cell>
          <cell r="L2281"/>
        </row>
        <row r="2282">
          <cell r="D2282">
            <v>6184</v>
          </cell>
          <cell r="E2282">
            <v>42646</v>
          </cell>
          <cell r="F2282" t="str">
            <v>FLSmidth</v>
          </cell>
          <cell r="G2282">
            <v>1</v>
          </cell>
          <cell r="H2282" t="str">
            <v>QBII Misc. wear plates</v>
          </cell>
          <cell r="I2282" t="str">
            <v>QUOTE</v>
          </cell>
          <cell r="J2282" t="str">
            <v>Efrain Santiago</v>
          </cell>
          <cell r="K2282" t="str">
            <v>Don</v>
          </cell>
          <cell r="L2282"/>
        </row>
        <row r="2283">
          <cell r="D2283">
            <v>6185</v>
          </cell>
          <cell r="E2283">
            <v>42647</v>
          </cell>
          <cell r="F2283" t="str">
            <v>SRMG</v>
          </cell>
          <cell r="G2283">
            <v>1</v>
          </cell>
          <cell r="H2283" t="str">
            <v>DC-352 Rotary Feeder</v>
          </cell>
          <cell r="I2283">
            <v>123513</v>
          </cell>
          <cell r="J2283" t="str">
            <v>Marvin Dotson</v>
          </cell>
          <cell r="K2283" t="str">
            <v>Dan</v>
          </cell>
          <cell r="L2283">
            <v>42667</v>
          </cell>
        </row>
        <row r="2284">
          <cell r="D2284">
            <v>6186</v>
          </cell>
          <cell r="E2284">
            <v>42648</v>
          </cell>
          <cell r="F2284" t="str">
            <v>SRMG</v>
          </cell>
          <cell r="G2284">
            <v>2</v>
          </cell>
          <cell r="H2284" t="str">
            <v>Set Spring box hard parts (4 pieces) for RM-305</v>
          </cell>
          <cell r="I2284">
            <v>122984</v>
          </cell>
          <cell r="J2284" t="str">
            <v>Tim Williams</v>
          </cell>
          <cell r="K2284" t="str">
            <v>Don</v>
          </cell>
          <cell r="L2284">
            <v>42719</v>
          </cell>
        </row>
        <row r="2285">
          <cell r="D2285">
            <v>6187</v>
          </cell>
          <cell r="E2285">
            <v>42648</v>
          </cell>
          <cell r="F2285" t="str">
            <v>SRMG</v>
          </cell>
          <cell r="G2285">
            <v>1</v>
          </cell>
          <cell r="H2285" t="str">
            <v>Structual steel modification- platform</v>
          </cell>
          <cell r="I2285">
            <v>133991</v>
          </cell>
          <cell r="J2285" t="str">
            <v>David Wondrash</v>
          </cell>
          <cell r="K2285" t="str">
            <v>Dan</v>
          </cell>
          <cell r="L2285"/>
        </row>
        <row r="2286">
          <cell r="D2286">
            <v>6187.6292999999996</v>
          </cell>
          <cell r="E2286">
            <v>42733</v>
          </cell>
          <cell r="F2286" t="str">
            <v>SRMG</v>
          </cell>
          <cell r="G2286">
            <v>1</v>
          </cell>
          <cell r="H2286" t="str">
            <v>33-4 Liner lift fixture</v>
          </cell>
          <cell r="I2286">
            <v>133991</v>
          </cell>
          <cell r="J2286" t="str">
            <v>David Wondrash</v>
          </cell>
          <cell r="K2286" t="str">
            <v>Dan</v>
          </cell>
          <cell r="L2286"/>
        </row>
        <row r="2287">
          <cell r="D2287">
            <v>6189</v>
          </cell>
          <cell r="E2287">
            <v>42648</v>
          </cell>
          <cell r="F2287" t="str">
            <v>FLSmidth</v>
          </cell>
          <cell r="G2287" t="str">
            <v>LIST</v>
          </cell>
          <cell r="H2287" t="str">
            <v>Mill body seal and retainer</v>
          </cell>
          <cell r="I2287" t="str">
            <v>8-1600417-534376A</v>
          </cell>
          <cell r="J2287" t="str">
            <v xml:space="preserve">Vincent Hlavinka </v>
          </cell>
          <cell r="K2287" t="str">
            <v>Don</v>
          </cell>
          <cell r="L2287"/>
        </row>
        <row r="2288">
          <cell r="D2288">
            <v>6190</v>
          </cell>
          <cell r="E2288">
            <v>42648</v>
          </cell>
          <cell r="F2288" t="str">
            <v xml:space="preserve">Lhoist-Apex Plant </v>
          </cell>
          <cell r="G2288">
            <v>1</v>
          </cell>
          <cell r="H2288" t="str">
            <v>Welding on truck side boards</v>
          </cell>
          <cell r="I2288">
            <v>1501943636</v>
          </cell>
          <cell r="J2288" t="str">
            <v>Jimmy Ruiz</v>
          </cell>
          <cell r="K2288" t="str">
            <v>Chris</v>
          </cell>
          <cell r="L2288">
            <v>42667</v>
          </cell>
        </row>
        <row r="2289">
          <cell r="D2289">
            <v>6191</v>
          </cell>
          <cell r="E2289">
            <v>42648</v>
          </cell>
          <cell r="F2289" t="str">
            <v xml:space="preserve">Lhoist-Apex Plant </v>
          </cell>
          <cell r="G2289">
            <v>1</v>
          </cell>
          <cell r="H2289" t="str">
            <v>Labor for welding frame</v>
          </cell>
          <cell r="I2289">
            <v>1501944260</v>
          </cell>
          <cell r="J2289" t="str">
            <v>Jimmy Tucker</v>
          </cell>
          <cell r="K2289" t="str">
            <v>Chris</v>
          </cell>
          <cell r="L2289">
            <v>42667</v>
          </cell>
        </row>
        <row r="2290">
          <cell r="D2290">
            <v>6192</v>
          </cell>
          <cell r="E2290">
            <v>42649</v>
          </cell>
          <cell r="F2290" t="str">
            <v>Metso Minerals Industries Inc</v>
          </cell>
          <cell r="G2290">
            <v>2</v>
          </cell>
          <cell r="H2290" t="str">
            <v>Floating cheek plates</v>
          </cell>
          <cell r="I2290" t="str">
            <v>QUOTE</v>
          </cell>
          <cell r="J2290" t="str">
            <v>Roger Karseboom</v>
          </cell>
          <cell r="K2290" t="str">
            <v>Howard</v>
          </cell>
          <cell r="L2290"/>
        </row>
        <row r="2291">
          <cell r="D2291">
            <v>6193</v>
          </cell>
          <cell r="E2291">
            <v>42653</v>
          </cell>
          <cell r="F2291" t="str">
            <v>Amazon</v>
          </cell>
          <cell r="G2291">
            <v>12</v>
          </cell>
          <cell r="H2291" t="str">
            <v>Shims</v>
          </cell>
          <cell r="I2291" t="str">
            <v>QUOTE</v>
          </cell>
          <cell r="J2291" t="str">
            <v>Jodi Wilson</v>
          </cell>
          <cell r="K2291" t="str">
            <v>Ed</v>
          </cell>
          <cell r="L2291"/>
        </row>
        <row r="2292">
          <cell r="D2292">
            <v>6194</v>
          </cell>
          <cell r="E2292">
            <v>42656</v>
          </cell>
          <cell r="F2292" t="str">
            <v xml:space="preserve">Advantage Field Service </v>
          </cell>
          <cell r="G2292">
            <v>2</v>
          </cell>
          <cell r="H2292" t="str">
            <v>1" burnt plates Rev 2</v>
          </cell>
          <cell r="I2292" t="str">
            <v>N/A</v>
          </cell>
          <cell r="J2292" t="str">
            <v>Dave Smith</v>
          </cell>
          <cell r="K2292" t="str">
            <v>Ed</v>
          </cell>
          <cell r="L2292"/>
        </row>
        <row r="2293">
          <cell r="D2293">
            <v>6196</v>
          </cell>
          <cell r="E2293">
            <v>42657</v>
          </cell>
          <cell r="F2293" t="str">
            <v xml:space="preserve">Lhoist-Apex Plant </v>
          </cell>
          <cell r="G2293">
            <v>1</v>
          </cell>
          <cell r="H2293" t="str">
            <v>Labor to repair bucket</v>
          </cell>
          <cell r="I2293">
            <v>1501948639</v>
          </cell>
          <cell r="J2293" t="str">
            <v>Jimmy Tucker</v>
          </cell>
          <cell r="K2293" t="str">
            <v>Chris</v>
          </cell>
          <cell r="L2293">
            <v>42667</v>
          </cell>
        </row>
        <row r="2294">
          <cell r="D2294">
            <v>6198</v>
          </cell>
          <cell r="E2294">
            <v>42660</v>
          </cell>
          <cell r="F2294" t="str">
            <v xml:space="preserve">Advantage Field Service </v>
          </cell>
          <cell r="G2294">
            <v>2</v>
          </cell>
          <cell r="H2294" t="str">
            <v>33" OD x 5/8 x 3" Tall Rolled Ring</v>
          </cell>
          <cell r="I2294" t="str">
            <v>N/A</v>
          </cell>
          <cell r="J2294" t="str">
            <v>Dave Smith</v>
          </cell>
          <cell r="K2294" t="str">
            <v>Ed</v>
          </cell>
          <cell r="L2294"/>
        </row>
        <row r="2295">
          <cell r="D2295">
            <v>6199</v>
          </cell>
          <cell r="E2295">
            <v>42660</v>
          </cell>
          <cell r="F2295" t="str">
            <v>SRMG</v>
          </cell>
          <cell r="G2295">
            <v>1</v>
          </cell>
          <cell r="H2295" t="str">
            <v>Repair door on chute between BC213-BC360</v>
          </cell>
          <cell r="I2295" t="str">
            <v>N/A</v>
          </cell>
          <cell r="J2295" t="str">
            <v>Marvin Dotson</v>
          </cell>
          <cell r="K2295" t="str">
            <v>Dan</v>
          </cell>
          <cell r="L2295"/>
        </row>
        <row r="2296">
          <cell r="D2296">
            <v>6200</v>
          </cell>
          <cell r="E2296">
            <v>42661</v>
          </cell>
          <cell r="F2296" t="str">
            <v>SkidCrane</v>
          </cell>
          <cell r="G2296">
            <v>1</v>
          </cell>
          <cell r="H2296" t="str">
            <v>CAD,material and labor to install control valve</v>
          </cell>
          <cell r="I2296" t="str">
            <v>N/A</v>
          </cell>
          <cell r="J2296" t="str">
            <v>Kim Jorgenson</v>
          </cell>
          <cell r="K2296" t="str">
            <v>Scott</v>
          </cell>
          <cell r="L2296"/>
        </row>
        <row r="2297">
          <cell r="D2297">
            <v>6201</v>
          </cell>
          <cell r="E2297">
            <v>42661</v>
          </cell>
          <cell r="F2297" t="str">
            <v>Motion Industries</v>
          </cell>
          <cell r="G2297">
            <v>1</v>
          </cell>
          <cell r="H2297" t="str">
            <v>Gearbox adapter plate</v>
          </cell>
          <cell r="I2297" t="str">
            <v>AZ52-00046907</v>
          </cell>
          <cell r="J2297" t="str">
            <v>Bob Lewis</v>
          </cell>
          <cell r="K2297" t="str">
            <v>Don</v>
          </cell>
          <cell r="L2297"/>
        </row>
        <row r="2298">
          <cell r="D2298">
            <v>6203</v>
          </cell>
          <cell r="E2298">
            <v>42662</v>
          </cell>
          <cell r="F2298" t="str">
            <v>Arizona Equipment Fabrication</v>
          </cell>
          <cell r="G2298">
            <v>1</v>
          </cell>
          <cell r="H2298" t="str">
            <v>Universal split housing weld fixture</v>
          </cell>
          <cell r="I2298" t="str">
            <v>AEF</v>
          </cell>
          <cell r="J2298"/>
          <cell r="K2298" t="str">
            <v>AEF</v>
          </cell>
          <cell r="L2298"/>
        </row>
        <row r="2299">
          <cell r="D2299">
            <v>6204</v>
          </cell>
          <cell r="E2299">
            <v>42662</v>
          </cell>
          <cell r="F2299" t="str">
            <v>Metso Minerals Industries Inc</v>
          </cell>
          <cell r="G2299">
            <v>1</v>
          </cell>
          <cell r="H2299" t="str">
            <v>3x3 0.25 Roll Angle Iron</v>
          </cell>
          <cell r="I2299">
            <v>4501805723</v>
          </cell>
          <cell r="J2299" t="str">
            <v>Sheila Waters</v>
          </cell>
          <cell r="K2299" t="str">
            <v>Howard</v>
          </cell>
          <cell r="L2299"/>
        </row>
        <row r="2300">
          <cell r="D2300">
            <v>6205</v>
          </cell>
          <cell r="E2300">
            <v>42663</v>
          </cell>
          <cell r="F2300" t="str">
            <v>Ash Grove Cement - Arkansas</v>
          </cell>
          <cell r="G2300">
            <v>1</v>
          </cell>
          <cell r="H2300" t="str">
            <v>Weld Col Mill table</v>
          </cell>
          <cell r="I2300" t="str">
            <v>FM-70708</v>
          </cell>
          <cell r="J2300" t="str">
            <v>Nathan Betz</v>
          </cell>
          <cell r="K2300" t="str">
            <v>Dan</v>
          </cell>
          <cell r="L2300"/>
        </row>
        <row r="2301">
          <cell r="D2301">
            <v>6206</v>
          </cell>
          <cell r="E2301">
            <v>42663</v>
          </cell>
          <cell r="F2301" t="str">
            <v>Amazon</v>
          </cell>
          <cell r="G2301">
            <v>4</v>
          </cell>
          <cell r="H2301" t="str">
            <v>Conveyor Crossovers modifications</v>
          </cell>
          <cell r="I2301" t="str">
            <v>2Z-00195775</v>
          </cell>
          <cell r="J2301" t="str">
            <v>Clinton Chadwick</v>
          </cell>
          <cell r="K2301" t="str">
            <v>Howard</v>
          </cell>
          <cell r="L2301"/>
        </row>
        <row r="2302">
          <cell r="D2302">
            <v>6207</v>
          </cell>
          <cell r="E2302">
            <v>42664</v>
          </cell>
          <cell r="F2302" t="str">
            <v>SRMG</v>
          </cell>
          <cell r="G2302">
            <v>1</v>
          </cell>
          <cell r="H2302" t="str">
            <v>Install freeline analizer</v>
          </cell>
          <cell r="I2302">
            <v>124119</v>
          </cell>
          <cell r="J2302" t="str">
            <v>Joe Ontiveros</v>
          </cell>
          <cell r="K2302" t="str">
            <v>Dan</v>
          </cell>
          <cell r="L2302">
            <v>42710</v>
          </cell>
        </row>
        <row r="2303">
          <cell r="D2303">
            <v>6207.5968000000003</v>
          </cell>
          <cell r="E2303">
            <v>42489</v>
          </cell>
          <cell r="F2303" t="str">
            <v>SRMG</v>
          </cell>
          <cell r="G2303">
            <v>1</v>
          </cell>
          <cell r="H2303" t="str">
            <v>Kiln seal discharge chute</v>
          </cell>
          <cell r="I2303">
            <v>124119</v>
          </cell>
          <cell r="J2303" t="str">
            <v>Joe Ontiveros</v>
          </cell>
          <cell r="K2303" t="str">
            <v>Dan</v>
          </cell>
          <cell r="L2303">
            <v>42710</v>
          </cell>
        </row>
        <row r="2304">
          <cell r="D2304">
            <v>6208</v>
          </cell>
          <cell r="E2304">
            <v>42664</v>
          </cell>
          <cell r="F2304" t="str">
            <v>SRMG</v>
          </cell>
          <cell r="G2304">
            <v>2</v>
          </cell>
          <cell r="H2304" t="str">
            <v>Remove and replace air receivers</v>
          </cell>
          <cell r="I2304">
            <v>123587</v>
          </cell>
          <cell r="J2304" t="str">
            <v>Don Hammond</v>
          </cell>
          <cell r="K2304" t="str">
            <v>Dan</v>
          </cell>
          <cell r="L2304">
            <v>42680</v>
          </cell>
        </row>
        <row r="2305">
          <cell r="D2305">
            <v>6210</v>
          </cell>
          <cell r="E2305">
            <v>42664</v>
          </cell>
          <cell r="F2305" t="str">
            <v>Amazon</v>
          </cell>
          <cell r="G2305" t="str">
            <v>LIST</v>
          </cell>
          <cell r="H2305" t="str">
            <v>Shelving Back Panels and Dividers</v>
          </cell>
          <cell r="I2305" t="str">
            <v>2Z-00217493</v>
          </cell>
          <cell r="J2305" t="str">
            <v>Clinton Chadwick</v>
          </cell>
          <cell r="K2305" t="str">
            <v>Don</v>
          </cell>
          <cell r="L2305"/>
        </row>
        <row r="2306">
          <cell r="D2306">
            <v>6211</v>
          </cell>
          <cell r="E2306">
            <v>42664</v>
          </cell>
          <cell r="F2306" t="str">
            <v>R&amp;J Manufacturing</v>
          </cell>
          <cell r="G2306">
            <v>1</v>
          </cell>
          <cell r="H2306" t="str">
            <v>Waterjet 1 1/2" aluminum to drawing</v>
          </cell>
          <cell r="I2306" t="str">
            <v>QUOTE</v>
          </cell>
          <cell r="J2306" t="str">
            <v>Ron Richard</v>
          </cell>
          <cell r="K2306" t="str">
            <v>Ed</v>
          </cell>
          <cell r="L2306"/>
        </row>
        <row r="2307">
          <cell r="D2307">
            <v>6212</v>
          </cell>
          <cell r="E2307">
            <v>42667</v>
          </cell>
          <cell r="F2307" t="str">
            <v>Industrial Outfitters, Inc</v>
          </cell>
          <cell r="G2307" t="str">
            <v>LIST</v>
          </cell>
          <cell r="H2307" t="str">
            <v>2",3",4" by passes</v>
          </cell>
          <cell r="I2307" t="str">
            <v>QUOTE</v>
          </cell>
          <cell r="J2307" t="str">
            <v>Roger Alofs</v>
          </cell>
          <cell r="K2307" t="str">
            <v>Ed</v>
          </cell>
          <cell r="L2307"/>
        </row>
        <row r="2308">
          <cell r="D2308">
            <v>6218</v>
          </cell>
          <cell r="E2308">
            <v>42668</v>
          </cell>
          <cell r="F2308" t="str">
            <v>Metso Minerals Industries Inc</v>
          </cell>
          <cell r="G2308">
            <v>1</v>
          </cell>
          <cell r="H2308" t="str">
            <v>3/8"x4" Rolled EZ way to a 32" ID w/6" tabs welded</v>
          </cell>
          <cell r="I2308">
            <v>4501808903</v>
          </cell>
          <cell r="J2308" t="str">
            <v>Roger Karseboom</v>
          </cell>
          <cell r="K2308" t="str">
            <v>Howard</v>
          </cell>
          <cell r="L2308"/>
        </row>
        <row r="2309">
          <cell r="D2309">
            <v>6219</v>
          </cell>
          <cell r="E2309">
            <v>42668</v>
          </cell>
          <cell r="F2309" t="str">
            <v>Metso Minerals Industries Inc</v>
          </cell>
          <cell r="G2309" t="str">
            <v>LIST</v>
          </cell>
          <cell r="H2309" t="str">
            <v>Misc Burnt plate</v>
          </cell>
          <cell r="I2309">
            <v>4501812246</v>
          </cell>
          <cell r="J2309" t="str">
            <v>Roger Karseboom</v>
          </cell>
          <cell r="K2309" t="str">
            <v>Howard</v>
          </cell>
          <cell r="L2309"/>
        </row>
        <row r="2310">
          <cell r="D2310">
            <v>6220</v>
          </cell>
          <cell r="E2310">
            <v>42669</v>
          </cell>
          <cell r="F2310" t="str">
            <v xml:space="preserve">ACME Industrial Repair </v>
          </cell>
          <cell r="G2310" t="str">
            <v>LIST</v>
          </cell>
          <cell r="H2310" t="str">
            <v>(2) Plates 1" thick and (2) Plates 1.25" thick</v>
          </cell>
          <cell r="I2310" t="str">
            <v>N/A</v>
          </cell>
          <cell r="J2310" t="str">
            <v>Arnie  McCue</v>
          </cell>
          <cell r="K2310" t="str">
            <v>Ed</v>
          </cell>
          <cell r="L2310"/>
        </row>
        <row r="2311">
          <cell r="D2311">
            <v>6221</v>
          </cell>
          <cell r="E2311">
            <v>42669</v>
          </cell>
          <cell r="F2311" t="str">
            <v>Lehigh-Tehachapi Plant</v>
          </cell>
          <cell r="G2311">
            <v>1</v>
          </cell>
          <cell r="H2311" t="str">
            <v>Rebuild Raw Mill Roll Assembly</v>
          </cell>
          <cell r="I2311">
            <v>4500649271</v>
          </cell>
          <cell r="J2311" t="str">
            <v>Bill Turney</v>
          </cell>
          <cell r="K2311" t="str">
            <v xml:space="preserve">Don </v>
          </cell>
          <cell r="L2311"/>
        </row>
        <row r="2312">
          <cell r="D2312">
            <v>6221.6383999999998</v>
          </cell>
          <cell r="E2312">
            <v>42789</v>
          </cell>
          <cell r="F2312" t="str">
            <v>Lehigh-Tehachapi Plant</v>
          </cell>
          <cell r="G2312">
            <v>1</v>
          </cell>
          <cell r="H2312" t="str">
            <v>Machine off ring</v>
          </cell>
          <cell r="I2312">
            <v>4500649271</v>
          </cell>
          <cell r="J2312" t="str">
            <v>Don J</v>
          </cell>
          <cell r="K2312" t="str">
            <v>Don</v>
          </cell>
          <cell r="L2312">
            <v>42941</v>
          </cell>
        </row>
        <row r="2313">
          <cell r="D2313">
            <v>6221.6419999999998</v>
          </cell>
          <cell r="E2313">
            <v>42845</v>
          </cell>
          <cell r="F2313" t="str">
            <v>Lehigh-Tehachapi Plant</v>
          </cell>
          <cell r="G2313">
            <v>3</v>
          </cell>
          <cell r="H2313" t="str">
            <v>1 Pcs Wear Ring</v>
          </cell>
          <cell r="I2313">
            <v>4500649271</v>
          </cell>
          <cell r="J2313" t="str">
            <v>Don J</v>
          </cell>
          <cell r="K2313" t="str">
            <v>Don</v>
          </cell>
          <cell r="L2313"/>
        </row>
        <row r="2314">
          <cell r="D2314">
            <v>6222</v>
          </cell>
          <cell r="E2314">
            <v>42670</v>
          </cell>
          <cell r="F2314" t="str">
            <v>SRMG</v>
          </cell>
          <cell r="G2314">
            <v>2</v>
          </cell>
          <cell r="H2314" t="str">
            <v>Segment tools</v>
          </cell>
          <cell r="I2314">
            <v>1234754</v>
          </cell>
          <cell r="J2314" t="str">
            <v>Tim Williams</v>
          </cell>
          <cell r="K2314" t="str">
            <v>Dan</v>
          </cell>
          <cell r="L2314"/>
        </row>
        <row r="2315">
          <cell r="D2315">
            <v>6223</v>
          </cell>
          <cell r="E2315">
            <v>42670</v>
          </cell>
          <cell r="F2315" t="str">
            <v>Arizona Equipment Fabrication</v>
          </cell>
          <cell r="G2315">
            <v>1</v>
          </cell>
          <cell r="H2315" t="str">
            <v>Truck - Mike</v>
          </cell>
          <cell r="I2315" t="str">
            <v>AEF</v>
          </cell>
          <cell r="J2315"/>
          <cell r="K2315" t="str">
            <v>Dan</v>
          </cell>
          <cell r="L2315"/>
        </row>
        <row r="2316">
          <cell r="D2316">
            <v>6224</v>
          </cell>
          <cell r="E2316">
            <v>42671</v>
          </cell>
          <cell r="F2316" t="str">
            <v>SRMG</v>
          </cell>
          <cell r="G2316">
            <v>40</v>
          </cell>
          <cell r="H2316" t="str">
            <v>Bolt Protector 6 5/8" OD x 2 1/4" ID x 3 1/2" from "heavy" stock</v>
          </cell>
          <cell r="I2316">
            <v>123723</v>
          </cell>
          <cell r="J2316" t="str">
            <v>David Wondrash</v>
          </cell>
          <cell r="K2316" t="str">
            <v xml:space="preserve">Don </v>
          </cell>
          <cell r="L2316"/>
        </row>
        <row r="2317">
          <cell r="D2317">
            <v>6225</v>
          </cell>
          <cell r="E2317">
            <v>42671</v>
          </cell>
          <cell r="F2317" t="str">
            <v xml:space="preserve">Arizona Custom Machine </v>
          </cell>
          <cell r="G2317">
            <v>10</v>
          </cell>
          <cell r="H2317" t="str">
            <v>6" DIA Plates</v>
          </cell>
          <cell r="I2317" t="str">
            <v>N/A</v>
          </cell>
          <cell r="J2317" t="str">
            <v>Tim Erdmann</v>
          </cell>
          <cell r="K2317" t="str">
            <v xml:space="preserve">Don </v>
          </cell>
          <cell r="L2317">
            <v>42683</v>
          </cell>
        </row>
        <row r="2318">
          <cell r="D2318">
            <v>6226</v>
          </cell>
          <cell r="E2318">
            <v>42674</v>
          </cell>
          <cell r="F2318" t="str">
            <v>SRMG</v>
          </cell>
          <cell r="G2318" t="str">
            <v>LIST</v>
          </cell>
          <cell r="H2318" t="str">
            <v>(100) 1/4" pad eye and (100) 3/8" pad eye</v>
          </cell>
          <cell r="I2318">
            <v>123779</v>
          </cell>
          <cell r="J2318" t="str">
            <v>David Wondrash</v>
          </cell>
          <cell r="K2318" t="str">
            <v>Dan</v>
          </cell>
          <cell r="L2318"/>
        </row>
        <row r="2319">
          <cell r="D2319">
            <v>6227</v>
          </cell>
          <cell r="E2319">
            <v>42674</v>
          </cell>
          <cell r="F2319" t="str">
            <v>Fives Pillard</v>
          </cell>
          <cell r="G2319">
            <v>5</v>
          </cell>
          <cell r="H2319" t="str">
            <v>Transition parts</v>
          </cell>
          <cell r="I2319" t="str">
            <v>QUOTE</v>
          </cell>
          <cell r="J2319" t="str">
            <v>Benoit Ottenheimer</v>
          </cell>
          <cell r="K2319" t="str">
            <v>Howard</v>
          </cell>
          <cell r="L2319"/>
        </row>
        <row r="2320">
          <cell r="D2320">
            <v>6228</v>
          </cell>
          <cell r="E2320">
            <v>42676</v>
          </cell>
          <cell r="F2320" t="str">
            <v>Calportland</v>
          </cell>
          <cell r="G2320">
            <v>1</v>
          </cell>
          <cell r="H2320" t="str">
            <v>Burner Pipe Rebuild</v>
          </cell>
          <cell r="I2320">
            <v>4500775928</v>
          </cell>
          <cell r="J2320" t="str">
            <v>Joe Yochum</v>
          </cell>
          <cell r="K2320" t="str">
            <v>Dan</v>
          </cell>
          <cell r="L2320"/>
        </row>
        <row r="2321">
          <cell r="D2321">
            <v>6229</v>
          </cell>
          <cell r="E2321">
            <v>42676</v>
          </cell>
          <cell r="F2321" t="str">
            <v>Blount Contracting</v>
          </cell>
          <cell r="G2321">
            <v>2</v>
          </cell>
          <cell r="H2321" t="str">
            <v>Skid AR-400</v>
          </cell>
          <cell r="I2321" t="str">
            <v>N/A</v>
          </cell>
          <cell r="J2321" t="str">
            <v>Scott Trull</v>
          </cell>
          <cell r="K2321" t="str">
            <v>Howard</v>
          </cell>
          <cell r="L2321"/>
        </row>
        <row r="2322">
          <cell r="D2322">
            <v>6230</v>
          </cell>
          <cell r="E2322">
            <v>42677</v>
          </cell>
          <cell r="F2322" t="str">
            <v xml:space="preserve">ACME Industrial Repair </v>
          </cell>
          <cell r="G2322">
            <v>1</v>
          </cell>
          <cell r="H2322" t="str">
            <v>1/4" Waterjet 316 Stainless to supply drawings</v>
          </cell>
          <cell r="I2322" t="str">
            <v>P103116-1</v>
          </cell>
          <cell r="J2322" t="str">
            <v>Arnie  McCue</v>
          </cell>
          <cell r="K2322" t="str">
            <v>Ed</v>
          </cell>
          <cell r="L2322"/>
        </row>
        <row r="2323">
          <cell r="D2323">
            <v>6231</v>
          </cell>
          <cell r="E2323">
            <v>42677</v>
          </cell>
          <cell r="F2323" t="str">
            <v>United Fibers</v>
          </cell>
          <cell r="G2323">
            <v>2</v>
          </cell>
          <cell r="H2323" t="str">
            <v>Fabricate 2 chutes</v>
          </cell>
          <cell r="I2323" t="str">
            <v>N/A</v>
          </cell>
          <cell r="J2323" t="str">
            <v>Jon Miller</v>
          </cell>
          <cell r="K2323" t="str">
            <v>Ed</v>
          </cell>
          <cell r="L2323"/>
        </row>
        <row r="2324">
          <cell r="D2324">
            <v>6232</v>
          </cell>
          <cell r="E2324">
            <v>42678</v>
          </cell>
          <cell r="F2324" t="str">
            <v>Metso Minerals Industries Inc</v>
          </cell>
          <cell r="G2324">
            <v>1</v>
          </cell>
          <cell r="H2324" t="str">
            <v>Water Jet Part 41005-M-901 1"A36(1)</v>
          </cell>
          <cell r="I2324">
            <v>4501817847</v>
          </cell>
          <cell r="J2324" t="str">
            <v>Roger Karseboom</v>
          </cell>
          <cell r="K2324" t="str">
            <v>Scott</v>
          </cell>
          <cell r="L2324"/>
        </row>
        <row r="2325">
          <cell r="D2325">
            <v>6233</v>
          </cell>
          <cell r="E2325">
            <v>42678</v>
          </cell>
          <cell r="F2325" t="str">
            <v>SRMG</v>
          </cell>
          <cell r="G2325">
            <v>7</v>
          </cell>
          <cell r="H2325" t="str">
            <v>Kiln Seal Liners</v>
          </cell>
          <cell r="I2325">
            <v>124041</v>
          </cell>
          <cell r="J2325" t="str">
            <v>Tim Williams</v>
          </cell>
          <cell r="K2325" t="str">
            <v>Scott</v>
          </cell>
          <cell r="L2325"/>
        </row>
        <row r="2326">
          <cell r="D2326">
            <v>6234</v>
          </cell>
          <cell r="E2326">
            <v>42682</v>
          </cell>
          <cell r="F2326" t="str">
            <v>Kimball Equipment-Phoenix</v>
          </cell>
          <cell r="G2326">
            <v>200</v>
          </cell>
          <cell r="H2326" t="str">
            <v>Mantle Lifting Eye 3/8 HR Plate</v>
          </cell>
          <cell r="I2326" t="str">
            <v>PPO008141EV01</v>
          </cell>
          <cell r="J2326" t="str">
            <v>Elijio Villa</v>
          </cell>
          <cell r="K2326" t="str">
            <v>Ed</v>
          </cell>
          <cell r="L2326"/>
        </row>
        <row r="2327">
          <cell r="D2327">
            <v>6235</v>
          </cell>
          <cell r="E2327">
            <v>42682</v>
          </cell>
          <cell r="F2327" t="str">
            <v>Kimball Equipment-Tucson</v>
          </cell>
          <cell r="G2327">
            <v>200</v>
          </cell>
          <cell r="H2327" t="str">
            <v>Mantle Lifting Eye 3/8 HR Plate</v>
          </cell>
          <cell r="I2327" t="str">
            <v>PPO008140EV01</v>
          </cell>
          <cell r="J2327" t="str">
            <v>Elijio Villa</v>
          </cell>
          <cell r="K2327" t="str">
            <v>Ed</v>
          </cell>
          <cell r="L2327"/>
        </row>
        <row r="2328">
          <cell r="D2328">
            <v>6236</v>
          </cell>
          <cell r="E2328">
            <v>42682</v>
          </cell>
          <cell r="F2328" t="str">
            <v>Metso Minerals Industries Inc</v>
          </cell>
          <cell r="G2328">
            <v>1</v>
          </cell>
          <cell r="H2328" t="str">
            <v>Add 4" to top of Mandrell # 99B</v>
          </cell>
          <cell r="I2328">
            <v>4501820351</v>
          </cell>
          <cell r="J2328" t="str">
            <v>Roger Karseboom</v>
          </cell>
          <cell r="K2328" t="str">
            <v>Howard</v>
          </cell>
          <cell r="L2328"/>
        </row>
        <row r="2329">
          <cell r="D2329">
            <v>6237</v>
          </cell>
          <cell r="E2329">
            <v>42684</v>
          </cell>
          <cell r="F2329" t="str">
            <v>Metso Minerals Industries Inc</v>
          </cell>
          <cell r="G2329">
            <v>2</v>
          </cell>
          <cell r="H2329" t="str">
            <v>Alum. shim boxes</v>
          </cell>
          <cell r="I2329">
            <v>4200033659</v>
          </cell>
          <cell r="J2329" t="str">
            <v>Roger Karseboom</v>
          </cell>
          <cell r="K2329" t="str">
            <v>Howard</v>
          </cell>
          <cell r="L2329"/>
        </row>
        <row r="2330">
          <cell r="D2330">
            <v>6238</v>
          </cell>
          <cell r="E2330">
            <v>42684</v>
          </cell>
          <cell r="F2330" t="str">
            <v xml:space="preserve">ACME Industrial Repair </v>
          </cell>
          <cell r="G2330">
            <v>1</v>
          </cell>
          <cell r="H2330" t="str">
            <v>A-36.625 Plate-plasma cut</v>
          </cell>
          <cell r="I2330" t="str">
            <v>N/A</v>
          </cell>
          <cell r="J2330" t="str">
            <v>Arnie  McCue</v>
          </cell>
          <cell r="K2330" t="str">
            <v>Ed</v>
          </cell>
          <cell r="L2330"/>
        </row>
        <row r="2331">
          <cell r="D2331">
            <v>6239</v>
          </cell>
          <cell r="E2331">
            <v>42684</v>
          </cell>
          <cell r="F2331" t="str">
            <v>Metso Minerals Industries Inc</v>
          </cell>
          <cell r="G2331">
            <v>2</v>
          </cell>
          <cell r="H2331" t="str">
            <v>1" AR-400 Spanner wrench</v>
          </cell>
          <cell r="I2331">
            <v>4501822606</v>
          </cell>
          <cell r="J2331" t="str">
            <v>Roger Karseboom</v>
          </cell>
          <cell r="K2331" t="str">
            <v>Ed</v>
          </cell>
          <cell r="L2331"/>
        </row>
        <row r="2332">
          <cell r="D2332">
            <v>6240</v>
          </cell>
          <cell r="E2332">
            <v>42685</v>
          </cell>
          <cell r="F2332" t="str">
            <v>Metso Minerals Industries Inc</v>
          </cell>
          <cell r="G2332" t="str">
            <v>LIST</v>
          </cell>
          <cell r="H2332" t="str">
            <v>(3) 603 spools and (6) 604 pipes</v>
          </cell>
          <cell r="I2332">
            <v>4501824604</v>
          </cell>
          <cell r="J2332" t="str">
            <v>Roger Karseboom</v>
          </cell>
          <cell r="K2332" t="str">
            <v>Ed</v>
          </cell>
          <cell r="L2332"/>
        </row>
        <row r="2333">
          <cell r="D2333">
            <v>6241</v>
          </cell>
          <cell r="E2333">
            <v>42689</v>
          </cell>
          <cell r="F2333" t="str">
            <v>Metso Minerals Industries Inc</v>
          </cell>
          <cell r="G2333" t="str">
            <v>LIST</v>
          </cell>
          <cell r="H2333" t="str">
            <v>(3) Pipe Spools, (3) Chutes</v>
          </cell>
          <cell r="I2333">
            <v>4501826223</v>
          </cell>
          <cell r="J2333" t="str">
            <v>Roger Karseboom</v>
          </cell>
          <cell r="K2333" t="str">
            <v>Howard</v>
          </cell>
          <cell r="L2333"/>
        </row>
        <row r="2334">
          <cell r="D2334">
            <v>6242</v>
          </cell>
          <cell r="E2334">
            <v>42690</v>
          </cell>
          <cell r="F2334" t="str">
            <v xml:space="preserve">Freeport McMoran-Climax </v>
          </cell>
          <cell r="G2334">
            <v>1</v>
          </cell>
          <cell r="H2334" t="str">
            <v>New awning attachment at Robinson lake house building</v>
          </cell>
          <cell r="I2334" t="str">
            <v>QUOTE</v>
          </cell>
          <cell r="J2334" t="str">
            <v>Josh Hatch</v>
          </cell>
          <cell r="K2334" t="str">
            <v>Chris</v>
          </cell>
          <cell r="L2334"/>
        </row>
        <row r="2335">
          <cell r="D2335">
            <v>6243</v>
          </cell>
          <cell r="E2335">
            <v>42690</v>
          </cell>
          <cell r="F2335" t="str">
            <v xml:space="preserve">ACME Industrial Repair </v>
          </cell>
          <cell r="G2335"/>
          <cell r="H2335" t="str">
            <v>Supply material and waterjet parts</v>
          </cell>
          <cell r="I2335" t="str">
            <v>QUOTE</v>
          </cell>
          <cell r="J2335" t="str">
            <v>Arnie  McCue</v>
          </cell>
          <cell r="K2335" t="str">
            <v>Ed</v>
          </cell>
          <cell r="L2335"/>
        </row>
        <row r="2336">
          <cell r="D2336">
            <v>6244</v>
          </cell>
          <cell r="E2336">
            <v>42695</v>
          </cell>
          <cell r="F2336" t="str">
            <v xml:space="preserve">Lhoist-Apex Plant </v>
          </cell>
          <cell r="G2336">
            <v>1</v>
          </cell>
          <cell r="H2336" t="str">
            <v>Hydrator dust collector tube sheet</v>
          </cell>
          <cell r="I2336" t="str">
            <v>QUOTE</v>
          </cell>
          <cell r="J2336" t="str">
            <v>Scot Gordon</v>
          </cell>
          <cell r="K2336" t="str">
            <v>Chris</v>
          </cell>
          <cell r="L2336"/>
        </row>
        <row r="2337">
          <cell r="D2337">
            <v>6245</v>
          </cell>
          <cell r="E2337">
            <v>42697</v>
          </cell>
          <cell r="F2337" t="str">
            <v>SRMG</v>
          </cell>
          <cell r="G2337">
            <v>1</v>
          </cell>
          <cell r="H2337" t="str">
            <v>Raw Feed Loadout Platform</v>
          </cell>
          <cell r="I2337">
            <v>125592</v>
          </cell>
          <cell r="J2337" t="str">
            <v>Darrell Starrett</v>
          </cell>
          <cell r="K2337" t="str">
            <v>Dan</v>
          </cell>
          <cell r="L2337"/>
        </row>
        <row r="2338">
          <cell r="D2338">
            <v>6245.634</v>
          </cell>
          <cell r="E2338">
            <v>42762</v>
          </cell>
          <cell r="F2338" t="str">
            <v>SRMG</v>
          </cell>
          <cell r="G2338">
            <v>1</v>
          </cell>
          <cell r="H2338" t="str">
            <v>Clean and repair dust collector</v>
          </cell>
          <cell r="I2338">
            <v>125592</v>
          </cell>
          <cell r="J2338" t="str">
            <v>Darrell Starrett</v>
          </cell>
          <cell r="K2338" t="str">
            <v>Don</v>
          </cell>
          <cell r="L2338">
            <v>42912</v>
          </cell>
        </row>
        <row r="2339">
          <cell r="D2339">
            <v>6245.6525000000001</v>
          </cell>
          <cell r="E2339">
            <v>42881</v>
          </cell>
          <cell r="F2339" t="str">
            <v>SRMG</v>
          </cell>
          <cell r="G2339">
            <v>2</v>
          </cell>
          <cell r="H2339" t="str">
            <v>Transitions</v>
          </cell>
          <cell r="I2339">
            <v>125592</v>
          </cell>
          <cell r="J2339" t="str">
            <v>Darell Starrett</v>
          </cell>
          <cell r="K2339" t="str">
            <v>Dan</v>
          </cell>
          <cell r="L2339">
            <v>42912</v>
          </cell>
        </row>
        <row r="2340">
          <cell r="D2340">
            <v>6246</v>
          </cell>
          <cell r="E2340">
            <v>42697</v>
          </cell>
          <cell r="F2340" t="str">
            <v xml:space="preserve">Accurate Machining and Welding </v>
          </cell>
          <cell r="G2340">
            <v>30</v>
          </cell>
          <cell r="H2340" t="str">
            <v xml:space="preserve">1/2" Lift Eyes  </v>
          </cell>
          <cell r="I2340" t="str">
            <v>N/A</v>
          </cell>
          <cell r="J2340" t="str">
            <v>Chris Walters</v>
          </cell>
          <cell r="K2340" t="str">
            <v>Ed</v>
          </cell>
          <cell r="L2340"/>
        </row>
        <row r="2341">
          <cell r="D2341">
            <v>6247</v>
          </cell>
          <cell r="E2341">
            <v>42697</v>
          </cell>
          <cell r="F2341" t="str">
            <v xml:space="preserve">Accurate Machining and Welding </v>
          </cell>
          <cell r="G2341">
            <v>2</v>
          </cell>
          <cell r="H2341" t="str">
            <v>3/8" AR 400 Guard Parts</v>
          </cell>
          <cell r="I2341" t="str">
            <v>N/A</v>
          </cell>
          <cell r="J2341" t="str">
            <v>Chris Walters</v>
          </cell>
          <cell r="K2341" t="str">
            <v>Ed</v>
          </cell>
          <cell r="L2341"/>
        </row>
        <row r="2342">
          <cell r="D2342">
            <v>6248</v>
          </cell>
          <cell r="E2342">
            <v>42702</v>
          </cell>
          <cell r="F2342" t="str">
            <v xml:space="preserve">Lhoist-Apex Plant </v>
          </cell>
          <cell r="G2342">
            <v>1</v>
          </cell>
          <cell r="H2342" t="str">
            <v>Supply labor to assist with hydrator outage</v>
          </cell>
          <cell r="I2342">
            <v>1501965072</v>
          </cell>
          <cell r="J2342" t="str">
            <v>Jimmy Tucker</v>
          </cell>
          <cell r="K2342" t="str">
            <v>Chris</v>
          </cell>
          <cell r="L2342">
            <v>42735</v>
          </cell>
        </row>
        <row r="2343">
          <cell r="D2343">
            <v>6249</v>
          </cell>
          <cell r="E2343">
            <v>42702</v>
          </cell>
          <cell r="F2343" t="str">
            <v>Lhoist-Nelson Plant</v>
          </cell>
          <cell r="G2343">
            <v>1</v>
          </cell>
          <cell r="H2343" t="str">
            <v>New seal system for dust truck</v>
          </cell>
          <cell r="I2343">
            <v>3000074496</v>
          </cell>
          <cell r="J2343" t="str">
            <v>Shiloh Crutchfield</v>
          </cell>
          <cell r="K2343" t="str">
            <v>Chris</v>
          </cell>
          <cell r="L2343">
            <v>43022</v>
          </cell>
        </row>
        <row r="2344">
          <cell r="D2344">
            <v>6250</v>
          </cell>
          <cell r="E2344">
            <v>42702</v>
          </cell>
          <cell r="F2344" t="str">
            <v>Drake Cement</v>
          </cell>
          <cell r="G2344">
            <v>1</v>
          </cell>
          <cell r="H2344" t="str">
            <v>Burner pipe forms</v>
          </cell>
          <cell r="I2344" t="str">
            <v>QUOTE</v>
          </cell>
          <cell r="J2344" t="str">
            <v>Aaron Girod</v>
          </cell>
          <cell r="K2344" t="str">
            <v>Chris</v>
          </cell>
          <cell r="L2344"/>
        </row>
        <row r="2345">
          <cell r="D2345">
            <v>6251</v>
          </cell>
          <cell r="E2345">
            <v>42703</v>
          </cell>
          <cell r="F2345" t="str">
            <v>Metso Minerals Industries Inc</v>
          </cell>
          <cell r="G2345">
            <v>2</v>
          </cell>
          <cell r="H2345" t="str">
            <v>Pipe Spool VLE-PD01-301</v>
          </cell>
          <cell r="I2345">
            <v>4501835893</v>
          </cell>
          <cell r="J2345" t="str">
            <v>Roger Karseboom</v>
          </cell>
          <cell r="K2345" t="str">
            <v>Howard</v>
          </cell>
          <cell r="L2345"/>
        </row>
        <row r="2346">
          <cell r="D2346">
            <v>6252</v>
          </cell>
          <cell r="E2346">
            <v>42704</v>
          </cell>
          <cell r="F2346" t="str">
            <v>SRMG</v>
          </cell>
          <cell r="G2346">
            <v>1</v>
          </cell>
          <cell r="H2346" t="str">
            <v>Burner pipe #3</v>
          </cell>
          <cell r="I2346">
            <v>125365</v>
          </cell>
          <cell r="J2346" t="str">
            <v>Tim Williams</v>
          </cell>
          <cell r="K2346" t="str">
            <v>Dan</v>
          </cell>
          <cell r="L2346"/>
        </row>
        <row r="2347">
          <cell r="D2347">
            <v>6253</v>
          </cell>
          <cell r="E2347">
            <v>42704</v>
          </cell>
          <cell r="F2347" t="str">
            <v xml:space="preserve">Lhoist-Apex Plant </v>
          </cell>
          <cell r="G2347">
            <v>1</v>
          </cell>
          <cell r="H2347" t="str">
            <v>K-2 burner assembly</v>
          </cell>
          <cell r="I2347" t="str">
            <v>QUOTE</v>
          </cell>
          <cell r="J2347" t="str">
            <v>Kenneth Bell</v>
          </cell>
          <cell r="K2347" t="str">
            <v>Chris</v>
          </cell>
          <cell r="L2347"/>
        </row>
        <row r="2348">
          <cell r="D2348">
            <v>6254</v>
          </cell>
          <cell r="E2348">
            <v>42704</v>
          </cell>
          <cell r="F2348" t="str">
            <v>Metso Minerals Industries Inc</v>
          </cell>
          <cell r="G2348" t="str">
            <v>LIST</v>
          </cell>
          <cell r="H2348" t="str">
            <v>Supply screen parts</v>
          </cell>
          <cell r="I2348">
            <v>4501844457</v>
          </cell>
          <cell r="J2348" t="str">
            <v>Travis Channell</v>
          </cell>
          <cell r="K2348" t="str">
            <v>Ed</v>
          </cell>
          <cell r="L2348"/>
        </row>
        <row r="2349">
          <cell r="D2349">
            <v>6255</v>
          </cell>
          <cell r="E2349">
            <v>42705</v>
          </cell>
          <cell r="F2349" t="str">
            <v>SRMG</v>
          </cell>
          <cell r="G2349">
            <v>5</v>
          </cell>
          <cell r="H2349" t="str">
            <v>Rebuild Burner pipes</v>
          </cell>
          <cell r="I2349" t="str">
            <v>Awaiting PO</v>
          </cell>
          <cell r="J2349" t="str">
            <v>Tim Williams</v>
          </cell>
          <cell r="K2349" t="str">
            <v>Dan</v>
          </cell>
          <cell r="L2349"/>
        </row>
        <row r="2350">
          <cell r="D2350">
            <v>6256</v>
          </cell>
          <cell r="E2350">
            <v>42706</v>
          </cell>
          <cell r="F2350" t="str">
            <v>SRMG</v>
          </cell>
          <cell r="G2350">
            <v>1</v>
          </cell>
          <cell r="H2350" t="str">
            <v xml:space="preserve">Guarding-Analyzer     </v>
          </cell>
          <cell r="I2350">
            <v>133677</v>
          </cell>
          <cell r="J2350" t="str">
            <v>Don Hammond</v>
          </cell>
          <cell r="K2350" t="str">
            <v>Dan</v>
          </cell>
          <cell r="L2350"/>
        </row>
        <row r="2351">
          <cell r="D2351">
            <v>6256.6385</v>
          </cell>
          <cell r="E2351">
            <v>42789</v>
          </cell>
          <cell r="F2351" t="str">
            <v>SRMG</v>
          </cell>
          <cell r="G2351">
            <v>1</v>
          </cell>
          <cell r="H2351" t="str">
            <v>Glycol Waste Piping</v>
          </cell>
          <cell r="I2351">
            <v>133677</v>
          </cell>
          <cell r="J2351" t="str">
            <v>Don Hammond</v>
          </cell>
          <cell r="K2351" t="str">
            <v>Dan</v>
          </cell>
          <cell r="L2351"/>
        </row>
        <row r="2352">
          <cell r="D2352">
            <v>6256.6480000000001</v>
          </cell>
          <cell r="E2352">
            <v>42849</v>
          </cell>
          <cell r="F2352" t="str">
            <v>SRMG</v>
          </cell>
          <cell r="G2352">
            <v>1</v>
          </cell>
          <cell r="H2352" t="str">
            <v>Labor Support-Iteca Free Line Analyzer</v>
          </cell>
          <cell r="I2352">
            <v>133677</v>
          </cell>
          <cell r="J2352" t="str">
            <v>Don Hammond</v>
          </cell>
          <cell r="K2352" t="str">
            <v>Dan</v>
          </cell>
          <cell r="L2352"/>
        </row>
        <row r="2353">
          <cell r="D2353">
            <v>6257</v>
          </cell>
          <cell r="E2353">
            <v>42706</v>
          </cell>
          <cell r="F2353" t="str">
            <v>GreenFiber</v>
          </cell>
          <cell r="G2353">
            <v>1</v>
          </cell>
          <cell r="H2353" t="str">
            <v>Pipe Flange</v>
          </cell>
          <cell r="I2353" t="str">
            <v>N/A</v>
          </cell>
          <cell r="J2353" t="str">
            <v>Randal Maxey</v>
          </cell>
          <cell r="K2353" t="str">
            <v>Ed</v>
          </cell>
          <cell r="L2353"/>
        </row>
        <row r="2354">
          <cell r="D2354">
            <v>6258</v>
          </cell>
          <cell r="E2354">
            <v>42706</v>
          </cell>
          <cell r="F2354" t="str">
            <v>Superior Industries, LLC</v>
          </cell>
          <cell r="G2354">
            <v>2</v>
          </cell>
          <cell r="H2354" t="str">
            <v>Rolled 3/8 plate AR-400</v>
          </cell>
          <cell r="I2354" t="str">
            <v>QUOTE</v>
          </cell>
          <cell r="J2354" t="str">
            <v>Tim Raasch</v>
          </cell>
          <cell r="K2354" t="str">
            <v>Howard</v>
          </cell>
          <cell r="L2354"/>
        </row>
        <row r="2355">
          <cell r="D2355">
            <v>6259</v>
          </cell>
          <cell r="E2355">
            <v>42706</v>
          </cell>
          <cell r="F2355" t="str">
            <v>R&amp;J Manufacturing</v>
          </cell>
          <cell r="G2355">
            <v>2</v>
          </cell>
          <cell r="H2355" t="str">
            <v>Frames</v>
          </cell>
          <cell r="I2355" t="str">
            <v>QUOTE</v>
          </cell>
          <cell r="J2355" t="str">
            <v>Ron Richard</v>
          </cell>
          <cell r="K2355" t="str">
            <v>Howard</v>
          </cell>
          <cell r="L2355"/>
        </row>
        <row r="2356">
          <cell r="D2356">
            <v>6260</v>
          </cell>
          <cell r="E2356">
            <v>42709</v>
          </cell>
          <cell r="F2356" t="str">
            <v>Drake Cement</v>
          </cell>
          <cell r="G2356">
            <v>1</v>
          </cell>
          <cell r="H2356" t="str">
            <v>Supply manpower to assist with outage work</v>
          </cell>
          <cell r="I2356" t="str">
            <v>VOID</v>
          </cell>
          <cell r="J2356" t="str">
            <v>Scott Coressel</v>
          </cell>
          <cell r="K2356" t="str">
            <v>Chris</v>
          </cell>
          <cell r="L2356"/>
        </row>
        <row r="2357">
          <cell r="D2357">
            <v>6261</v>
          </cell>
          <cell r="E2357">
            <v>42709</v>
          </cell>
          <cell r="F2357" t="str">
            <v>Lhoist-IMV Amargosa Plant</v>
          </cell>
          <cell r="G2357">
            <v>1</v>
          </cell>
          <cell r="H2357" t="str">
            <v>Components for 24" dryer discharge conveyor</v>
          </cell>
          <cell r="I2357" t="str">
            <v>QUOTE</v>
          </cell>
          <cell r="J2357" t="str">
            <v>Larry Foster</v>
          </cell>
          <cell r="K2357" t="str">
            <v>Chris</v>
          </cell>
          <cell r="L2357"/>
        </row>
        <row r="2358">
          <cell r="D2358">
            <v>6262</v>
          </cell>
          <cell r="E2358">
            <v>42709</v>
          </cell>
          <cell r="F2358" t="str">
            <v>Lhoist-IMV Amargosa Plant</v>
          </cell>
          <cell r="G2358">
            <v>1</v>
          </cell>
          <cell r="H2358" t="str">
            <v>Screw conveyor feed modifications</v>
          </cell>
          <cell r="I2358" t="str">
            <v>QUOTE</v>
          </cell>
          <cell r="J2358" t="str">
            <v>Larry Foster</v>
          </cell>
          <cell r="K2358" t="str">
            <v>Chris</v>
          </cell>
          <cell r="L2358"/>
        </row>
        <row r="2359">
          <cell r="D2359">
            <v>6263</v>
          </cell>
          <cell r="E2359">
            <v>42709</v>
          </cell>
          <cell r="F2359" t="str">
            <v>Lhoist-IMV Amargosa Plant</v>
          </cell>
          <cell r="G2359">
            <v>1</v>
          </cell>
          <cell r="H2359" t="str">
            <v>Guarding and rollers to conveyor at mill feed project</v>
          </cell>
          <cell r="I2359" t="str">
            <v>QUOTE</v>
          </cell>
          <cell r="J2359" t="str">
            <v>Larry Foster</v>
          </cell>
          <cell r="K2359" t="str">
            <v>Chris</v>
          </cell>
          <cell r="L2359"/>
        </row>
        <row r="2360">
          <cell r="D2360">
            <v>6264</v>
          </cell>
          <cell r="E2360">
            <v>42709</v>
          </cell>
          <cell r="F2360" t="str">
            <v>Drake Cement</v>
          </cell>
          <cell r="G2360">
            <v>1</v>
          </cell>
          <cell r="H2360" t="str">
            <v>Refurbish Burner pipe</v>
          </cell>
          <cell r="I2360">
            <v>4400032142</v>
          </cell>
          <cell r="J2360" t="str">
            <v>Aaron Girod</v>
          </cell>
          <cell r="K2360" t="str">
            <v>Chris</v>
          </cell>
          <cell r="L2360">
            <v>42766</v>
          </cell>
        </row>
        <row r="2361">
          <cell r="D2361">
            <v>6265</v>
          </cell>
          <cell r="E2361">
            <v>42709</v>
          </cell>
          <cell r="F2361" t="str">
            <v>Spartan Concrete</v>
          </cell>
          <cell r="G2361">
            <v>1</v>
          </cell>
          <cell r="H2361" t="str">
            <v>Install cutting lip and wear plate</v>
          </cell>
          <cell r="I2361" t="str">
            <v>N/A</v>
          </cell>
          <cell r="J2361" t="str">
            <v>Jeff Wanarcka</v>
          </cell>
          <cell r="K2361" t="str">
            <v>Howard</v>
          </cell>
          <cell r="L2361"/>
        </row>
        <row r="2362">
          <cell r="D2362">
            <v>6266</v>
          </cell>
          <cell r="E2362">
            <v>42709</v>
          </cell>
          <cell r="F2362" t="str">
            <v>SRMG</v>
          </cell>
          <cell r="G2362">
            <v>2</v>
          </cell>
          <cell r="H2362" t="str">
            <v>U-Profile Cover</v>
          </cell>
          <cell r="I2362">
            <v>124920</v>
          </cell>
          <cell r="J2362" t="str">
            <v>David Wondrash</v>
          </cell>
          <cell r="K2362" t="str">
            <v>Don</v>
          </cell>
          <cell r="L2362"/>
        </row>
        <row r="2363">
          <cell r="D2363">
            <v>6267</v>
          </cell>
          <cell r="E2363">
            <v>42710</v>
          </cell>
          <cell r="F2363" t="str">
            <v>Metso Minerals Industries Inc</v>
          </cell>
          <cell r="G2363">
            <v>2</v>
          </cell>
          <cell r="H2363" t="str">
            <v>Pipe Spool VLE-PD01-605</v>
          </cell>
          <cell r="I2363">
            <v>4501841378</v>
          </cell>
          <cell r="J2363" t="str">
            <v>Roger Karseboom</v>
          </cell>
          <cell r="K2363" t="str">
            <v>Howard</v>
          </cell>
          <cell r="L2363"/>
        </row>
        <row r="2364">
          <cell r="D2364">
            <v>6268</v>
          </cell>
          <cell r="E2364">
            <v>42710</v>
          </cell>
          <cell r="F2364" t="str">
            <v>Drake Cement</v>
          </cell>
          <cell r="G2364">
            <v>1</v>
          </cell>
          <cell r="H2364" t="str">
            <v>Replace Rotary Seals</v>
          </cell>
          <cell r="I2364">
            <v>4400032037</v>
          </cell>
          <cell r="J2364" t="str">
            <v>Emilio Caulderon Lau</v>
          </cell>
          <cell r="K2364" t="str">
            <v>Chris</v>
          </cell>
          <cell r="L2364">
            <v>42719</v>
          </cell>
        </row>
        <row r="2365">
          <cell r="D2365">
            <v>6269</v>
          </cell>
          <cell r="E2365">
            <v>42711</v>
          </cell>
          <cell r="F2365" t="str">
            <v>Phoenix Fiber</v>
          </cell>
          <cell r="G2365">
            <v>1</v>
          </cell>
          <cell r="H2365" t="str">
            <v>Repair fan</v>
          </cell>
          <cell r="I2365" t="str">
            <v>N/A</v>
          </cell>
          <cell r="J2365" t="str">
            <v>Steve</v>
          </cell>
          <cell r="K2365" t="str">
            <v>Ed</v>
          </cell>
          <cell r="L2365"/>
        </row>
        <row r="2366">
          <cell r="D2366">
            <v>6270</v>
          </cell>
          <cell r="E2366">
            <v>42712</v>
          </cell>
          <cell r="F2366" t="str">
            <v>Turley International Resources LLC</v>
          </cell>
          <cell r="G2366">
            <v>15</v>
          </cell>
          <cell r="H2366" t="str">
            <v>Conveyor Safety Top covers</v>
          </cell>
          <cell r="I2366" t="str">
            <v>N/A</v>
          </cell>
          <cell r="J2366" t="str">
            <v>Justin Turley</v>
          </cell>
          <cell r="K2366" t="str">
            <v>Scott</v>
          </cell>
          <cell r="L2366"/>
        </row>
        <row r="2367">
          <cell r="D2367">
            <v>6271</v>
          </cell>
          <cell r="E2367">
            <v>42713</v>
          </cell>
          <cell r="F2367" t="str">
            <v>Corrosion Engineering Inc</v>
          </cell>
          <cell r="G2367">
            <v>3</v>
          </cell>
          <cell r="H2367" t="str">
            <v>Sets of Discharge cones</v>
          </cell>
          <cell r="I2367" t="str">
            <v>QUOTE</v>
          </cell>
          <cell r="J2367" t="str">
            <v>Bob Jaedecke</v>
          </cell>
          <cell r="K2367" t="str">
            <v xml:space="preserve">Don </v>
          </cell>
          <cell r="L2367"/>
        </row>
        <row r="2368">
          <cell r="D2368">
            <v>6272</v>
          </cell>
          <cell r="E2368">
            <v>42716</v>
          </cell>
          <cell r="F2368" t="str">
            <v>Bridge Gap</v>
          </cell>
          <cell r="G2368">
            <v>1</v>
          </cell>
          <cell r="H2368" t="str">
            <v>Coal Mill Dusct and Transition Chutes for Louisville project</v>
          </cell>
          <cell r="I2368" t="str">
            <v>QUOTE</v>
          </cell>
          <cell r="J2368" t="str">
            <v>Sherley Whitehead</v>
          </cell>
          <cell r="K2368" t="str">
            <v>Chris</v>
          </cell>
          <cell r="L2368"/>
        </row>
        <row r="2369">
          <cell r="D2369">
            <v>6273</v>
          </cell>
          <cell r="E2369">
            <v>42716</v>
          </cell>
          <cell r="F2369" t="str">
            <v>Lhoist-IMV Amargosa Plant</v>
          </cell>
          <cell r="G2369">
            <v>1</v>
          </cell>
          <cell r="H2369" t="str">
            <v>Mill feed project</v>
          </cell>
          <cell r="I2369" t="str">
            <v>QUOTE</v>
          </cell>
          <cell r="J2369" t="str">
            <v>Larry Foster</v>
          </cell>
          <cell r="K2369" t="str">
            <v>Chris</v>
          </cell>
          <cell r="L2369"/>
        </row>
        <row r="2370">
          <cell r="D2370">
            <v>6274</v>
          </cell>
          <cell r="E2370">
            <v>42716</v>
          </cell>
          <cell r="F2370" t="str">
            <v xml:space="preserve">Lhoist-Apex Plant </v>
          </cell>
          <cell r="G2370">
            <v>10</v>
          </cell>
          <cell r="H2370" t="str">
            <v>Flanges</v>
          </cell>
          <cell r="I2370">
            <v>1501977812</v>
          </cell>
          <cell r="J2370" t="str">
            <v>Scot Gordon</v>
          </cell>
          <cell r="K2370" t="str">
            <v>Chris</v>
          </cell>
          <cell r="L2370"/>
        </row>
        <row r="2371">
          <cell r="D2371">
            <v>6275</v>
          </cell>
          <cell r="E2371">
            <v>42717</v>
          </cell>
          <cell r="F2371" t="str">
            <v>Metso Minerals Industries Inc</v>
          </cell>
          <cell r="G2371">
            <v>4</v>
          </cell>
          <cell r="H2371" t="str">
            <v>Pipe Spool VLE-PD02-608</v>
          </cell>
          <cell r="I2371">
            <v>4501855964</v>
          </cell>
          <cell r="J2371" t="str">
            <v>Roger Karseboom</v>
          </cell>
          <cell r="K2371" t="str">
            <v>ED</v>
          </cell>
          <cell r="L2371"/>
        </row>
        <row r="2372">
          <cell r="D2372">
            <v>6276</v>
          </cell>
          <cell r="E2372">
            <v>42717</v>
          </cell>
          <cell r="F2372" t="str">
            <v>Spartan Concrete</v>
          </cell>
          <cell r="G2372">
            <v>1</v>
          </cell>
          <cell r="H2372" t="str">
            <v>Repair bucket</v>
          </cell>
          <cell r="I2372" t="str">
            <v>N/A</v>
          </cell>
          <cell r="J2372" t="str">
            <v>Jeff Wanarcka</v>
          </cell>
          <cell r="K2372" t="str">
            <v>Scott</v>
          </cell>
          <cell r="L2372"/>
        </row>
        <row r="2373">
          <cell r="D2373">
            <v>6277</v>
          </cell>
          <cell r="E2373">
            <v>42718</v>
          </cell>
          <cell r="F2373" t="str">
            <v>SRMG</v>
          </cell>
          <cell r="G2373">
            <v>1</v>
          </cell>
          <cell r="H2373" t="str">
            <v>Raw Mill Tire 1-14A</v>
          </cell>
          <cell r="I2373" t="str">
            <v>VOID</v>
          </cell>
          <cell r="J2373" t="str">
            <v>Kyle Shanahan</v>
          </cell>
          <cell r="K2373" t="str">
            <v>Scott</v>
          </cell>
          <cell r="L2373"/>
        </row>
        <row r="2374">
          <cell r="D2374">
            <v>6278</v>
          </cell>
          <cell r="E2374">
            <v>42718</v>
          </cell>
          <cell r="F2374" t="str">
            <v>SRMG</v>
          </cell>
          <cell r="G2374">
            <v>1</v>
          </cell>
          <cell r="H2374" t="str">
            <v>Raw Mill Tire 2-14B</v>
          </cell>
          <cell r="I2374">
            <v>132526</v>
          </cell>
          <cell r="J2374" t="str">
            <v>Kyle Shanahan</v>
          </cell>
          <cell r="K2374" t="str">
            <v>Scott</v>
          </cell>
          <cell r="L2374"/>
        </row>
        <row r="2375">
          <cell r="D2375">
            <v>6279</v>
          </cell>
          <cell r="E2375">
            <v>42718</v>
          </cell>
          <cell r="F2375" t="str">
            <v>SRMG</v>
          </cell>
          <cell r="G2375">
            <v>1</v>
          </cell>
          <cell r="H2375" t="str">
            <v>Raw Mill Tire 3-14C</v>
          </cell>
          <cell r="I2375">
            <v>132526</v>
          </cell>
          <cell r="J2375" t="str">
            <v>Kyle Shanahan</v>
          </cell>
          <cell r="K2375" t="str">
            <v>Scott</v>
          </cell>
          <cell r="L2375"/>
        </row>
        <row r="2376">
          <cell r="D2376">
            <v>6280</v>
          </cell>
          <cell r="E2376">
            <v>42718</v>
          </cell>
          <cell r="F2376" t="str">
            <v>SRMG</v>
          </cell>
          <cell r="G2376">
            <v>1</v>
          </cell>
          <cell r="H2376" t="str">
            <v>Raw Mill Tire 4-14D</v>
          </cell>
          <cell r="I2376">
            <v>132526</v>
          </cell>
          <cell r="J2376" t="str">
            <v>Kyle Shanahan</v>
          </cell>
          <cell r="K2376" t="str">
            <v>Scott</v>
          </cell>
          <cell r="L2376"/>
        </row>
        <row r="2377">
          <cell r="D2377">
            <v>6281</v>
          </cell>
          <cell r="E2377">
            <v>42719</v>
          </cell>
          <cell r="F2377" t="str">
            <v>Arizona Equipment Fabrication</v>
          </cell>
          <cell r="G2377">
            <v>1</v>
          </cell>
          <cell r="H2377" t="str">
            <v>Swing set and zip line</v>
          </cell>
          <cell r="I2377" t="str">
            <v>AEF</v>
          </cell>
          <cell r="J2377"/>
          <cell r="K2377" t="str">
            <v>Dan</v>
          </cell>
          <cell r="L2377"/>
        </row>
        <row r="2378">
          <cell r="D2378">
            <v>6282</v>
          </cell>
          <cell r="E2378">
            <v>42723</v>
          </cell>
          <cell r="F2378" t="str">
            <v>Metso Minerals Industries Inc</v>
          </cell>
          <cell r="G2378">
            <v>1</v>
          </cell>
          <cell r="H2378" t="str">
            <v>Pipe Suction Spool VLE-PD04-601</v>
          </cell>
          <cell r="I2378">
            <v>4501849889</v>
          </cell>
          <cell r="J2378" t="str">
            <v>Roger Karseboom</v>
          </cell>
          <cell r="K2378" t="str">
            <v>Ed</v>
          </cell>
          <cell r="L2378"/>
        </row>
        <row r="2379">
          <cell r="D2379">
            <v>6283</v>
          </cell>
          <cell r="E2379">
            <v>42723</v>
          </cell>
          <cell r="F2379" t="str">
            <v>Lehigh-Tehachapi Plant</v>
          </cell>
          <cell r="G2379">
            <v>1</v>
          </cell>
          <cell r="H2379" t="str">
            <v>Rebuild raw mill separator</v>
          </cell>
          <cell r="I2379" t="str">
            <v>QUOTE</v>
          </cell>
          <cell r="J2379" t="str">
            <v>Solomon Figueroa</v>
          </cell>
          <cell r="K2379" t="str">
            <v>Chris</v>
          </cell>
          <cell r="L2379"/>
        </row>
        <row r="2380">
          <cell r="D2380">
            <v>6284</v>
          </cell>
          <cell r="E2380">
            <v>42723</v>
          </cell>
          <cell r="F2380" t="str">
            <v>Lhoist-City of Industry Plant</v>
          </cell>
          <cell r="G2380">
            <v>1</v>
          </cell>
          <cell r="H2380" t="str">
            <v>Water relocation,injection equipment and piping</v>
          </cell>
          <cell r="I2380" t="str">
            <v>QUOTE</v>
          </cell>
          <cell r="J2380" t="str">
            <v>Jason Graham</v>
          </cell>
          <cell r="K2380" t="str">
            <v>Chris</v>
          </cell>
          <cell r="L2380"/>
        </row>
        <row r="2381">
          <cell r="D2381">
            <v>6286</v>
          </cell>
          <cell r="E2381">
            <v>42725</v>
          </cell>
          <cell r="F2381" t="str">
            <v>Metso Minerals Industries Inc</v>
          </cell>
          <cell r="G2381" t="str">
            <v>LIST</v>
          </cell>
          <cell r="H2381" t="str">
            <v>Cheek plates</v>
          </cell>
          <cell r="I2381">
            <v>4501860982</v>
          </cell>
          <cell r="J2381" t="str">
            <v>Roger Karseboom</v>
          </cell>
          <cell r="K2381" t="str">
            <v>Ed</v>
          </cell>
          <cell r="L2381"/>
        </row>
        <row r="2382">
          <cell r="D2382">
            <v>6287</v>
          </cell>
          <cell r="E2382">
            <v>42725</v>
          </cell>
          <cell r="F2382" t="str">
            <v xml:space="preserve">Advantage Field Service </v>
          </cell>
          <cell r="G2382">
            <v>4</v>
          </cell>
          <cell r="H2382" t="str">
            <v>33-1/4"ID x 64"OD x 11" Tall Cones</v>
          </cell>
          <cell r="I2382" t="str">
            <v>N/A</v>
          </cell>
          <cell r="J2382" t="str">
            <v>Dave Smith</v>
          </cell>
          <cell r="K2382" t="str">
            <v>Ed</v>
          </cell>
          <cell r="L2382"/>
        </row>
        <row r="2383">
          <cell r="D2383">
            <v>6288</v>
          </cell>
          <cell r="E2383">
            <v>42725</v>
          </cell>
          <cell r="F2383" t="str">
            <v xml:space="preserve">Advantage Field Service </v>
          </cell>
          <cell r="G2383">
            <v>4</v>
          </cell>
          <cell r="H2383" t="str">
            <v>33-1/4"OD x 5/8 x 6" Tall Rolled Rings</v>
          </cell>
          <cell r="I2383" t="str">
            <v>N/A</v>
          </cell>
          <cell r="J2383" t="str">
            <v>Dave Smith</v>
          </cell>
          <cell r="K2383" t="str">
            <v>Ed</v>
          </cell>
          <cell r="L2383"/>
        </row>
        <row r="2384">
          <cell r="D2384">
            <v>6289</v>
          </cell>
          <cell r="E2384">
            <v>42726</v>
          </cell>
          <cell r="F2384" t="str">
            <v>GreenFiber</v>
          </cell>
          <cell r="G2384" t="str">
            <v>LIST</v>
          </cell>
          <cell r="H2384" t="str">
            <v>Broaching, 2keys and machine coupling faces</v>
          </cell>
          <cell r="I2384" t="str">
            <v>N/A</v>
          </cell>
          <cell r="J2384" t="str">
            <v>Randal Maxey</v>
          </cell>
          <cell r="K2384" t="str">
            <v>Ed</v>
          </cell>
          <cell r="L2384"/>
        </row>
        <row r="2385">
          <cell r="D2385">
            <v>6290</v>
          </cell>
          <cell r="E2385">
            <v>42731</v>
          </cell>
          <cell r="F2385" t="str">
            <v>Metso Minerals Industries Inc</v>
          </cell>
          <cell r="G2385">
            <v>4</v>
          </cell>
          <cell r="H2385" t="str">
            <v>Spray Bar VLE.SCR-301</v>
          </cell>
          <cell r="I2385">
            <v>4501856052</v>
          </cell>
          <cell r="J2385" t="str">
            <v>Roger Karseboom</v>
          </cell>
          <cell r="K2385" t="str">
            <v>Ed</v>
          </cell>
          <cell r="L2385"/>
        </row>
        <row r="2386">
          <cell r="D2386">
            <v>6291</v>
          </cell>
          <cell r="E2386">
            <v>42732</v>
          </cell>
          <cell r="F2386" t="str">
            <v>FLSmidth</v>
          </cell>
          <cell r="G2386">
            <v>1</v>
          </cell>
          <cell r="H2386" t="str">
            <v>Hopper rock box bypass assembly</v>
          </cell>
          <cell r="I2386" t="str">
            <v>8-1520577-541066A</v>
          </cell>
          <cell r="J2386" t="str">
            <v>Efrain Santiago</v>
          </cell>
          <cell r="K2386" t="str">
            <v>Don</v>
          </cell>
          <cell r="L2386"/>
        </row>
        <row r="2387">
          <cell r="D2387">
            <v>6291.6390000000001</v>
          </cell>
          <cell r="E2387">
            <v>42793</v>
          </cell>
          <cell r="F2387" t="str">
            <v>FLSmidth</v>
          </cell>
          <cell r="G2387">
            <v>1</v>
          </cell>
          <cell r="H2387" t="str">
            <v>Hopper rock box bypass assembly-rework</v>
          </cell>
          <cell r="I2387" t="str">
            <v>8-1520577-541066A</v>
          </cell>
          <cell r="J2387" t="str">
            <v>Efrain Santiago</v>
          </cell>
          <cell r="K2387" t="str">
            <v>Don</v>
          </cell>
          <cell r="L2387"/>
        </row>
        <row r="2388">
          <cell r="D2388">
            <v>6292</v>
          </cell>
          <cell r="E2388">
            <v>42732</v>
          </cell>
          <cell r="F2388" t="str">
            <v>DOC Services</v>
          </cell>
          <cell r="G2388">
            <v>4</v>
          </cell>
          <cell r="H2388" t="str">
            <v>Square Tube</v>
          </cell>
          <cell r="I2388" t="str">
            <v>N/A</v>
          </cell>
          <cell r="J2388" t="str">
            <v>Ken Micol</v>
          </cell>
          <cell r="K2388" t="str">
            <v>Ed</v>
          </cell>
          <cell r="L2388"/>
        </row>
        <row r="2389">
          <cell r="D2389">
            <v>6294</v>
          </cell>
          <cell r="E2389">
            <v>42740</v>
          </cell>
          <cell r="F2389" t="str">
            <v>Lehigh-Tehachapi Plant</v>
          </cell>
          <cell r="G2389">
            <v>2</v>
          </cell>
          <cell r="H2389" t="str">
            <v>Rebuild fuel bins</v>
          </cell>
          <cell r="I2389" t="str">
            <v>QUOTE</v>
          </cell>
          <cell r="J2389" t="str">
            <v>Damian Vigel</v>
          </cell>
          <cell r="K2389" t="str">
            <v>Chris</v>
          </cell>
          <cell r="L2389"/>
        </row>
        <row r="2390">
          <cell r="D2390">
            <v>6295</v>
          </cell>
          <cell r="E2390">
            <v>42740</v>
          </cell>
          <cell r="F2390" t="str">
            <v>Lhoist-Henderson Plant</v>
          </cell>
          <cell r="G2390">
            <v>1</v>
          </cell>
          <cell r="H2390" t="str">
            <v>Rebuild structual steel and replacement of gearbox</v>
          </cell>
          <cell r="I2390" t="str">
            <v>QUOTE</v>
          </cell>
          <cell r="J2390" t="str">
            <v>James Marone</v>
          </cell>
          <cell r="K2390" t="str">
            <v>Chris</v>
          </cell>
          <cell r="L2390"/>
        </row>
        <row r="2391">
          <cell r="D2391">
            <v>6296</v>
          </cell>
          <cell r="E2391">
            <v>42740</v>
          </cell>
          <cell r="F2391" t="str">
            <v>Lhoist-Henderson Plant</v>
          </cell>
          <cell r="G2391">
            <v>1</v>
          </cell>
          <cell r="H2391" t="str">
            <v>Install airbrators at silos</v>
          </cell>
          <cell r="I2391">
            <v>3000069940</v>
          </cell>
          <cell r="J2391" t="str">
            <v>James Marone</v>
          </cell>
          <cell r="K2391" t="str">
            <v>Chris</v>
          </cell>
          <cell r="L2391">
            <v>42779</v>
          </cell>
        </row>
        <row r="2392">
          <cell r="D2392">
            <v>6297</v>
          </cell>
          <cell r="E2392">
            <v>42741</v>
          </cell>
          <cell r="F2392" t="str">
            <v>Metso Minerals Industries Inc</v>
          </cell>
          <cell r="G2392">
            <v>3</v>
          </cell>
          <cell r="H2392" t="str">
            <v>10 to 6 eccentric suction spool</v>
          </cell>
          <cell r="I2392">
            <v>4501861790</v>
          </cell>
          <cell r="J2392" t="str">
            <v>Roger Karseboom</v>
          </cell>
          <cell r="K2392" t="str">
            <v>Ed</v>
          </cell>
          <cell r="L2392"/>
        </row>
        <row r="2393">
          <cell r="D2393">
            <v>6298</v>
          </cell>
          <cell r="E2393">
            <v>42741</v>
          </cell>
          <cell r="F2393" t="str">
            <v xml:space="preserve">ACME Industrial Repair </v>
          </cell>
          <cell r="G2393" t="str">
            <v>LIST</v>
          </cell>
          <cell r="H2393" t="str">
            <v>Plasma cut to drawing AR-400</v>
          </cell>
          <cell r="I2393" t="str">
            <v>N/A</v>
          </cell>
          <cell r="J2393" t="str">
            <v>Arnie  McCue</v>
          </cell>
          <cell r="K2393" t="str">
            <v>Ed</v>
          </cell>
          <cell r="L2393"/>
        </row>
        <row r="2394">
          <cell r="D2394">
            <v>6299</v>
          </cell>
          <cell r="E2394">
            <v>42741</v>
          </cell>
          <cell r="F2394" t="str">
            <v xml:space="preserve">ACME Industrial Repair </v>
          </cell>
          <cell r="G2394">
            <v>1</v>
          </cell>
          <cell r="H2394" t="str">
            <v>Waterjet template A-36 plate .5</v>
          </cell>
          <cell r="I2394" t="str">
            <v>N/A</v>
          </cell>
          <cell r="J2394" t="str">
            <v>Arnie  McCue</v>
          </cell>
          <cell r="K2394" t="str">
            <v>Ed</v>
          </cell>
          <cell r="L2394"/>
        </row>
        <row r="2395">
          <cell r="D2395">
            <v>6300</v>
          </cell>
          <cell r="E2395">
            <v>42744</v>
          </cell>
          <cell r="F2395" t="str">
            <v>Metso Minerals Industries Inc</v>
          </cell>
          <cell r="G2395" t="str">
            <v>LIST</v>
          </cell>
          <cell r="H2395" t="str">
            <v>Feed line concentric reducer and feed line sweep</v>
          </cell>
          <cell r="I2395">
            <v>4501864138</v>
          </cell>
          <cell r="J2395" t="str">
            <v>Roger Karseboom</v>
          </cell>
          <cell r="K2395" t="str">
            <v>Ed</v>
          </cell>
          <cell r="L2395"/>
        </row>
        <row r="2396">
          <cell r="D2396">
            <v>6301</v>
          </cell>
          <cell r="E2396">
            <v>42745</v>
          </cell>
          <cell r="F2396" t="str">
            <v>SkidCrane</v>
          </cell>
          <cell r="G2396">
            <v>1</v>
          </cell>
          <cell r="H2396" t="str">
            <v>Outrigger Weldment for demo Skid Crane</v>
          </cell>
          <cell r="I2396" t="str">
            <v>N/A</v>
          </cell>
          <cell r="J2396" t="str">
            <v>Kim Jorgenson</v>
          </cell>
          <cell r="K2396" t="str">
            <v>Don</v>
          </cell>
          <cell r="L2396"/>
        </row>
        <row r="2397">
          <cell r="D2397">
            <v>6302</v>
          </cell>
          <cell r="E2397">
            <v>42745</v>
          </cell>
          <cell r="F2397" t="str">
            <v xml:space="preserve">Ozzies </v>
          </cell>
          <cell r="G2397">
            <v>1</v>
          </cell>
          <cell r="H2397" t="str">
            <v>Paddle sprocket</v>
          </cell>
          <cell r="I2397" t="str">
            <v>QUOTE</v>
          </cell>
          <cell r="J2397" t="str">
            <v>Chris Coffman</v>
          </cell>
          <cell r="K2397" t="str">
            <v>Don</v>
          </cell>
          <cell r="L2397"/>
        </row>
        <row r="2398">
          <cell r="D2398">
            <v>6303</v>
          </cell>
          <cell r="E2398">
            <v>42746</v>
          </cell>
          <cell r="F2398" t="str">
            <v>Metso Minerals Industries Inc</v>
          </cell>
          <cell r="G2398">
            <v>2</v>
          </cell>
          <cell r="H2398" t="str">
            <v>Templates for Head Ball MCH-21033-HBT</v>
          </cell>
          <cell r="I2398">
            <v>4200034657</v>
          </cell>
          <cell r="J2398" t="str">
            <v>Steve Richardson</v>
          </cell>
          <cell r="K2398" t="str">
            <v>Ed</v>
          </cell>
          <cell r="L2398"/>
        </row>
        <row r="2399">
          <cell r="D2399">
            <v>6304</v>
          </cell>
          <cell r="E2399">
            <v>42746</v>
          </cell>
          <cell r="F2399" t="str">
            <v>Drake Cement</v>
          </cell>
          <cell r="G2399" t="str">
            <v>LIST</v>
          </cell>
          <cell r="H2399" t="str">
            <v>Seal plates,Fin Mill,Separator,3/8"AR400</v>
          </cell>
          <cell r="I2399">
            <v>4400033967</v>
          </cell>
          <cell r="J2399" t="str">
            <v>Wendy McCulloch</v>
          </cell>
          <cell r="K2399" t="str">
            <v>Ed</v>
          </cell>
          <cell r="L2399"/>
        </row>
        <row r="2400">
          <cell r="D2400">
            <v>6305</v>
          </cell>
          <cell r="E2400">
            <v>42746</v>
          </cell>
          <cell r="F2400" t="str">
            <v>Arizona Equipment Fabrication</v>
          </cell>
          <cell r="G2400">
            <v>1</v>
          </cell>
          <cell r="H2400" t="str">
            <v>Move Trailer</v>
          </cell>
          <cell r="I2400" t="str">
            <v>AEF</v>
          </cell>
          <cell r="J2400"/>
          <cell r="K2400" t="str">
            <v>Dan</v>
          </cell>
          <cell r="L2400"/>
        </row>
        <row r="2401">
          <cell r="D2401">
            <v>6306</v>
          </cell>
          <cell r="E2401">
            <v>42746</v>
          </cell>
          <cell r="F2401" t="str">
            <v>Metso Minerals Industries Inc</v>
          </cell>
          <cell r="G2401">
            <v>2</v>
          </cell>
          <cell r="H2401" t="str">
            <v>Sample cup L0292-M-601</v>
          </cell>
          <cell r="I2401">
            <v>4501865939</v>
          </cell>
          <cell r="J2401" t="str">
            <v>Roger Karseboom</v>
          </cell>
          <cell r="K2401" t="str">
            <v>Ed</v>
          </cell>
          <cell r="L2401"/>
        </row>
        <row r="2402">
          <cell r="D2402">
            <v>6307</v>
          </cell>
          <cell r="E2402">
            <v>42746</v>
          </cell>
          <cell r="F2402" t="str">
            <v>SRMG</v>
          </cell>
          <cell r="G2402">
            <v>1</v>
          </cell>
          <cell r="H2402" t="str">
            <v>Rental office trailer</v>
          </cell>
          <cell r="I2402">
            <v>126001</v>
          </cell>
          <cell r="J2402" t="str">
            <v>Darrell Starrett</v>
          </cell>
          <cell r="K2402" t="str">
            <v>Dan</v>
          </cell>
          <cell r="L2402">
            <v>42762</v>
          </cell>
        </row>
        <row r="2403">
          <cell r="D2403">
            <v>6313</v>
          </cell>
          <cell r="E2403">
            <v>42747</v>
          </cell>
          <cell r="F2403" t="str">
            <v>Amazon</v>
          </cell>
          <cell r="G2403">
            <v>2</v>
          </cell>
          <cell r="H2403" t="str">
            <v>Tables</v>
          </cell>
          <cell r="I2403" t="str">
            <v>QUOTE</v>
          </cell>
          <cell r="J2403" t="str">
            <v>Jeff Rens</v>
          </cell>
          <cell r="K2403" t="str">
            <v>Howard</v>
          </cell>
          <cell r="L2403"/>
        </row>
        <row r="2404">
          <cell r="D2404">
            <v>6314</v>
          </cell>
          <cell r="E2404">
            <v>42747</v>
          </cell>
          <cell r="F2404" t="str">
            <v>Blount Contracting</v>
          </cell>
          <cell r="G2404" t="str">
            <v>LIST</v>
          </cell>
          <cell r="H2404" t="str">
            <v>Supply 1/2" and 1/4" plate and cut</v>
          </cell>
          <cell r="I2404" t="str">
            <v>N/A</v>
          </cell>
          <cell r="J2404" t="str">
            <v>Scott Trull</v>
          </cell>
          <cell r="K2404" t="str">
            <v>Ed</v>
          </cell>
          <cell r="L2404"/>
        </row>
        <row r="2405">
          <cell r="D2405">
            <v>6315</v>
          </cell>
          <cell r="E2405">
            <v>42748</v>
          </cell>
          <cell r="F2405" t="str">
            <v>Freeport Henderson-Mill</v>
          </cell>
          <cell r="G2405">
            <v>1</v>
          </cell>
          <cell r="H2405" t="str">
            <v>Fourth Rougher Con Tank</v>
          </cell>
          <cell r="I2405" t="str">
            <v>QUOTE</v>
          </cell>
          <cell r="J2405" t="str">
            <v>Brydie Cummings</v>
          </cell>
          <cell r="K2405" t="str">
            <v>Howard</v>
          </cell>
          <cell r="L2405"/>
        </row>
        <row r="2406">
          <cell r="D2406">
            <v>6316</v>
          </cell>
          <cell r="E2406">
            <v>42748</v>
          </cell>
          <cell r="F2406" t="str">
            <v>Freeport Henderson-Mill</v>
          </cell>
          <cell r="G2406">
            <v>1</v>
          </cell>
          <cell r="H2406" t="str">
            <v>Fourth Cleaner Con Tank</v>
          </cell>
          <cell r="I2406" t="str">
            <v>QUOTE</v>
          </cell>
          <cell r="J2406" t="str">
            <v>Brydie Cummings</v>
          </cell>
          <cell r="K2406" t="str">
            <v>Howard</v>
          </cell>
          <cell r="L2406"/>
        </row>
        <row r="2407">
          <cell r="D2407">
            <v>6317</v>
          </cell>
          <cell r="E2407">
            <v>42751</v>
          </cell>
          <cell r="F2407" t="str">
            <v>Freeport Henderson-Mill</v>
          </cell>
          <cell r="G2407">
            <v>1</v>
          </cell>
          <cell r="H2407" t="str">
            <v>Impact platform</v>
          </cell>
          <cell r="I2407" t="str">
            <v>QUOTE</v>
          </cell>
          <cell r="J2407" t="str">
            <v>Clinton Bobo</v>
          </cell>
          <cell r="K2407" t="str">
            <v>Ed</v>
          </cell>
          <cell r="L2407"/>
        </row>
        <row r="2408">
          <cell r="D2408">
            <v>6318</v>
          </cell>
          <cell r="E2408">
            <v>42751</v>
          </cell>
          <cell r="F2408" t="str">
            <v>Blount Contracting</v>
          </cell>
          <cell r="G2408" t="str">
            <v>LIST</v>
          </cell>
          <cell r="H2408" t="str">
            <v>Plasma cut 5/8 top and bottom plate</v>
          </cell>
          <cell r="I2408" t="str">
            <v>N/A</v>
          </cell>
          <cell r="J2408" t="str">
            <v>Scott Trull</v>
          </cell>
          <cell r="K2408" t="str">
            <v>Ed</v>
          </cell>
          <cell r="L2408"/>
        </row>
        <row r="2409">
          <cell r="D2409">
            <v>6319</v>
          </cell>
          <cell r="E2409">
            <v>42752</v>
          </cell>
          <cell r="F2409" t="str">
            <v xml:space="preserve">ACME Industrial Repair </v>
          </cell>
          <cell r="G2409">
            <v>127</v>
          </cell>
          <cell r="H2409" t="str">
            <v>Water Jet AR-400 plate</v>
          </cell>
          <cell r="I2409" t="str">
            <v>QUOTE</v>
          </cell>
          <cell r="J2409" t="str">
            <v>Arnie  McCue</v>
          </cell>
          <cell r="K2409" t="str">
            <v>Ed</v>
          </cell>
          <cell r="L2409"/>
        </row>
        <row r="2410">
          <cell r="D2410">
            <v>6320</v>
          </cell>
          <cell r="E2410">
            <v>42752</v>
          </cell>
          <cell r="F2410" t="str">
            <v>Metso Minerals Industries Inc</v>
          </cell>
          <cell r="G2410">
            <v>1</v>
          </cell>
          <cell r="H2410" t="str">
            <v xml:space="preserve">Gearbox adapter base </v>
          </cell>
          <cell r="I2410">
            <v>4501876528</v>
          </cell>
          <cell r="J2410" t="str">
            <v>Roger Karseboom</v>
          </cell>
          <cell r="K2410" t="str">
            <v>Ed</v>
          </cell>
          <cell r="L2410"/>
        </row>
        <row r="2411">
          <cell r="D2411">
            <v>6321</v>
          </cell>
          <cell r="E2411">
            <v>42753</v>
          </cell>
          <cell r="F2411" t="str">
            <v>S&amp;B Trailers</v>
          </cell>
          <cell r="G2411" t="str">
            <v>LIST</v>
          </cell>
          <cell r="H2411" t="str">
            <v>Roll 3 pcs of channel and 3 pcs flat</v>
          </cell>
          <cell r="I2411">
            <v>6750</v>
          </cell>
          <cell r="J2411" t="str">
            <v>Greg Bickel</v>
          </cell>
          <cell r="K2411" t="str">
            <v>Scott</v>
          </cell>
          <cell r="L2411"/>
        </row>
        <row r="2412">
          <cell r="D2412">
            <v>6322</v>
          </cell>
          <cell r="E2412">
            <v>42753</v>
          </cell>
          <cell r="F2412" t="str">
            <v>Ripple Industries LLC</v>
          </cell>
          <cell r="G2412">
            <v>4</v>
          </cell>
          <cell r="H2412" t="str">
            <v>Covers</v>
          </cell>
          <cell r="I2412" t="str">
            <v>N/A</v>
          </cell>
          <cell r="J2412" t="str">
            <v>Klint Fletcher</v>
          </cell>
          <cell r="K2412" t="str">
            <v>Ed</v>
          </cell>
          <cell r="L2412"/>
        </row>
        <row r="2413">
          <cell r="D2413">
            <v>6323</v>
          </cell>
          <cell r="E2413">
            <v>42754</v>
          </cell>
          <cell r="F2413" t="str">
            <v>GreenFiber</v>
          </cell>
          <cell r="G2413">
            <v>1</v>
          </cell>
          <cell r="H2413" t="str">
            <v>Fabricate blower housing or complete existing unit</v>
          </cell>
          <cell r="I2413" t="str">
            <v>QUOTE</v>
          </cell>
          <cell r="J2413" t="str">
            <v>Randal Maxey</v>
          </cell>
          <cell r="K2413" t="str">
            <v>Don</v>
          </cell>
          <cell r="L2413"/>
        </row>
        <row r="2414">
          <cell r="D2414">
            <v>6324</v>
          </cell>
          <cell r="E2414">
            <v>42758</v>
          </cell>
          <cell r="F2414" t="str">
            <v>B&amp;D Fabrication</v>
          </cell>
          <cell r="G2414">
            <v>1</v>
          </cell>
          <cell r="H2414" t="str">
            <v>Waterjet plastic to DFX</v>
          </cell>
          <cell r="I2414" t="str">
            <v>N/A</v>
          </cell>
          <cell r="J2414" t="str">
            <v>Mike Howley</v>
          </cell>
          <cell r="K2414" t="str">
            <v>Ed</v>
          </cell>
          <cell r="L2414"/>
        </row>
        <row r="2415">
          <cell r="D2415">
            <v>6325</v>
          </cell>
          <cell r="E2415">
            <v>42758</v>
          </cell>
          <cell r="F2415" t="str">
            <v>United Fibers</v>
          </cell>
          <cell r="G2415">
            <v>1</v>
          </cell>
          <cell r="H2415" t="str">
            <v>Top cyclone pieces</v>
          </cell>
          <cell r="I2415" t="str">
            <v>N/A</v>
          </cell>
          <cell r="J2415" t="str">
            <v>Jon Miller</v>
          </cell>
          <cell r="K2415" t="str">
            <v>Ed</v>
          </cell>
          <cell r="L2415"/>
        </row>
        <row r="2416">
          <cell r="D2416">
            <v>6326</v>
          </cell>
          <cell r="E2416">
            <v>42758</v>
          </cell>
          <cell r="F2416" t="str">
            <v>Lehigh-Redding Plant</v>
          </cell>
          <cell r="G2416">
            <v>1</v>
          </cell>
          <cell r="H2416" t="str">
            <v>Outage</v>
          </cell>
          <cell r="I2416">
            <v>4500659856</v>
          </cell>
          <cell r="J2416" t="str">
            <v>Jacob Thompson</v>
          </cell>
          <cell r="K2416" t="str">
            <v>Dan</v>
          </cell>
          <cell r="L2416">
            <v>42788</v>
          </cell>
        </row>
        <row r="2417">
          <cell r="D2417">
            <v>6327</v>
          </cell>
          <cell r="E2417">
            <v>42759</v>
          </cell>
          <cell r="F2417" t="str">
            <v>Magnum Products</v>
          </cell>
          <cell r="G2417" t="str">
            <v>LIST</v>
          </cell>
          <cell r="H2417" t="str">
            <v>Bend plate and press broken shaft</v>
          </cell>
          <cell r="I2417" t="str">
            <v>N/A</v>
          </cell>
          <cell r="J2417" t="str">
            <v>Mike Grugan</v>
          </cell>
          <cell r="K2417" t="str">
            <v>Don</v>
          </cell>
          <cell r="L2417"/>
        </row>
        <row r="2418">
          <cell r="D2418">
            <v>6328</v>
          </cell>
          <cell r="E2418">
            <v>42759</v>
          </cell>
          <cell r="F2418" t="str">
            <v xml:space="preserve">ACME Industrial Repair </v>
          </cell>
          <cell r="G2418">
            <v>8</v>
          </cell>
          <cell r="H2418" t="str">
            <v>1/2" thick UHMW</v>
          </cell>
          <cell r="I2418" t="str">
            <v>N/A</v>
          </cell>
          <cell r="J2418" t="str">
            <v>Arnie  McCue</v>
          </cell>
          <cell r="K2418" t="str">
            <v>Ed</v>
          </cell>
          <cell r="L2418"/>
        </row>
        <row r="2419">
          <cell r="D2419">
            <v>6329</v>
          </cell>
          <cell r="E2419">
            <v>42759</v>
          </cell>
          <cell r="F2419" t="str">
            <v>SkidCrane</v>
          </cell>
          <cell r="G2419">
            <v>1</v>
          </cell>
          <cell r="H2419" t="str">
            <v>Straighten and reweld bracket for demo Skid Crane</v>
          </cell>
          <cell r="I2419" t="str">
            <v>N/A</v>
          </cell>
          <cell r="J2419" t="str">
            <v>Kim Jorgenson</v>
          </cell>
          <cell r="K2419" t="str">
            <v>Don</v>
          </cell>
          <cell r="L2419"/>
        </row>
        <row r="2420">
          <cell r="D2420">
            <v>6331</v>
          </cell>
          <cell r="E2420">
            <v>42761</v>
          </cell>
          <cell r="F2420" t="str">
            <v xml:space="preserve">ACME Industrial Repair </v>
          </cell>
          <cell r="G2420">
            <v>1</v>
          </cell>
          <cell r="H2420" t="str">
            <v>Cut upper inplate AR-400</v>
          </cell>
          <cell r="I2420" t="str">
            <v>N/A</v>
          </cell>
          <cell r="J2420" t="str">
            <v>Arnie  McCue</v>
          </cell>
          <cell r="K2420" t="str">
            <v>Ed</v>
          </cell>
          <cell r="L2420"/>
        </row>
        <row r="2421">
          <cell r="D2421">
            <v>6332</v>
          </cell>
          <cell r="E2421">
            <v>42762</v>
          </cell>
          <cell r="F2421" t="str">
            <v>Amazon</v>
          </cell>
          <cell r="G2421">
            <v>20</v>
          </cell>
          <cell r="H2421" t="str">
            <v>VFD Guards</v>
          </cell>
          <cell r="I2421" t="str">
            <v>VOID</v>
          </cell>
          <cell r="J2421" t="str">
            <v>Clinton Chadwick</v>
          </cell>
          <cell r="K2421" t="str">
            <v>Howard</v>
          </cell>
          <cell r="L2421"/>
        </row>
        <row r="2422">
          <cell r="D2422">
            <v>6333</v>
          </cell>
          <cell r="E2422">
            <v>42762</v>
          </cell>
          <cell r="F2422" t="str">
            <v>Amazon</v>
          </cell>
          <cell r="G2422">
            <v>1</v>
          </cell>
          <cell r="H2422" t="str">
            <v>Conveyor guards</v>
          </cell>
          <cell r="I2422" t="str">
            <v>QUOTE</v>
          </cell>
          <cell r="J2422" t="str">
            <v>Hal Mueller</v>
          </cell>
          <cell r="K2422" t="str">
            <v>Howard</v>
          </cell>
          <cell r="L2422"/>
        </row>
        <row r="2423">
          <cell r="D2423">
            <v>6334</v>
          </cell>
          <cell r="E2423">
            <v>42762</v>
          </cell>
          <cell r="F2423" t="str">
            <v>Amazon</v>
          </cell>
          <cell r="G2423">
            <v>1</v>
          </cell>
          <cell r="H2423" t="str">
            <v>Conveyor spiral skirt board</v>
          </cell>
          <cell r="I2423" t="str">
            <v>2Z-00373858</v>
          </cell>
          <cell r="J2423" t="str">
            <v>Clinton Chadwick</v>
          </cell>
          <cell r="K2423" t="str">
            <v>Howard</v>
          </cell>
          <cell r="L2423"/>
        </row>
        <row r="2424">
          <cell r="D2424">
            <v>6335</v>
          </cell>
          <cell r="E2424">
            <v>42762</v>
          </cell>
          <cell r="F2424" t="str">
            <v xml:space="preserve">Freeport McMoran-Climax </v>
          </cell>
          <cell r="G2424">
            <v>1</v>
          </cell>
          <cell r="H2424" t="str">
            <v>Conveyor counterweight support</v>
          </cell>
          <cell r="I2424" t="str">
            <v>QUOTE</v>
          </cell>
          <cell r="J2424" t="str">
            <v>Josh Hatch</v>
          </cell>
          <cell r="K2424" t="str">
            <v>Chris</v>
          </cell>
          <cell r="L2424"/>
        </row>
        <row r="2425">
          <cell r="D2425">
            <v>6336</v>
          </cell>
          <cell r="E2425">
            <v>42762</v>
          </cell>
          <cell r="F2425" t="str">
            <v xml:space="preserve">Freeport McMoran-Climax </v>
          </cell>
          <cell r="G2425">
            <v>1</v>
          </cell>
          <cell r="H2425" t="str">
            <v>Mill access platforms</v>
          </cell>
          <cell r="I2425" t="str">
            <v>QUOTE</v>
          </cell>
          <cell r="J2425" t="str">
            <v>Brydie Cummings</v>
          </cell>
          <cell r="K2425" t="str">
            <v>Howard</v>
          </cell>
          <cell r="L2425"/>
        </row>
        <row r="2426">
          <cell r="D2426">
            <v>6337</v>
          </cell>
          <cell r="E2426">
            <v>42762</v>
          </cell>
          <cell r="F2426" t="str">
            <v>Lehigh-Tehachapi Plant</v>
          </cell>
          <cell r="G2426">
            <v>1</v>
          </cell>
          <cell r="H2426" t="str">
            <v>Tear down,inspect and repair Fives Pillard burner pipe assembly</v>
          </cell>
          <cell r="I2426" t="str">
            <v>QUOTE</v>
          </cell>
          <cell r="J2426" t="str">
            <v>Mike Rohmaller</v>
          </cell>
          <cell r="K2426" t="str">
            <v>Chris</v>
          </cell>
          <cell r="L2426"/>
        </row>
        <row r="2427">
          <cell r="D2427">
            <v>6338</v>
          </cell>
          <cell r="E2427">
            <v>42762</v>
          </cell>
          <cell r="F2427" t="str">
            <v>Drake Cement</v>
          </cell>
          <cell r="G2427">
            <v>1</v>
          </cell>
          <cell r="H2427" t="str">
            <v>Rebuild kit for Horizontal separator</v>
          </cell>
          <cell r="I2427">
            <v>4400035936</v>
          </cell>
          <cell r="J2427" t="str">
            <v>Scott Coressel</v>
          </cell>
          <cell r="K2427" t="str">
            <v>Chris</v>
          </cell>
          <cell r="L2427"/>
        </row>
        <row r="2428">
          <cell r="D2428">
            <v>6339</v>
          </cell>
          <cell r="E2428">
            <v>42762</v>
          </cell>
          <cell r="F2428" t="str">
            <v>Allied Machine Works</v>
          </cell>
          <cell r="G2428" t="str">
            <v>LIST</v>
          </cell>
          <cell r="H2428" t="str">
            <v>Brake 1" plate and supply hardware</v>
          </cell>
          <cell r="I2428" t="str">
            <v>N/A</v>
          </cell>
          <cell r="J2428" t="str">
            <v>N/A</v>
          </cell>
          <cell r="K2428" t="str">
            <v>Ed</v>
          </cell>
          <cell r="L2428"/>
        </row>
        <row r="2429">
          <cell r="D2429">
            <v>6341</v>
          </cell>
          <cell r="E2429">
            <v>42765</v>
          </cell>
          <cell r="F2429" t="str">
            <v xml:space="preserve">Advantage Field Service </v>
          </cell>
          <cell r="G2429">
            <v>4</v>
          </cell>
          <cell r="H2429" t="str">
            <v>33-1/4 OD x 5/8 x 6" Tall  Rolled Rings</v>
          </cell>
          <cell r="I2429" t="str">
            <v>N/A</v>
          </cell>
          <cell r="J2429" t="str">
            <v>Dave Smith</v>
          </cell>
          <cell r="K2429" t="str">
            <v>Ed</v>
          </cell>
          <cell r="L2429"/>
        </row>
        <row r="2430">
          <cell r="D2430">
            <v>6342</v>
          </cell>
          <cell r="E2430">
            <v>42766</v>
          </cell>
          <cell r="F2430" t="str">
            <v>Amazon</v>
          </cell>
          <cell r="G2430">
            <v>1</v>
          </cell>
          <cell r="H2430" t="str">
            <v>Robot installation and adjoining conveyor system</v>
          </cell>
          <cell r="I2430" t="str">
            <v>QUOTE</v>
          </cell>
          <cell r="J2430" t="str">
            <v>Tyler Rodgers</v>
          </cell>
          <cell r="K2430" t="str">
            <v>Howard</v>
          </cell>
          <cell r="L2430"/>
        </row>
        <row r="2431">
          <cell r="D2431">
            <v>6343</v>
          </cell>
          <cell r="E2431">
            <v>42766</v>
          </cell>
          <cell r="F2431" t="str">
            <v>Spartan Concrete</v>
          </cell>
          <cell r="G2431">
            <v>1</v>
          </cell>
          <cell r="H2431" t="str">
            <v>Repair bucket</v>
          </cell>
          <cell r="I2431" t="str">
            <v>N/A</v>
          </cell>
          <cell r="J2431" t="str">
            <v>Jeff Wanarcka</v>
          </cell>
          <cell r="K2431" t="str">
            <v>Scott</v>
          </cell>
          <cell r="L2431"/>
        </row>
        <row r="2432">
          <cell r="D2432">
            <v>6344</v>
          </cell>
          <cell r="E2432">
            <v>42766</v>
          </cell>
          <cell r="F2432" t="str">
            <v>GreenFiber</v>
          </cell>
          <cell r="G2432">
            <v>4</v>
          </cell>
          <cell r="H2432" t="str">
            <v>Tap shafts</v>
          </cell>
          <cell r="I2432" t="str">
            <v>N/A</v>
          </cell>
          <cell r="J2432" t="str">
            <v>Randal Maxey</v>
          </cell>
          <cell r="K2432" t="str">
            <v>Ed</v>
          </cell>
          <cell r="L2432"/>
        </row>
        <row r="2433">
          <cell r="D2433">
            <v>6345</v>
          </cell>
          <cell r="E2433">
            <v>42767</v>
          </cell>
          <cell r="F2433" t="str">
            <v>Lhoist-Nelson Plant</v>
          </cell>
          <cell r="G2433">
            <v>1</v>
          </cell>
          <cell r="H2433" t="str">
            <v>Knife Gate for K2</v>
          </cell>
          <cell r="I2433">
            <v>1501992751</v>
          </cell>
          <cell r="J2433" t="str">
            <v>Jim Benson</v>
          </cell>
          <cell r="K2433" t="str">
            <v>Dan</v>
          </cell>
          <cell r="L2433">
            <v>42775</v>
          </cell>
        </row>
        <row r="2434">
          <cell r="D2434">
            <v>6346</v>
          </cell>
          <cell r="E2434">
            <v>42767</v>
          </cell>
          <cell r="F2434" t="str">
            <v>SRMG</v>
          </cell>
          <cell r="G2434">
            <v>52</v>
          </cell>
          <cell r="H2434" t="str">
            <v>Bucket wheel gear segment</v>
          </cell>
          <cell r="I2434">
            <v>126798</v>
          </cell>
          <cell r="J2434" t="str">
            <v>Tim Meyers</v>
          </cell>
          <cell r="K2434" t="str">
            <v>Dan</v>
          </cell>
          <cell r="L2434"/>
        </row>
        <row r="2435">
          <cell r="D2435">
            <v>6347</v>
          </cell>
          <cell r="E2435">
            <v>42768</v>
          </cell>
          <cell r="F2435" t="str">
            <v>S&amp;B Trailers</v>
          </cell>
          <cell r="G2435" t="str">
            <v>LIST</v>
          </cell>
          <cell r="H2435" t="str">
            <v>50 left and 50 right C5x6.7 channels</v>
          </cell>
          <cell r="I2435" t="str">
            <v>QUOTE</v>
          </cell>
          <cell r="J2435" t="str">
            <v>Greg Bickel</v>
          </cell>
          <cell r="K2435" t="str">
            <v>Ed</v>
          </cell>
          <cell r="L2435"/>
        </row>
        <row r="2436">
          <cell r="D2436">
            <v>6348</v>
          </cell>
          <cell r="E2436">
            <v>42768</v>
          </cell>
          <cell r="F2436" t="str">
            <v>Metso Minerals Industries Inc</v>
          </cell>
          <cell r="G2436">
            <v>8</v>
          </cell>
          <cell r="H2436" t="str">
            <v>Shaft guards (ship as 32pcs for assembly)</v>
          </cell>
          <cell r="I2436">
            <v>4501886655</v>
          </cell>
          <cell r="J2436" t="str">
            <v>Roger Karseboom</v>
          </cell>
          <cell r="K2436" t="str">
            <v>Ed</v>
          </cell>
          <cell r="L2436"/>
        </row>
        <row r="2437">
          <cell r="D2437">
            <v>6349</v>
          </cell>
          <cell r="E2437">
            <v>42769</v>
          </cell>
          <cell r="F2437" t="str">
            <v>Metso Minerals Industries Inc</v>
          </cell>
          <cell r="G2437">
            <v>1</v>
          </cell>
          <cell r="H2437" t="str">
            <v>PL 1/4x33"ODx22"ID</v>
          </cell>
          <cell r="I2437">
            <v>4501885012</v>
          </cell>
          <cell r="J2437" t="str">
            <v>Roger Karseboom</v>
          </cell>
          <cell r="K2437" t="str">
            <v>Ed</v>
          </cell>
          <cell r="L2437"/>
        </row>
        <row r="2438">
          <cell r="D2438">
            <v>6350</v>
          </cell>
          <cell r="E2438">
            <v>42769</v>
          </cell>
          <cell r="F2438" t="str">
            <v>SRMG 19th Ave</v>
          </cell>
          <cell r="G2438">
            <v>3</v>
          </cell>
          <cell r="H2438" t="str">
            <v>Remove and replace dust collector silo #5</v>
          </cell>
          <cell r="I2438">
            <v>133348</v>
          </cell>
          <cell r="J2438" t="str">
            <v>Justin Canipe</v>
          </cell>
          <cell r="K2438" t="str">
            <v>Howard</v>
          </cell>
          <cell r="L2438">
            <v>43086</v>
          </cell>
        </row>
        <row r="2439">
          <cell r="D2439">
            <v>6351</v>
          </cell>
          <cell r="E2439">
            <v>42772</v>
          </cell>
          <cell r="F2439" t="str">
            <v>Nestle Purina-Flagstaff</v>
          </cell>
          <cell r="G2439">
            <v>1</v>
          </cell>
          <cell r="H2439" t="str">
            <v>Retainment area</v>
          </cell>
          <cell r="I2439" t="str">
            <v>QUOTE</v>
          </cell>
          <cell r="J2439" t="str">
            <v>Clinton Chadwick</v>
          </cell>
          <cell r="K2439" t="str">
            <v>Dan</v>
          </cell>
          <cell r="L2439"/>
        </row>
        <row r="2440">
          <cell r="D2440">
            <v>6352</v>
          </cell>
          <cell r="E2440">
            <v>42772</v>
          </cell>
          <cell r="F2440" t="str">
            <v xml:space="preserve">Lhoist-Apex Plant </v>
          </cell>
          <cell r="G2440">
            <v>4</v>
          </cell>
          <cell r="H2440" t="str">
            <v xml:space="preserve">Ram Seals on #1 preheater </v>
          </cell>
          <cell r="I2440">
            <v>3000070264</v>
          </cell>
          <cell r="J2440" t="str">
            <v>Issom Tiani</v>
          </cell>
          <cell r="K2440" t="str">
            <v>Dan</v>
          </cell>
          <cell r="L2440">
            <v>42807</v>
          </cell>
        </row>
        <row r="2441">
          <cell r="D2441">
            <v>6353</v>
          </cell>
          <cell r="E2441">
            <v>42772</v>
          </cell>
          <cell r="F2441" t="str">
            <v>Metso Minerals Industries Inc</v>
          </cell>
          <cell r="G2441">
            <v>1</v>
          </cell>
          <cell r="H2441" t="str">
            <v>Cyclone Feed Tank Modification</v>
          </cell>
          <cell r="I2441" t="str">
            <v>QUOTE</v>
          </cell>
          <cell r="J2441" t="str">
            <v>James Klingerman</v>
          </cell>
          <cell r="K2441" t="str">
            <v>Howard</v>
          </cell>
          <cell r="L2441"/>
        </row>
        <row r="2442">
          <cell r="D2442">
            <v>6354</v>
          </cell>
          <cell r="E2442">
            <v>42772</v>
          </cell>
          <cell r="F2442" t="str">
            <v>Lehigh-Redding Plant</v>
          </cell>
          <cell r="G2442">
            <v>20</v>
          </cell>
          <cell r="H2442" t="str">
            <v>Supply angle brackets</v>
          </cell>
          <cell r="I2442" t="str">
            <v>QUOTE</v>
          </cell>
          <cell r="J2442" t="str">
            <v>Jacob Thompson</v>
          </cell>
          <cell r="K2442" t="str">
            <v>Ed</v>
          </cell>
          <cell r="L2442"/>
        </row>
        <row r="2443">
          <cell r="D2443">
            <v>6355</v>
          </cell>
          <cell r="E2443">
            <v>42773</v>
          </cell>
          <cell r="F2443" t="str">
            <v>Paramount Property Company</v>
          </cell>
          <cell r="G2443">
            <v>13</v>
          </cell>
          <cell r="H2443" t="str">
            <v>Light pole repair bases</v>
          </cell>
          <cell r="I2443" t="str">
            <v>QUOTE</v>
          </cell>
          <cell r="J2443" t="str">
            <v>Anthony Redfearn</v>
          </cell>
          <cell r="K2443" t="str">
            <v>Ed</v>
          </cell>
          <cell r="L2443"/>
        </row>
        <row r="2444">
          <cell r="D2444">
            <v>6356</v>
          </cell>
          <cell r="E2444">
            <v>42773</v>
          </cell>
          <cell r="F2444" t="str">
            <v>Lehigh-Redding Plant</v>
          </cell>
          <cell r="G2444">
            <v>1</v>
          </cell>
          <cell r="H2444" t="str">
            <v>Repair/upgrade of bucket wear components</v>
          </cell>
          <cell r="I2444">
            <v>4500659842</v>
          </cell>
          <cell r="J2444" t="str">
            <v>Jacob Thompson</v>
          </cell>
          <cell r="K2444" t="str">
            <v>Chris</v>
          </cell>
          <cell r="L2444"/>
        </row>
        <row r="2445">
          <cell r="D2445">
            <v>6357</v>
          </cell>
          <cell r="E2445">
            <v>42773</v>
          </cell>
          <cell r="F2445" t="str">
            <v xml:space="preserve">Advantage Field Service </v>
          </cell>
          <cell r="G2445">
            <v>4</v>
          </cell>
          <cell r="H2445" t="str">
            <v>33-1/4 OD x 5/8 x 6" Tall  Rolled Rings</v>
          </cell>
          <cell r="I2445" t="str">
            <v>N/A</v>
          </cell>
          <cell r="J2445" t="str">
            <v>Dave Smith</v>
          </cell>
          <cell r="K2445" t="str">
            <v>Ed</v>
          </cell>
          <cell r="L2445"/>
        </row>
        <row r="2446">
          <cell r="D2446">
            <v>6358</v>
          </cell>
          <cell r="E2446">
            <v>42773</v>
          </cell>
          <cell r="F2446" t="str">
            <v xml:space="preserve">Advantage Field Service </v>
          </cell>
          <cell r="G2446">
            <v>4</v>
          </cell>
          <cell r="H2446" t="str">
            <v>34-1/2 OD x 1/2 x 2.5" Tall Rolled Rings</v>
          </cell>
          <cell r="I2446" t="str">
            <v>N/A</v>
          </cell>
          <cell r="J2446" t="str">
            <v>Dave Smith</v>
          </cell>
          <cell r="K2446" t="str">
            <v>Ed</v>
          </cell>
          <cell r="L2446"/>
        </row>
        <row r="2447">
          <cell r="D2447">
            <v>6359</v>
          </cell>
          <cell r="E2447">
            <v>42773</v>
          </cell>
          <cell r="F2447" t="str">
            <v xml:space="preserve">Advantage Field Service </v>
          </cell>
          <cell r="G2447">
            <v>4</v>
          </cell>
          <cell r="H2447" t="str">
            <v>4" OD x 3.062" ID x 6" tubing</v>
          </cell>
          <cell r="I2447" t="str">
            <v>VOID</v>
          </cell>
          <cell r="J2447" t="str">
            <v>Dave Smith</v>
          </cell>
          <cell r="K2447" t="str">
            <v>Ed</v>
          </cell>
          <cell r="L2447"/>
        </row>
        <row r="2448">
          <cell r="D2448">
            <v>6360</v>
          </cell>
          <cell r="E2448">
            <v>42773</v>
          </cell>
          <cell r="F2448" t="str">
            <v xml:space="preserve">Advantage Field Service </v>
          </cell>
          <cell r="G2448">
            <v>16</v>
          </cell>
          <cell r="H2448" t="str">
            <v>Cut  57"OD x  1" plates</v>
          </cell>
          <cell r="I2448" t="str">
            <v>N/A</v>
          </cell>
          <cell r="J2448" t="str">
            <v>Dave Smith</v>
          </cell>
          <cell r="K2448" t="str">
            <v>Ed</v>
          </cell>
          <cell r="L2448"/>
        </row>
        <row r="2449">
          <cell r="D2449">
            <v>6361</v>
          </cell>
          <cell r="E2449">
            <v>42773</v>
          </cell>
          <cell r="F2449" t="str">
            <v>GreenFiber</v>
          </cell>
          <cell r="G2449">
            <v>1</v>
          </cell>
          <cell r="H2449" t="str">
            <v>Idler shaft-make a new and install</v>
          </cell>
          <cell r="I2449" t="str">
            <v>N/A</v>
          </cell>
          <cell r="J2449" t="str">
            <v>Randal Maxey</v>
          </cell>
          <cell r="K2449" t="str">
            <v>Ed</v>
          </cell>
          <cell r="L2449"/>
        </row>
        <row r="2450">
          <cell r="D2450">
            <v>6362</v>
          </cell>
          <cell r="E2450">
            <v>42774</v>
          </cell>
          <cell r="F2450" t="str">
            <v>Arizona Steel Finishing</v>
          </cell>
          <cell r="G2450">
            <v>1</v>
          </cell>
          <cell r="H2450" t="str">
            <v>Manufacture west auger</v>
          </cell>
          <cell r="I2450" t="str">
            <v>QUOTE</v>
          </cell>
          <cell r="J2450" t="str">
            <v>Bart</v>
          </cell>
          <cell r="K2450" t="str">
            <v>Ed</v>
          </cell>
          <cell r="L2450"/>
        </row>
        <row r="2451">
          <cell r="D2451">
            <v>6363</v>
          </cell>
          <cell r="E2451">
            <v>42774</v>
          </cell>
          <cell r="F2451" t="str">
            <v xml:space="preserve">Advantage Field Service </v>
          </cell>
          <cell r="G2451">
            <v>4</v>
          </cell>
          <cell r="H2451" t="str">
            <v>34-1/2" OD x 1/2 x 9" Tall Rolled Rings</v>
          </cell>
          <cell r="I2451" t="str">
            <v>N/A</v>
          </cell>
          <cell r="J2451" t="str">
            <v>Dave Smith</v>
          </cell>
          <cell r="K2451" t="str">
            <v>Ed</v>
          </cell>
          <cell r="L2451"/>
        </row>
        <row r="2452">
          <cell r="D2452">
            <v>6364</v>
          </cell>
          <cell r="E2452">
            <v>42774</v>
          </cell>
          <cell r="F2452" t="str">
            <v>Metso Minerals Industries Inc</v>
          </cell>
          <cell r="G2452">
            <v>2</v>
          </cell>
          <cell r="H2452" t="str">
            <v>Water jet template for MP-800 bowl</v>
          </cell>
          <cell r="I2452">
            <v>4200037457</v>
          </cell>
          <cell r="J2452" t="str">
            <v>Steve Richardson</v>
          </cell>
          <cell r="K2452" t="str">
            <v>Ed</v>
          </cell>
          <cell r="L2452"/>
        </row>
        <row r="2453">
          <cell r="D2453">
            <v>6365</v>
          </cell>
          <cell r="E2453">
            <v>42775</v>
          </cell>
          <cell r="F2453" t="str">
            <v>SRMG</v>
          </cell>
          <cell r="G2453">
            <v>1</v>
          </cell>
          <cell r="H2453" t="str">
            <v>Weld Raw Mill table 2017</v>
          </cell>
          <cell r="I2453">
            <v>128138</v>
          </cell>
          <cell r="J2453" t="str">
            <v>Tim Williams</v>
          </cell>
          <cell r="K2453" t="str">
            <v>Dan</v>
          </cell>
          <cell r="L2453">
            <v>42844</v>
          </cell>
        </row>
        <row r="2454">
          <cell r="D2454">
            <v>6366</v>
          </cell>
          <cell r="E2454">
            <v>42775</v>
          </cell>
          <cell r="F2454" t="str">
            <v>GreenFiber</v>
          </cell>
          <cell r="G2454">
            <v>2</v>
          </cell>
          <cell r="H2454" t="str">
            <v>Machine couplings</v>
          </cell>
          <cell r="I2454" t="str">
            <v>N/A</v>
          </cell>
          <cell r="J2454" t="str">
            <v>Randal Maxey</v>
          </cell>
          <cell r="K2454" t="str">
            <v>Ed</v>
          </cell>
          <cell r="L2454"/>
        </row>
        <row r="2455">
          <cell r="D2455">
            <v>6367</v>
          </cell>
          <cell r="E2455">
            <v>42775</v>
          </cell>
          <cell r="F2455" t="str">
            <v>GreenFiber</v>
          </cell>
          <cell r="G2455">
            <v>4</v>
          </cell>
          <cell r="H2455" t="str">
            <v>Seal housing</v>
          </cell>
          <cell r="I2455" t="str">
            <v>N/A</v>
          </cell>
          <cell r="J2455" t="str">
            <v>Randal Maxey</v>
          </cell>
          <cell r="K2455" t="str">
            <v>Ed</v>
          </cell>
          <cell r="L2455"/>
        </row>
        <row r="2456">
          <cell r="D2456">
            <v>6368</v>
          </cell>
          <cell r="E2456">
            <v>42776</v>
          </cell>
          <cell r="F2456" t="str">
            <v>Metso Minerals Industries Inc</v>
          </cell>
          <cell r="G2456">
            <v>1</v>
          </cell>
          <cell r="H2456" t="str">
            <v>PL 3/8x33"ODx22"ID</v>
          </cell>
          <cell r="I2456">
            <v>4501885011</v>
          </cell>
          <cell r="J2456" t="str">
            <v>Sheila Waters</v>
          </cell>
          <cell r="K2456" t="str">
            <v>Ed</v>
          </cell>
          <cell r="L2456"/>
        </row>
        <row r="2457">
          <cell r="D2457">
            <v>6369</v>
          </cell>
          <cell r="E2457">
            <v>42779</v>
          </cell>
          <cell r="F2457" t="str">
            <v>Metso Minerals Industries Inc</v>
          </cell>
          <cell r="G2457">
            <v>1</v>
          </cell>
          <cell r="H2457" t="str">
            <v>Roll 2"x2"1/8 angle iron</v>
          </cell>
          <cell r="I2457" t="str">
            <v>QUOTE</v>
          </cell>
          <cell r="J2457" t="str">
            <v>Tim Shiock</v>
          </cell>
          <cell r="K2457" t="str">
            <v>Ed</v>
          </cell>
          <cell r="L2457"/>
        </row>
        <row r="2458">
          <cell r="D2458">
            <v>6370</v>
          </cell>
          <cell r="E2458">
            <v>42780</v>
          </cell>
          <cell r="F2458" t="str">
            <v>Ash Grove Cement - Arkansas</v>
          </cell>
          <cell r="G2458">
            <v>1</v>
          </cell>
          <cell r="H2458" t="str">
            <v>Lifting fixture for OK mill segments</v>
          </cell>
          <cell r="I2458" t="str">
            <v>FM-70763</v>
          </cell>
          <cell r="J2458" t="str">
            <v>Chris Gualdin</v>
          </cell>
          <cell r="K2458" t="str">
            <v>Dan</v>
          </cell>
          <cell r="L2458"/>
        </row>
        <row r="2459">
          <cell r="D2459">
            <v>6371</v>
          </cell>
          <cell r="E2459">
            <v>42780</v>
          </cell>
          <cell r="F2459" t="str">
            <v>FLSmidth</v>
          </cell>
          <cell r="G2459">
            <v>1</v>
          </cell>
          <cell r="H2459" t="str">
            <v>Cement Separator</v>
          </cell>
          <cell r="I2459" t="str">
            <v>QUOTE</v>
          </cell>
          <cell r="J2459" t="str">
            <v>Dennis Reith</v>
          </cell>
          <cell r="K2459" t="str">
            <v>Don</v>
          </cell>
          <cell r="L2459"/>
        </row>
        <row r="2460">
          <cell r="D2460">
            <v>6372</v>
          </cell>
          <cell r="E2460">
            <v>42780</v>
          </cell>
          <cell r="F2460" t="str">
            <v xml:space="preserve">Advantage Field Service </v>
          </cell>
          <cell r="G2460">
            <v>16</v>
          </cell>
          <cell r="H2460" t="str">
            <v>1" garbage tire plates</v>
          </cell>
          <cell r="I2460" t="str">
            <v>QUOTE</v>
          </cell>
          <cell r="J2460" t="str">
            <v>Dave Smith</v>
          </cell>
          <cell r="K2460" t="str">
            <v>Ed</v>
          </cell>
          <cell r="L2460"/>
        </row>
        <row r="2461">
          <cell r="D2461">
            <v>6373</v>
          </cell>
          <cell r="E2461">
            <v>42781</v>
          </cell>
          <cell r="F2461" t="str">
            <v>GreenFiber</v>
          </cell>
          <cell r="G2461" t="str">
            <v>LIST</v>
          </cell>
          <cell r="H2461" t="str">
            <v>(4 Square to around and (2) Dump chute</v>
          </cell>
          <cell r="I2461" t="str">
            <v>N/A</v>
          </cell>
          <cell r="J2461" t="str">
            <v>Randal Maxey</v>
          </cell>
          <cell r="K2461" t="str">
            <v>Ed</v>
          </cell>
          <cell r="L2461"/>
        </row>
        <row r="2462">
          <cell r="D2462">
            <v>6374</v>
          </cell>
          <cell r="E2462">
            <v>42782</v>
          </cell>
          <cell r="F2462" t="str">
            <v>Metso Minerals Industries Inc</v>
          </cell>
          <cell r="G2462">
            <v>8</v>
          </cell>
          <cell r="H2462" t="str">
            <v>Cut A36 5"Lx3"Wx1"Thick plates</v>
          </cell>
          <cell r="I2462" t="str">
            <v>QUOTE</v>
          </cell>
          <cell r="J2462" t="str">
            <v>Sheila Waters</v>
          </cell>
          <cell r="K2462" t="str">
            <v>Ed</v>
          </cell>
          <cell r="L2462"/>
        </row>
        <row r="2463">
          <cell r="D2463">
            <v>6375</v>
          </cell>
          <cell r="E2463">
            <v>42782</v>
          </cell>
          <cell r="F2463" t="str">
            <v>Sulzer/EMS Inc</v>
          </cell>
          <cell r="G2463" t="str">
            <v>LIST</v>
          </cell>
          <cell r="H2463" t="str">
            <v>(2) 1 1/2"thick circle 36" and (8) half circles 36"ODx26"ID</v>
          </cell>
          <cell r="I2463" t="str">
            <v>QUOTE</v>
          </cell>
          <cell r="J2463" t="str">
            <v>Lance White</v>
          </cell>
          <cell r="K2463" t="str">
            <v>Don</v>
          </cell>
          <cell r="L2463"/>
        </row>
        <row r="2464">
          <cell r="D2464">
            <v>6376</v>
          </cell>
          <cell r="E2464">
            <v>42782</v>
          </cell>
          <cell r="F2464" t="str">
            <v>City of Mesa</v>
          </cell>
          <cell r="G2464" t="str">
            <v>LIST</v>
          </cell>
          <cell r="H2464" t="str">
            <v xml:space="preserve">(1) 2' and (2) 3' Decorative Column Cages </v>
          </cell>
          <cell r="I2464" t="str">
            <v>MA F350 17000348-1</v>
          </cell>
          <cell r="J2464" t="str">
            <v>Ruben Preston</v>
          </cell>
          <cell r="K2464" t="str">
            <v>Don</v>
          </cell>
          <cell r="L2464"/>
        </row>
        <row r="2465">
          <cell r="D2465">
            <v>6376.6926999999996</v>
          </cell>
          <cell r="E2465">
            <v>43143</v>
          </cell>
          <cell r="F2465" t="str">
            <v>City of Mesa</v>
          </cell>
          <cell r="G2465">
            <v>1</v>
          </cell>
          <cell r="H2465" t="str">
            <v>Revision of plastic drawings to match current design</v>
          </cell>
          <cell r="I2465" t="str">
            <v>N/A</v>
          </cell>
          <cell r="J2465" t="str">
            <v>Ruben Preston</v>
          </cell>
          <cell r="K2465" t="str">
            <v>Don</v>
          </cell>
          <cell r="L2465"/>
        </row>
        <row r="2466">
          <cell r="D2466">
            <v>6377</v>
          </cell>
          <cell r="E2466">
            <v>42782</v>
          </cell>
          <cell r="F2466" t="str">
            <v>Freeport Henderson-Mill</v>
          </cell>
          <cell r="G2466">
            <v>1</v>
          </cell>
          <cell r="H2466" t="str">
            <v>Packing Dock Ramp repair</v>
          </cell>
          <cell r="I2466" t="str">
            <v>31111400151-019</v>
          </cell>
          <cell r="J2466" t="str">
            <v>Irene Wheatley</v>
          </cell>
          <cell r="K2466" t="str">
            <v>Chris</v>
          </cell>
          <cell r="L2466"/>
        </row>
        <row r="2467">
          <cell r="D2467">
            <v>6377.6468000000004</v>
          </cell>
          <cell r="E2467">
            <v>42838</v>
          </cell>
          <cell r="F2467" t="str">
            <v>Freeport Henderson-Mill</v>
          </cell>
          <cell r="G2467">
            <v>1</v>
          </cell>
          <cell r="H2467" t="str">
            <v>Repair forklift ramp</v>
          </cell>
          <cell r="I2467" t="str">
            <v>ZH000005OK</v>
          </cell>
          <cell r="J2467" t="str">
            <v>Emily Niggeler</v>
          </cell>
          <cell r="K2467" t="str">
            <v>Chris</v>
          </cell>
          <cell r="L2467">
            <v>42899</v>
          </cell>
        </row>
        <row r="2468">
          <cell r="D2468">
            <v>6378</v>
          </cell>
          <cell r="E2468">
            <v>42783</v>
          </cell>
          <cell r="F2468" t="str">
            <v>Machining Solutions</v>
          </cell>
          <cell r="G2468">
            <v>4</v>
          </cell>
          <cell r="H2468" t="str">
            <v>Rings flame cut</v>
          </cell>
          <cell r="I2468" t="str">
            <v>QUOTE</v>
          </cell>
          <cell r="J2468" t="str">
            <v>Kevin Gottsacker</v>
          </cell>
          <cell r="K2468" t="str">
            <v>Don</v>
          </cell>
          <cell r="L2468"/>
        </row>
        <row r="2469">
          <cell r="D2469">
            <v>6379</v>
          </cell>
          <cell r="E2469">
            <v>42786</v>
          </cell>
          <cell r="F2469" t="str">
            <v>GreenFiber</v>
          </cell>
          <cell r="G2469">
            <v>1</v>
          </cell>
          <cell r="H2469" t="str">
            <v>Shredder housing</v>
          </cell>
          <cell r="I2469" t="str">
            <v>QUOTE</v>
          </cell>
          <cell r="J2469" t="str">
            <v>Randal Maxey</v>
          </cell>
          <cell r="K2469" t="str">
            <v>Ed</v>
          </cell>
          <cell r="L2469"/>
        </row>
        <row r="2470">
          <cell r="D2470">
            <v>6380</v>
          </cell>
          <cell r="E2470">
            <v>42787</v>
          </cell>
          <cell r="F2470" t="str">
            <v>Metso Minerals Industries Inc</v>
          </cell>
          <cell r="G2470">
            <v>1</v>
          </cell>
          <cell r="H2470" t="str">
            <v>Burn 4" A36 22"ODx19.75"ID plate</v>
          </cell>
          <cell r="I2470">
            <v>4501899886</v>
          </cell>
          <cell r="J2470" t="str">
            <v>Roger Karseboom</v>
          </cell>
          <cell r="K2470" t="str">
            <v>Ed</v>
          </cell>
          <cell r="L2470"/>
        </row>
        <row r="2471">
          <cell r="D2471">
            <v>6381</v>
          </cell>
          <cell r="E2471">
            <v>42788</v>
          </cell>
          <cell r="F2471" t="str">
            <v>Paul's Electrical (HDOT)</v>
          </cell>
          <cell r="G2471" t="str">
            <v>List</v>
          </cell>
          <cell r="H2471" t="str">
            <v>Large(14) and Medium(24)-Light fixtures</v>
          </cell>
          <cell r="I2471" t="str">
            <v>4-644</v>
          </cell>
          <cell r="J2471" t="str">
            <v>Paul Adachi</v>
          </cell>
          <cell r="K2471" t="str">
            <v>Scott</v>
          </cell>
          <cell r="L2471"/>
        </row>
        <row r="2472">
          <cell r="D2472">
            <v>6382</v>
          </cell>
          <cell r="E2472">
            <v>42789</v>
          </cell>
          <cell r="F2472" t="str">
            <v xml:space="preserve">Kloeckner Metals </v>
          </cell>
          <cell r="G2472">
            <v>400</v>
          </cell>
          <cell r="H2472" t="str">
            <v>Waterjet .050 hole in customer supplied plate</v>
          </cell>
          <cell r="I2472" t="str">
            <v>N/A</v>
          </cell>
          <cell r="J2472" t="str">
            <v>Jim Beck</v>
          </cell>
          <cell r="K2472" t="str">
            <v>Ed</v>
          </cell>
          <cell r="L2472"/>
        </row>
        <row r="2473">
          <cell r="D2473">
            <v>6386</v>
          </cell>
          <cell r="E2473">
            <v>42790</v>
          </cell>
          <cell r="F2473" t="str">
            <v>SRMG</v>
          </cell>
          <cell r="G2473">
            <v>45</v>
          </cell>
          <cell r="H2473" t="str">
            <v>Bracket wheel segments</v>
          </cell>
          <cell r="I2473">
            <v>128194</v>
          </cell>
          <cell r="J2473" t="str">
            <v>Tim Mayers</v>
          </cell>
          <cell r="K2473" t="str">
            <v>Dan</v>
          </cell>
          <cell r="L2473"/>
        </row>
        <row r="2474">
          <cell r="D2474">
            <v>6387</v>
          </cell>
          <cell r="E2474">
            <v>42793</v>
          </cell>
          <cell r="F2474" t="str">
            <v>FLSmidth</v>
          </cell>
          <cell r="G2474">
            <v>1</v>
          </cell>
          <cell r="H2474" t="str">
            <v xml:space="preserve">Separator  </v>
          </cell>
          <cell r="I2474" t="str">
            <v>QUOTE</v>
          </cell>
          <cell r="J2474" t="str">
            <v>Dwayne Schantz</v>
          </cell>
          <cell r="K2474" t="str">
            <v>Don</v>
          </cell>
          <cell r="L2474"/>
        </row>
        <row r="2475">
          <cell r="D2475">
            <v>6388</v>
          </cell>
          <cell r="E2475">
            <v>42793</v>
          </cell>
          <cell r="F2475" t="str">
            <v>Amazon</v>
          </cell>
          <cell r="G2475">
            <v>1</v>
          </cell>
          <cell r="H2475" t="str">
            <v>Tote slide</v>
          </cell>
          <cell r="I2475" t="str">
            <v>QUOTE</v>
          </cell>
          <cell r="J2475" t="str">
            <v>Clinton Chadwick</v>
          </cell>
          <cell r="K2475" t="str">
            <v>Howard</v>
          </cell>
          <cell r="L2475"/>
        </row>
        <row r="2476">
          <cell r="D2476">
            <v>6389</v>
          </cell>
          <cell r="E2476">
            <v>42793</v>
          </cell>
          <cell r="F2476" t="str">
            <v>Amazon</v>
          </cell>
          <cell r="G2476">
            <v>1</v>
          </cell>
          <cell r="H2476" t="str">
            <v>Double height fence</v>
          </cell>
          <cell r="I2476" t="str">
            <v>QUOTE</v>
          </cell>
          <cell r="J2476" t="str">
            <v>Clinton Chadwick</v>
          </cell>
          <cell r="K2476" t="str">
            <v>Howard</v>
          </cell>
          <cell r="L2476"/>
        </row>
        <row r="2477">
          <cell r="D2477">
            <v>6392</v>
          </cell>
          <cell r="E2477">
            <v>42794</v>
          </cell>
          <cell r="F2477" t="str">
            <v>Lehigh-Tehachapi Plant</v>
          </cell>
          <cell r="G2477">
            <v>1</v>
          </cell>
          <cell r="H2477" t="str">
            <v>Repair grinding path frame minus bars</v>
          </cell>
          <cell r="I2477">
            <v>4500662235</v>
          </cell>
          <cell r="J2477" t="str">
            <v>Jun Horinouchi</v>
          </cell>
          <cell r="K2477" t="str">
            <v>Don</v>
          </cell>
          <cell r="L2477"/>
        </row>
        <row r="2478">
          <cell r="D2478">
            <v>6393</v>
          </cell>
          <cell r="E2478">
            <v>42795</v>
          </cell>
          <cell r="F2478" t="str">
            <v>Metso Minerals Industries Inc</v>
          </cell>
          <cell r="G2478">
            <v>8</v>
          </cell>
          <cell r="H2478" t="str">
            <v>Spray Bar VLE.SCR-301</v>
          </cell>
          <cell r="I2478">
            <v>4501905174</v>
          </cell>
          <cell r="J2478" t="str">
            <v>Sheila Waters</v>
          </cell>
          <cell r="K2478" t="str">
            <v>Don</v>
          </cell>
          <cell r="L2478"/>
        </row>
        <row r="2479">
          <cell r="D2479">
            <v>6394</v>
          </cell>
          <cell r="E2479">
            <v>42795</v>
          </cell>
          <cell r="F2479" t="str">
            <v>Lehigh-Union Bridge Plant</v>
          </cell>
          <cell r="G2479">
            <v>2</v>
          </cell>
          <cell r="H2479" t="str">
            <v>Supply welding wire</v>
          </cell>
          <cell r="I2479">
            <v>4500662430</v>
          </cell>
          <cell r="J2479" t="str">
            <v>Bruce Schott</v>
          </cell>
          <cell r="K2479" t="str">
            <v>Scott</v>
          </cell>
          <cell r="L2479"/>
        </row>
        <row r="2480">
          <cell r="D2480">
            <v>6395</v>
          </cell>
          <cell r="E2480">
            <v>42796</v>
          </cell>
          <cell r="F2480" t="str">
            <v xml:space="preserve">Lhoist-Apex Plant </v>
          </cell>
          <cell r="G2480">
            <v>6</v>
          </cell>
          <cell r="H2480" t="str">
            <v>Preheater doors</v>
          </cell>
          <cell r="I2480" t="str">
            <v>QUOTE</v>
          </cell>
          <cell r="J2480" t="str">
            <v>Scot Gordon</v>
          </cell>
          <cell r="K2480" t="str">
            <v>Chris</v>
          </cell>
          <cell r="L2480"/>
        </row>
        <row r="2481">
          <cell r="D2481">
            <v>6396</v>
          </cell>
          <cell r="E2481">
            <v>42796</v>
          </cell>
          <cell r="F2481" t="str">
            <v>Metso Minerals Industries Inc</v>
          </cell>
          <cell r="G2481">
            <v>6</v>
          </cell>
          <cell r="H2481" t="str">
            <v>Burn 1/4"thick A36, 94"IDx103"OD segments</v>
          </cell>
          <cell r="I2481" t="str">
            <v>QUOTE</v>
          </cell>
          <cell r="J2481" t="str">
            <v>Tin Shiock</v>
          </cell>
          <cell r="K2481" t="str">
            <v>Don</v>
          </cell>
          <cell r="L2481"/>
        </row>
        <row r="2482">
          <cell r="D2482">
            <v>6397</v>
          </cell>
          <cell r="E2482">
            <v>42796</v>
          </cell>
          <cell r="F2482" t="str">
            <v>Lehigh-Redding Plant</v>
          </cell>
          <cell r="G2482" t="str">
            <v>LIST</v>
          </cell>
          <cell r="H2482" t="str">
            <v>Fabricate reclaimer bucket mount angles and scrapers</v>
          </cell>
          <cell r="I2482">
            <v>4500663004</v>
          </cell>
          <cell r="J2482" t="str">
            <v>Jacob Thompson</v>
          </cell>
          <cell r="K2482" t="str">
            <v>Chris</v>
          </cell>
          <cell r="L2482"/>
        </row>
        <row r="2483">
          <cell r="D2483">
            <v>6398</v>
          </cell>
          <cell r="E2483">
            <v>42796</v>
          </cell>
          <cell r="F2483" t="str">
            <v>Metso Minerals Industries Inc</v>
          </cell>
          <cell r="G2483">
            <v>1</v>
          </cell>
          <cell r="H2483" t="str">
            <v>VTM-1000-WB Flight repair</v>
          </cell>
          <cell r="I2483" t="str">
            <v>QUOTE</v>
          </cell>
          <cell r="J2483" t="str">
            <v>Travis Channell</v>
          </cell>
          <cell r="K2483" t="str">
            <v>Scott</v>
          </cell>
          <cell r="L2483"/>
        </row>
        <row r="2484">
          <cell r="D2484">
            <v>6400</v>
          </cell>
          <cell r="E2484">
            <v>42797</v>
          </cell>
          <cell r="F2484" t="str">
            <v>Ash Grove Cement - Arkansas</v>
          </cell>
          <cell r="G2484">
            <v>1</v>
          </cell>
          <cell r="H2484" t="str">
            <v>Outage work 3 of 2016</v>
          </cell>
          <cell r="I2484" t="str">
            <v>FM-69283</v>
          </cell>
          <cell r="J2484" t="str">
            <v>Nathan Betz</v>
          </cell>
          <cell r="K2484" t="str">
            <v>Dan</v>
          </cell>
          <cell r="L2484">
            <v>42865</v>
          </cell>
        </row>
        <row r="2485">
          <cell r="D2485">
            <v>6400.6399000000001</v>
          </cell>
          <cell r="E2485">
            <v>42797</v>
          </cell>
          <cell r="F2485" t="str">
            <v>Ash Grove Cement - Arkansas</v>
          </cell>
          <cell r="G2485">
            <v>1</v>
          </cell>
          <cell r="H2485" t="str">
            <v>Coal Mill repairs</v>
          </cell>
          <cell r="I2485" t="str">
            <v>FM-69283</v>
          </cell>
          <cell r="J2485" t="str">
            <v>Nathan Betz</v>
          </cell>
          <cell r="K2485" t="str">
            <v>Dan</v>
          </cell>
          <cell r="L2485">
            <v>42865</v>
          </cell>
        </row>
        <row r="2486">
          <cell r="D2486">
            <v>6401</v>
          </cell>
          <cell r="E2486">
            <v>42797</v>
          </cell>
          <cell r="F2486" t="str">
            <v>Ash Grove Cement - Arkansas</v>
          </cell>
          <cell r="G2486">
            <v>1</v>
          </cell>
          <cell r="H2486" t="str">
            <v>Weld OK Mill table</v>
          </cell>
          <cell r="I2486" t="str">
            <v>FM-70708</v>
          </cell>
          <cell r="J2486" t="str">
            <v>Nathan Betz</v>
          </cell>
          <cell r="K2486" t="str">
            <v>Dan</v>
          </cell>
          <cell r="L2486">
            <v>42821</v>
          </cell>
        </row>
        <row r="2487">
          <cell r="D2487">
            <v>6402</v>
          </cell>
          <cell r="E2487">
            <v>42797</v>
          </cell>
          <cell r="F2487" t="str">
            <v>Ash Grove Cement - Arkansas</v>
          </cell>
          <cell r="G2487">
            <v>1</v>
          </cell>
          <cell r="H2487" t="str">
            <v>Weld Raw Mill Table</v>
          </cell>
          <cell r="I2487" t="str">
            <v>FM-70708</v>
          </cell>
          <cell r="J2487" t="str">
            <v>Nathan Betz</v>
          </cell>
          <cell r="K2487" t="str">
            <v>Dan</v>
          </cell>
          <cell r="L2487">
            <v>42821</v>
          </cell>
        </row>
        <row r="2488">
          <cell r="D2488">
            <v>6403</v>
          </cell>
          <cell r="E2488">
            <v>42797</v>
          </cell>
          <cell r="F2488" t="str">
            <v>Lehigh-Tehachapi Plant</v>
          </cell>
          <cell r="G2488">
            <v>1</v>
          </cell>
          <cell r="H2488" t="str">
            <v>Outage</v>
          </cell>
          <cell r="I2488">
            <v>4500662672</v>
          </cell>
          <cell r="J2488" t="str">
            <v>Elaine Berry</v>
          </cell>
          <cell r="K2488" t="str">
            <v>Chris</v>
          </cell>
          <cell r="L2488">
            <v>42836</v>
          </cell>
        </row>
        <row r="2489">
          <cell r="D2489">
            <v>6404</v>
          </cell>
          <cell r="E2489">
            <v>42797</v>
          </cell>
          <cell r="F2489" t="str">
            <v>SRMG</v>
          </cell>
          <cell r="G2489">
            <v>28</v>
          </cell>
          <cell r="H2489" t="str">
            <v>#80084 Wearing plate for Louver</v>
          </cell>
          <cell r="I2489">
            <v>128095</v>
          </cell>
          <cell r="J2489" t="str">
            <v>David Wondrash</v>
          </cell>
          <cell r="K2489" t="str">
            <v>Don</v>
          </cell>
          <cell r="L2489"/>
        </row>
        <row r="2490">
          <cell r="D2490">
            <v>6405</v>
          </cell>
          <cell r="E2490">
            <v>42797</v>
          </cell>
          <cell r="F2490" t="str">
            <v>Metso Minerals Industries Inc</v>
          </cell>
          <cell r="G2490">
            <v>1</v>
          </cell>
          <cell r="H2490" t="str">
            <v>Sheet metal bending-OUTSOURCING</v>
          </cell>
          <cell r="I2490">
            <v>4501914268</v>
          </cell>
          <cell r="J2490" t="str">
            <v>James Klingerman</v>
          </cell>
          <cell r="K2490" t="str">
            <v>Don</v>
          </cell>
          <cell r="L2490"/>
        </row>
        <row r="2491">
          <cell r="D2491">
            <v>6406</v>
          </cell>
          <cell r="E2491">
            <v>42800</v>
          </cell>
          <cell r="F2491" t="str">
            <v>Arizona Equipment Fabrication</v>
          </cell>
          <cell r="G2491">
            <v>10</v>
          </cell>
          <cell r="H2491" t="str">
            <v>U-Profile Cover-consignment</v>
          </cell>
          <cell r="I2491" t="str">
            <v>AEF</v>
          </cell>
          <cell r="J2491"/>
          <cell r="K2491" t="str">
            <v>Don</v>
          </cell>
          <cell r="L2491"/>
        </row>
        <row r="2492">
          <cell r="D2492">
            <v>6407</v>
          </cell>
          <cell r="E2492">
            <v>42800</v>
          </cell>
          <cell r="F2492" t="str">
            <v>Lhoist-Nelson Plant</v>
          </cell>
          <cell r="G2492">
            <v>1</v>
          </cell>
          <cell r="H2492" t="str">
            <v>Access platforms</v>
          </cell>
          <cell r="I2492" t="str">
            <v>QUOTE</v>
          </cell>
          <cell r="J2492" t="str">
            <v>Jim Benson</v>
          </cell>
          <cell r="K2492" t="str">
            <v>Chris</v>
          </cell>
          <cell r="L2492"/>
        </row>
        <row r="2493">
          <cell r="D2493">
            <v>6408</v>
          </cell>
          <cell r="E2493">
            <v>42800</v>
          </cell>
          <cell r="F2493" t="str">
            <v>Lhoist-Nelson Plant</v>
          </cell>
          <cell r="G2493">
            <v>1</v>
          </cell>
          <cell r="H2493" t="str">
            <v>Coal silo discharge chute</v>
          </cell>
          <cell r="I2493" t="str">
            <v>QUOTE</v>
          </cell>
          <cell r="J2493" t="str">
            <v>Jim Benson</v>
          </cell>
          <cell r="K2493" t="str">
            <v>Chris</v>
          </cell>
          <cell r="L2493"/>
        </row>
        <row r="2494">
          <cell r="D2494">
            <v>6409</v>
          </cell>
          <cell r="E2494">
            <v>42800</v>
          </cell>
          <cell r="F2494" t="str">
            <v xml:space="preserve">Freeport McMoran-Climax </v>
          </cell>
          <cell r="G2494">
            <v>1</v>
          </cell>
          <cell r="H2494" t="str">
            <v>Components for 5 shaft lowering project</v>
          </cell>
          <cell r="I2494" t="str">
            <v>QUOTE</v>
          </cell>
          <cell r="J2494" t="str">
            <v>Sven Johnson</v>
          </cell>
          <cell r="K2494" t="str">
            <v>Chris</v>
          </cell>
          <cell r="L2494"/>
        </row>
        <row r="2495">
          <cell r="D2495">
            <v>6410</v>
          </cell>
          <cell r="E2495">
            <v>42800</v>
          </cell>
          <cell r="F2495" t="str">
            <v>Freeport Henderson-Mill</v>
          </cell>
          <cell r="G2495">
            <v>1</v>
          </cell>
          <cell r="H2495" t="str">
            <v>Reclaim counterweight project</v>
          </cell>
          <cell r="I2495" t="str">
            <v>31111400151-019</v>
          </cell>
          <cell r="J2495" t="str">
            <v>Irene Wheatley</v>
          </cell>
          <cell r="K2495" t="str">
            <v>Chris</v>
          </cell>
          <cell r="L2495"/>
        </row>
        <row r="2496">
          <cell r="D2496">
            <v>6411</v>
          </cell>
          <cell r="E2496">
            <v>42800</v>
          </cell>
          <cell r="F2496" t="str">
            <v>Ash Grove Cement - Arkansas</v>
          </cell>
          <cell r="G2496">
            <v>1</v>
          </cell>
          <cell r="H2496" t="str">
            <v>Scatter ring</v>
          </cell>
          <cell r="I2496" t="str">
            <v>FM-70763</v>
          </cell>
          <cell r="J2496" t="str">
            <v>Nathan Betz</v>
          </cell>
          <cell r="K2496" t="str">
            <v>Dan</v>
          </cell>
          <cell r="L2496"/>
        </row>
        <row r="2497">
          <cell r="D2497">
            <v>6412</v>
          </cell>
          <cell r="E2497">
            <v>42800</v>
          </cell>
          <cell r="F2497" t="str">
            <v>Ash Grove Cement - Arkansas</v>
          </cell>
          <cell r="G2497">
            <v>1</v>
          </cell>
          <cell r="H2497" t="str">
            <v>OK Mill scapers</v>
          </cell>
          <cell r="I2497" t="str">
            <v>QUOTE</v>
          </cell>
          <cell r="J2497" t="str">
            <v>Nathan Betz</v>
          </cell>
          <cell r="K2497" t="str">
            <v>Dan</v>
          </cell>
          <cell r="L2497"/>
        </row>
        <row r="2498">
          <cell r="D2498">
            <v>6413</v>
          </cell>
          <cell r="E2498">
            <v>42800</v>
          </cell>
          <cell r="F2498" t="str">
            <v xml:space="preserve">Advantage Field Service </v>
          </cell>
          <cell r="G2498">
            <v>1</v>
          </cell>
          <cell r="H2498" t="str">
            <v>35-1/2"x116"x1/2"  AR-400 plate</v>
          </cell>
          <cell r="I2498" t="str">
            <v>VOID</v>
          </cell>
          <cell r="J2498" t="str">
            <v>Dave Smith</v>
          </cell>
          <cell r="K2498" t="str">
            <v>Ed</v>
          </cell>
          <cell r="L2498"/>
        </row>
        <row r="2499">
          <cell r="D2499">
            <v>6414</v>
          </cell>
          <cell r="E2499">
            <v>42801</v>
          </cell>
          <cell r="F2499" t="str">
            <v>Ron Tuckfield</v>
          </cell>
          <cell r="G2499">
            <v>24</v>
          </cell>
          <cell r="H2499" t="str">
            <v>Waterjet Rasp Files</v>
          </cell>
          <cell r="I2499" t="str">
            <v>N/A</v>
          </cell>
          <cell r="J2499" t="str">
            <v>Ron Tuckfield</v>
          </cell>
          <cell r="K2499" t="str">
            <v>Scott</v>
          </cell>
          <cell r="L2499"/>
        </row>
        <row r="2500">
          <cell r="D2500">
            <v>6415</v>
          </cell>
          <cell r="E2500">
            <v>42802</v>
          </cell>
          <cell r="F2500" t="str">
            <v>SRMG</v>
          </cell>
          <cell r="G2500" t="str">
            <v>LIST</v>
          </cell>
          <cell r="H2500" t="str">
            <v xml:space="preserve">(4) U-Profile Cover and (26) Locking wedge for cooler crossbars </v>
          </cell>
          <cell r="I2500">
            <v>128009</v>
          </cell>
          <cell r="J2500" t="str">
            <v>David Wondrash</v>
          </cell>
          <cell r="K2500" t="str">
            <v>Don</v>
          </cell>
          <cell r="L2500"/>
        </row>
        <row r="2501">
          <cell r="D2501">
            <v>6416</v>
          </cell>
          <cell r="E2501">
            <v>42803</v>
          </cell>
          <cell r="F2501" t="str">
            <v>Turley International Resources LLC</v>
          </cell>
          <cell r="G2501" t="str">
            <v>LIST</v>
          </cell>
          <cell r="H2501" t="str">
            <v>(3) Bend channel plate and (4) Bend angles</v>
          </cell>
          <cell r="I2501" t="str">
            <v>N/A</v>
          </cell>
          <cell r="J2501" t="str">
            <v>Justin Turley</v>
          </cell>
          <cell r="K2501" t="str">
            <v>Scott</v>
          </cell>
          <cell r="L2501"/>
        </row>
        <row r="2502">
          <cell r="D2502">
            <v>6417</v>
          </cell>
          <cell r="E2502">
            <v>42803</v>
          </cell>
          <cell r="F2502" t="str">
            <v xml:space="preserve">Accurate Machining and Welding </v>
          </cell>
          <cell r="G2502">
            <v>1</v>
          </cell>
          <cell r="H2502" t="str">
            <v>1-3/4"x16"x120" AR-400 plate</v>
          </cell>
          <cell r="I2502" t="str">
            <v>N/A</v>
          </cell>
          <cell r="J2502" t="str">
            <v>Chris Walters</v>
          </cell>
          <cell r="K2502" t="str">
            <v>Ed</v>
          </cell>
          <cell r="L2502"/>
        </row>
        <row r="2503">
          <cell r="D2503">
            <v>6418</v>
          </cell>
          <cell r="E2503">
            <v>42803</v>
          </cell>
          <cell r="F2503" t="str">
            <v>SRMG</v>
          </cell>
          <cell r="G2503">
            <v>1</v>
          </cell>
          <cell r="H2503" t="str">
            <v>Install Kiln feed seal</v>
          </cell>
          <cell r="I2503" t="str">
            <v>QUOTE</v>
          </cell>
          <cell r="J2503" t="str">
            <v>Don Hammond</v>
          </cell>
          <cell r="K2503" t="str">
            <v>Dan</v>
          </cell>
          <cell r="L2503"/>
        </row>
        <row r="2504">
          <cell r="D2504">
            <v>6419</v>
          </cell>
          <cell r="E2504">
            <v>42804</v>
          </cell>
          <cell r="F2504" t="str">
            <v xml:space="preserve">ACME Industrial Repair </v>
          </cell>
          <cell r="G2504">
            <v>2</v>
          </cell>
          <cell r="H2504" t="str">
            <v>Cut and brake from 1/4" A-36 plate</v>
          </cell>
          <cell r="I2504" t="str">
            <v xml:space="preserve">QUOTE </v>
          </cell>
          <cell r="J2504" t="str">
            <v>Arnie  McCue</v>
          </cell>
          <cell r="K2504" t="str">
            <v>Ed</v>
          </cell>
          <cell r="L2504"/>
        </row>
        <row r="2505">
          <cell r="D2505">
            <v>6420</v>
          </cell>
          <cell r="E2505">
            <v>42807</v>
          </cell>
          <cell r="F2505" t="str">
            <v>Metso Minerals Industries Inc</v>
          </cell>
          <cell r="G2505">
            <v>1</v>
          </cell>
          <cell r="H2505" t="str">
            <v>HRC800 Feed Chute Fabrication</v>
          </cell>
          <cell r="I2505">
            <v>4501928837</v>
          </cell>
          <cell r="J2505" t="str">
            <v>James Klingerman</v>
          </cell>
          <cell r="K2505" t="str">
            <v>Don</v>
          </cell>
          <cell r="L2505"/>
        </row>
        <row r="2506">
          <cell r="D2506">
            <v>6421</v>
          </cell>
          <cell r="E2506">
            <v>42807</v>
          </cell>
          <cell r="F2506" t="str">
            <v xml:space="preserve">Asarco Hayden </v>
          </cell>
          <cell r="G2506">
            <v>1</v>
          </cell>
          <cell r="H2506" t="str">
            <v>Thickener Distribution Box</v>
          </cell>
          <cell r="I2506" t="str">
            <v>QUOTE</v>
          </cell>
          <cell r="J2506" t="str">
            <v>Frank Lechuga</v>
          </cell>
          <cell r="K2506" t="str">
            <v>Don</v>
          </cell>
          <cell r="L2506"/>
        </row>
        <row r="2507">
          <cell r="D2507">
            <v>6422</v>
          </cell>
          <cell r="E2507">
            <v>42807</v>
          </cell>
          <cell r="F2507" t="str">
            <v>Lehigh-Union Bridge Plant</v>
          </cell>
          <cell r="G2507">
            <v>1</v>
          </cell>
          <cell r="H2507" t="str">
            <v>Refurbish Rotary Air Lock</v>
          </cell>
          <cell r="I2507">
            <v>4500663770</v>
          </cell>
          <cell r="J2507" t="str">
            <v>Willie Sims</v>
          </cell>
          <cell r="K2507" t="str">
            <v>Scott</v>
          </cell>
          <cell r="L2507"/>
        </row>
        <row r="2508">
          <cell r="D2508">
            <v>6423</v>
          </cell>
          <cell r="E2508">
            <v>42808</v>
          </cell>
          <cell r="F2508" t="str">
            <v>GreenFiber</v>
          </cell>
          <cell r="G2508">
            <v>1</v>
          </cell>
          <cell r="H2508" t="str">
            <v>13" Square to 8" Round reducer</v>
          </cell>
          <cell r="I2508" t="str">
            <v>N/A</v>
          </cell>
          <cell r="J2508" t="str">
            <v>Randal Maxey</v>
          </cell>
          <cell r="K2508" t="str">
            <v>Ed</v>
          </cell>
          <cell r="L2508"/>
        </row>
        <row r="2509">
          <cell r="D2509">
            <v>6424</v>
          </cell>
          <cell r="E2509">
            <v>42810</v>
          </cell>
          <cell r="F2509" t="str">
            <v xml:space="preserve">ACME Industrial Repair </v>
          </cell>
          <cell r="G2509">
            <v>2</v>
          </cell>
          <cell r="H2509" t="str">
            <v>Cut and formed 304 SS pieces</v>
          </cell>
          <cell r="I2509" t="str">
            <v>N/A</v>
          </cell>
          <cell r="J2509" t="str">
            <v>Arnie  McCue</v>
          </cell>
          <cell r="K2509" t="str">
            <v>Ed</v>
          </cell>
          <cell r="L2509"/>
        </row>
        <row r="2510">
          <cell r="D2510">
            <v>6425</v>
          </cell>
          <cell r="E2510">
            <v>42810</v>
          </cell>
          <cell r="F2510" t="str">
            <v>Ash Grove Cement - Arkansas</v>
          </cell>
          <cell r="G2510">
            <v>1</v>
          </cell>
          <cell r="H2510" t="str">
            <v>Louvre, wearing plate</v>
          </cell>
          <cell r="I2510" t="str">
            <v>QUOTE</v>
          </cell>
          <cell r="J2510" t="str">
            <v>Shirley McElroy</v>
          </cell>
          <cell r="K2510" t="str">
            <v>Don</v>
          </cell>
          <cell r="L2510"/>
        </row>
        <row r="2511">
          <cell r="D2511">
            <v>6426</v>
          </cell>
          <cell r="E2511">
            <v>42810</v>
          </cell>
          <cell r="F2511" t="str">
            <v>Arizona Equipment Fabrication</v>
          </cell>
          <cell r="G2511">
            <v>1</v>
          </cell>
          <cell r="H2511" t="str">
            <v>Coal mill roll rebuild-repair</v>
          </cell>
          <cell r="I2511" t="str">
            <v>AEF</v>
          </cell>
          <cell r="J2511"/>
          <cell r="K2511" t="str">
            <v>Don</v>
          </cell>
          <cell r="L2511"/>
        </row>
        <row r="2512">
          <cell r="D2512">
            <v>6427</v>
          </cell>
          <cell r="E2512">
            <v>42811</v>
          </cell>
          <cell r="F2512" t="str">
            <v>Metso Minerals Industries Inc</v>
          </cell>
          <cell r="G2512" t="str">
            <v>LIST</v>
          </cell>
          <cell r="H2512" t="str">
            <v>3/8"x2" rolled to 95"OD and 2"x2"x1/4" rolled to 94-1/2ID</v>
          </cell>
          <cell r="I2512">
            <v>4501918359</v>
          </cell>
          <cell r="J2512" t="str">
            <v>Tim Shiock</v>
          </cell>
          <cell r="K2512" t="str">
            <v>Don</v>
          </cell>
          <cell r="L2512"/>
        </row>
        <row r="2513">
          <cell r="D2513">
            <v>6428</v>
          </cell>
          <cell r="E2513">
            <v>42811</v>
          </cell>
          <cell r="F2513" t="str">
            <v>Metso Minerals Industries Inc</v>
          </cell>
          <cell r="G2513" t="str">
            <v>LIST</v>
          </cell>
          <cell r="H2513" t="str">
            <v>Bottom Feed Pipe Spools</v>
          </cell>
          <cell r="I2513">
            <v>4501925431</v>
          </cell>
          <cell r="J2513" t="str">
            <v>Sheila Waters</v>
          </cell>
          <cell r="K2513" t="str">
            <v>Don</v>
          </cell>
          <cell r="L2513"/>
        </row>
        <row r="2514">
          <cell r="D2514">
            <v>6429</v>
          </cell>
          <cell r="E2514">
            <v>42811</v>
          </cell>
          <cell r="F2514" t="str">
            <v>GreenFiber</v>
          </cell>
          <cell r="G2514">
            <v>2</v>
          </cell>
          <cell r="H2514" t="str">
            <v>Machine couplings</v>
          </cell>
          <cell r="I2514" t="str">
            <v>N/A</v>
          </cell>
          <cell r="J2514" t="str">
            <v>Randal Maxey</v>
          </cell>
          <cell r="K2514" t="str">
            <v>Ed</v>
          </cell>
          <cell r="L2514"/>
        </row>
        <row r="2515">
          <cell r="D2515">
            <v>6430</v>
          </cell>
          <cell r="E2515">
            <v>42815</v>
          </cell>
          <cell r="F2515" t="str">
            <v>GreenFiber</v>
          </cell>
          <cell r="G2515">
            <v>1</v>
          </cell>
          <cell r="H2515" t="str">
            <v>Modify hydraulic coupling</v>
          </cell>
          <cell r="I2515" t="str">
            <v>N/A</v>
          </cell>
          <cell r="J2515" t="str">
            <v>Randal Maxey</v>
          </cell>
          <cell r="K2515" t="str">
            <v>Scott</v>
          </cell>
          <cell r="L2515"/>
        </row>
        <row r="2516">
          <cell r="D2516">
            <v>6431</v>
          </cell>
          <cell r="E2516">
            <v>42816</v>
          </cell>
          <cell r="F2516" t="str">
            <v>GKP</v>
          </cell>
          <cell r="G2516"/>
          <cell r="H2516" t="str">
            <v>Supply 1-1/4x12- 1/4"long pin</v>
          </cell>
          <cell r="I2516" t="str">
            <v>N/A</v>
          </cell>
          <cell r="J2516" t="str">
            <v>Loren</v>
          </cell>
          <cell r="K2516" t="str">
            <v>Ed</v>
          </cell>
          <cell r="L2516"/>
        </row>
        <row r="2517">
          <cell r="D2517">
            <v>6432</v>
          </cell>
          <cell r="E2517">
            <v>42816</v>
          </cell>
          <cell r="F2517" t="str">
            <v xml:space="preserve">Fairchild </v>
          </cell>
          <cell r="G2517">
            <v>1</v>
          </cell>
          <cell r="H2517" t="str">
            <v>Skid - Design &amp; Fab</v>
          </cell>
          <cell r="I2517">
            <v>461046</v>
          </cell>
          <cell r="J2517" t="str">
            <v>Chris Franquero</v>
          </cell>
          <cell r="K2517" t="str">
            <v>Ed</v>
          </cell>
          <cell r="L2517"/>
        </row>
        <row r="2518">
          <cell r="D2518">
            <v>6433</v>
          </cell>
          <cell r="E2518">
            <v>42816</v>
          </cell>
          <cell r="F2518" t="str">
            <v>Lehigh-Tehachapi Plant</v>
          </cell>
          <cell r="G2518">
            <v>1</v>
          </cell>
          <cell r="H2518" t="str">
            <v>Classifier cone</v>
          </cell>
          <cell r="I2518">
            <v>4500667447</v>
          </cell>
          <cell r="J2518" t="str">
            <v>Bill Turney</v>
          </cell>
          <cell r="K2518" t="str">
            <v>Ed</v>
          </cell>
          <cell r="L2518"/>
        </row>
        <row r="2519">
          <cell r="D2519">
            <v>6434</v>
          </cell>
          <cell r="E2519">
            <v>42817</v>
          </cell>
          <cell r="F2519" t="str">
            <v>Abracus Supply Company</v>
          </cell>
          <cell r="G2519">
            <v>1</v>
          </cell>
          <cell r="H2519" t="str">
            <v>Manufacture Gate</v>
          </cell>
          <cell r="I2519" t="str">
            <v>VOID</v>
          </cell>
          <cell r="J2519" t="str">
            <v>Bernard Leon</v>
          </cell>
          <cell r="K2519" t="str">
            <v>Howard</v>
          </cell>
          <cell r="L2519"/>
        </row>
        <row r="2520">
          <cell r="D2520">
            <v>6435</v>
          </cell>
          <cell r="E2520">
            <v>42817</v>
          </cell>
          <cell r="F2520" t="str">
            <v>Amazon</v>
          </cell>
          <cell r="G2520">
            <v>3</v>
          </cell>
          <cell r="H2520" t="str">
            <v>Lower single smalls conveyor</v>
          </cell>
          <cell r="I2520" t="str">
            <v>2Z-01327282</v>
          </cell>
          <cell r="J2520" t="str">
            <v>Clinton Chadwick</v>
          </cell>
          <cell r="K2520" t="str">
            <v>Howard</v>
          </cell>
          <cell r="L2520">
            <v>43328</v>
          </cell>
        </row>
        <row r="2521">
          <cell r="D2521">
            <v>6436</v>
          </cell>
          <cell r="E2521">
            <v>42817</v>
          </cell>
          <cell r="F2521" t="str">
            <v>Amazon</v>
          </cell>
          <cell r="G2521">
            <v>1</v>
          </cell>
          <cell r="H2521" t="str">
            <v>Flareout skirt on conveyor</v>
          </cell>
          <cell r="I2521" t="str">
            <v>QUOTE</v>
          </cell>
          <cell r="J2521" t="str">
            <v>Clinton Chadwick</v>
          </cell>
          <cell r="K2521" t="str">
            <v>Howard</v>
          </cell>
          <cell r="L2521"/>
        </row>
        <row r="2522">
          <cell r="D2522">
            <v>6437</v>
          </cell>
          <cell r="E2522">
            <v>42817</v>
          </cell>
          <cell r="F2522" t="str">
            <v>Amazon</v>
          </cell>
          <cell r="G2522">
            <v>1</v>
          </cell>
          <cell r="H2522" t="str">
            <v>Angle Guardrail</v>
          </cell>
          <cell r="I2522" t="str">
            <v>QUOTE</v>
          </cell>
          <cell r="J2522" t="str">
            <v>Clinton Chadwick</v>
          </cell>
          <cell r="K2522" t="str">
            <v>Howard</v>
          </cell>
          <cell r="L2522"/>
        </row>
        <row r="2523">
          <cell r="D2523">
            <v>6438</v>
          </cell>
          <cell r="E2523">
            <v>42817</v>
          </cell>
          <cell r="F2523" t="str">
            <v>Amazon</v>
          </cell>
          <cell r="G2523">
            <v>2</v>
          </cell>
          <cell r="H2523" t="str">
            <v>Jib Cranes</v>
          </cell>
          <cell r="I2523" t="str">
            <v>QUOTE</v>
          </cell>
          <cell r="J2523" t="str">
            <v>Clinton Chadwick</v>
          </cell>
          <cell r="K2523" t="str">
            <v>Howard</v>
          </cell>
          <cell r="L2523"/>
        </row>
        <row r="2524">
          <cell r="D2524">
            <v>6439</v>
          </cell>
          <cell r="E2524">
            <v>42817</v>
          </cell>
          <cell r="F2524" t="str">
            <v>Amazon</v>
          </cell>
          <cell r="G2524">
            <v>1</v>
          </cell>
          <cell r="H2524" t="str">
            <v>Move Telescoping conveyor</v>
          </cell>
          <cell r="I2524" t="str">
            <v>QUOTE</v>
          </cell>
          <cell r="J2524" t="str">
            <v>Clinton Chadwick</v>
          </cell>
          <cell r="K2524" t="str">
            <v>Howard</v>
          </cell>
          <cell r="L2524"/>
        </row>
        <row r="2525">
          <cell r="D2525">
            <v>6440</v>
          </cell>
          <cell r="E2525">
            <v>42817</v>
          </cell>
          <cell r="F2525" t="str">
            <v>GreenFiber</v>
          </cell>
          <cell r="G2525" t="str">
            <v>LIST</v>
          </cell>
          <cell r="H2525" t="str">
            <v>Drill and tap 1.5" NPT and hydraulic block</v>
          </cell>
          <cell r="I2525" t="str">
            <v>N/A</v>
          </cell>
          <cell r="J2525" t="str">
            <v>Randal Maxey</v>
          </cell>
          <cell r="K2525" t="str">
            <v>Ed</v>
          </cell>
          <cell r="L2525"/>
        </row>
        <row r="2526">
          <cell r="D2526">
            <v>6441</v>
          </cell>
          <cell r="E2526">
            <v>42817</v>
          </cell>
          <cell r="F2526" t="str">
            <v>High Desert Mobile Repair</v>
          </cell>
          <cell r="G2526">
            <v>2</v>
          </cell>
          <cell r="H2526" t="str">
            <v>Plasma cut and roll sheets 1/4" per sample</v>
          </cell>
          <cell r="I2526" t="str">
            <v>VOID</v>
          </cell>
          <cell r="J2526" t="str">
            <v>N/A</v>
          </cell>
          <cell r="K2526" t="str">
            <v>Don</v>
          </cell>
          <cell r="L2526"/>
        </row>
        <row r="2527">
          <cell r="D2527">
            <v>6442</v>
          </cell>
          <cell r="E2527">
            <v>42817</v>
          </cell>
          <cell r="F2527" t="str">
            <v>SRMG</v>
          </cell>
          <cell r="G2527" t="str">
            <v>LIST</v>
          </cell>
          <cell r="H2527" t="str">
            <v>SD456 Isolation seals "352232"</v>
          </cell>
          <cell r="I2527">
            <v>132984</v>
          </cell>
          <cell r="J2527" t="str">
            <v>Don Hammond</v>
          </cell>
          <cell r="K2527" t="str">
            <v>Scott</v>
          </cell>
          <cell r="L2527"/>
        </row>
        <row r="2528">
          <cell r="D2528">
            <v>6443</v>
          </cell>
          <cell r="E2528">
            <v>42817</v>
          </cell>
          <cell r="F2528" t="str">
            <v>Metso Minerals Industries Inc</v>
          </cell>
          <cell r="G2528" t="str">
            <v>LIST</v>
          </cell>
          <cell r="H2528" t="str">
            <v>Modify Cyclone Feed Suction Line</v>
          </cell>
          <cell r="I2528">
            <v>4501928783</v>
          </cell>
          <cell r="J2528" t="str">
            <v>Sheila Waters</v>
          </cell>
          <cell r="K2528" t="str">
            <v>Don</v>
          </cell>
          <cell r="L2528"/>
        </row>
        <row r="2529">
          <cell r="D2529">
            <v>6444</v>
          </cell>
          <cell r="E2529">
            <v>42818</v>
          </cell>
          <cell r="F2529" t="str">
            <v>Metso Minerals Industries Inc</v>
          </cell>
          <cell r="G2529">
            <v>1</v>
          </cell>
          <cell r="H2529" t="str">
            <v>Mantle Inspection Template</v>
          </cell>
          <cell r="I2529">
            <v>4200040911</v>
          </cell>
          <cell r="J2529" t="str">
            <v>Sheila Waters</v>
          </cell>
          <cell r="K2529" t="str">
            <v>Don</v>
          </cell>
          <cell r="L2529"/>
        </row>
        <row r="2530">
          <cell r="D2530">
            <v>6445</v>
          </cell>
          <cell r="E2530">
            <v>42821</v>
          </cell>
          <cell r="F2530" t="str">
            <v>Machining Solutions</v>
          </cell>
          <cell r="G2530" t="str">
            <v xml:space="preserve">LIST </v>
          </cell>
          <cell r="H2530" t="str">
            <v>Waterjet and slot misc. parts</v>
          </cell>
          <cell r="I2530">
            <v>529162</v>
          </cell>
          <cell r="J2530" t="str">
            <v>Kevin Gottsacker</v>
          </cell>
          <cell r="K2530" t="str">
            <v>Don</v>
          </cell>
          <cell r="L2530"/>
        </row>
        <row r="2531">
          <cell r="D2531">
            <v>6446</v>
          </cell>
          <cell r="E2531">
            <v>42823</v>
          </cell>
          <cell r="F2531" t="str">
            <v>Calportland</v>
          </cell>
          <cell r="G2531">
            <v>1</v>
          </cell>
          <cell r="H2531" t="str">
            <v>Bonnet Tertiary Air Damper Mod</v>
          </cell>
          <cell r="I2531">
            <v>4500813988</v>
          </cell>
          <cell r="J2531" t="str">
            <v>Zuhair Hasan</v>
          </cell>
          <cell r="K2531" t="str">
            <v>Chris</v>
          </cell>
          <cell r="L2531">
            <v>42899</v>
          </cell>
        </row>
        <row r="2532">
          <cell r="D2532">
            <v>6447</v>
          </cell>
          <cell r="E2532">
            <v>42828</v>
          </cell>
          <cell r="F2532" t="str">
            <v>United Fibers</v>
          </cell>
          <cell r="G2532">
            <v>1</v>
          </cell>
          <cell r="H2532" t="str">
            <v>Classifier glass cone</v>
          </cell>
          <cell r="I2532" t="str">
            <v>N/A</v>
          </cell>
          <cell r="J2532" t="str">
            <v>Jon Miller</v>
          </cell>
          <cell r="K2532" t="str">
            <v>Ed</v>
          </cell>
          <cell r="L2532"/>
        </row>
        <row r="2533">
          <cell r="D2533">
            <v>6448</v>
          </cell>
          <cell r="E2533">
            <v>42828</v>
          </cell>
          <cell r="F2533" t="str">
            <v>R&amp;J Manufacturing</v>
          </cell>
          <cell r="G2533">
            <v>2</v>
          </cell>
          <cell r="H2533" t="str">
            <v>Scavenger parts</v>
          </cell>
          <cell r="I2533" t="str">
            <v>N/A</v>
          </cell>
          <cell r="J2533" t="str">
            <v>Ron Richard</v>
          </cell>
          <cell r="K2533" t="str">
            <v>Ed</v>
          </cell>
          <cell r="L2533"/>
        </row>
        <row r="2534">
          <cell r="D2534">
            <v>6449</v>
          </cell>
          <cell r="E2534">
            <v>42829</v>
          </cell>
          <cell r="F2534" t="str">
            <v xml:space="preserve">ACME Industrial Repair </v>
          </cell>
          <cell r="G2534" t="str">
            <v>LIST</v>
          </cell>
          <cell r="H2534" t="str">
            <v>Cut rings</v>
          </cell>
          <cell r="I2534" t="str">
            <v>N/A</v>
          </cell>
          <cell r="J2534" t="str">
            <v>Arnie  McCue</v>
          </cell>
          <cell r="K2534" t="str">
            <v>Ed</v>
          </cell>
          <cell r="L2534"/>
        </row>
        <row r="2535">
          <cell r="D2535">
            <v>6450</v>
          </cell>
          <cell r="E2535">
            <v>42829</v>
          </cell>
          <cell r="F2535" t="str">
            <v xml:space="preserve">Advantage Field Service </v>
          </cell>
          <cell r="G2535">
            <v>20</v>
          </cell>
          <cell r="H2535" t="str">
            <v>1" garbage tire plates</v>
          </cell>
          <cell r="I2535" t="str">
            <v>N/A</v>
          </cell>
          <cell r="J2535" t="str">
            <v>Dave Smith</v>
          </cell>
          <cell r="K2535" t="str">
            <v>Ed</v>
          </cell>
          <cell r="L2535"/>
        </row>
        <row r="2536">
          <cell r="D2536">
            <v>6451</v>
          </cell>
          <cell r="E2536">
            <v>42829</v>
          </cell>
          <cell r="F2536" t="str">
            <v xml:space="preserve">Fairchild </v>
          </cell>
          <cell r="G2536">
            <v>1</v>
          </cell>
          <cell r="H2536" t="str">
            <v xml:space="preserve">Dip tank equipment Skid Concept 1 </v>
          </cell>
          <cell r="I2536" t="str">
            <v>QUOTE</v>
          </cell>
          <cell r="J2536" t="str">
            <v>Chris Franquero</v>
          </cell>
          <cell r="K2536" t="str">
            <v>Don</v>
          </cell>
          <cell r="L2536"/>
        </row>
        <row r="2537">
          <cell r="D2537">
            <v>6452</v>
          </cell>
          <cell r="E2537">
            <v>42830</v>
          </cell>
          <cell r="F2537" t="str">
            <v>Ash Grove Cement - Arkansas</v>
          </cell>
          <cell r="G2537">
            <v>1</v>
          </cell>
          <cell r="H2537" t="str">
            <v>Replace tire segments on #1 Roller in OK Mill</v>
          </cell>
          <cell r="I2537" t="str">
            <v>FM-70993</v>
          </cell>
          <cell r="J2537" t="str">
            <v>Nathan Betz</v>
          </cell>
          <cell r="K2537" t="str">
            <v>Dan</v>
          </cell>
          <cell r="L2537">
            <v>42865</v>
          </cell>
        </row>
        <row r="2538">
          <cell r="D2538">
            <v>6453</v>
          </cell>
          <cell r="E2538">
            <v>42830</v>
          </cell>
          <cell r="F2538" t="str">
            <v>Lehigh-Tehachapi Plant</v>
          </cell>
          <cell r="G2538">
            <v>1</v>
          </cell>
          <cell r="H2538" t="str">
            <v>Rebuild Raw Mill Roll Assembly</v>
          </cell>
          <cell r="I2538">
            <v>4500671522</v>
          </cell>
          <cell r="J2538" t="str">
            <v>Bill Turney</v>
          </cell>
          <cell r="K2538" t="str">
            <v xml:space="preserve">Don </v>
          </cell>
          <cell r="L2538">
            <v>43129</v>
          </cell>
        </row>
        <row r="2539">
          <cell r="D2539">
            <v>6453.6709000000001</v>
          </cell>
          <cell r="E2539">
            <v>43012</v>
          </cell>
          <cell r="F2539" t="str">
            <v>Lehigh-Tehachapi Plant</v>
          </cell>
          <cell r="G2539">
            <v>1</v>
          </cell>
          <cell r="H2539" t="str">
            <v>Weld up worn areas on hub- see Don J</v>
          </cell>
          <cell r="I2539" t="str">
            <v>VOID</v>
          </cell>
          <cell r="J2539" t="str">
            <v>N/A</v>
          </cell>
          <cell r="K2539" t="str">
            <v>Don</v>
          </cell>
          <cell r="L2539"/>
        </row>
        <row r="2540">
          <cell r="D2540">
            <v>6454</v>
          </cell>
          <cell r="E2540">
            <v>42831</v>
          </cell>
          <cell r="F2540" t="str">
            <v xml:space="preserve">ACME Industrial Repair </v>
          </cell>
          <cell r="G2540">
            <v>9</v>
          </cell>
          <cell r="H2540" t="str">
            <v>Waterjet 1/2" small plates</v>
          </cell>
          <cell r="I2540" t="str">
            <v>N/A</v>
          </cell>
          <cell r="J2540" t="str">
            <v>Arnie  McCue</v>
          </cell>
          <cell r="K2540" t="str">
            <v>Ed</v>
          </cell>
          <cell r="L2540"/>
        </row>
        <row r="2541">
          <cell r="D2541">
            <v>6455</v>
          </cell>
          <cell r="E2541">
            <v>42832</v>
          </cell>
          <cell r="F2541" t="str">
            <v>GreenFiber</v>
          </cell>
          <cell r="G2541">
            <v>1</v>
          </cell>
          <cell r="H2541" t="str">
            <v>Idler shaft-make a new and install-2nd time</v>
          </cell>
          <cell r="I2541" t="str">
            <v>VOID</v>
          </cell>
          <cell r="J2541" t="str">
            <v>Randal Maxey</v>
          </cell>
          <cell r="K2541" t="str">
            <v>Ed</v>
          </cell>
          <cell r="L2541"/>
        </row>
        <row r="2542">
          <cell r="D2542">
            <v>6456</v>
          </cell>
          <cell r="E2542">
            <v>42835</v>
          </cell>
          <cell r="F2542" t="str">
            <v>Drake Cement</v>
          </cell>
          <cell r="G2542">
            <v>1</v>
          </cell>
          <cell r="H2542" t="str">
            <v>Mill separator</v>
          </cell>
          <cell r="I2542">
            <v>4400037514</v>
          </cell>
          <cell r="J2542" t="str">
            <v>Scott Coressel</v>
          </cell>
          <cell r="K2542" t="str">
            <v>Chris</v>
          </cell>
          <cell r="L2542">
            <v>42891</v>
          </cell>
        </row>
        <row r="2543">
          <cell r="D2543">
            <v>6457</v>
          </cell>
          <cell r="E2543">
            <v>42835</v>
          </cell>
          <cell r="F2543" t="str">
            <v>Sulzer/EMS Inc</v>
          </cell>
          <cell r="G2543">
            <v>2</v>
          </cell>
          <cell r="H2543" t="str">
            <v>Cut 1" flanges</v>
          </cell>
          <cell r="I2543">
            <v>29010444</v>
          </cell>
          <cell r="J2543" t="str">
            <v>Lance White</v>
          </cell>
          <cell r="K2543" t="str">
            <v>Ed</v>
          </cell>
          <cell r="L2543"/>
        </row>
        <row r="2544">
          <cell r="D2544">
            <v>6458</v>
          </cell>
          <cell r="E2544">
            <v>42835</v>
          </cell>
          <cell r="F2544" t="str">
            <v>Freeport Henderson-Mill</v>
          </cell>
          <cell r="G2544">
            <v>1</v>
          </cell>
          <cell r="H2544" t="str">
            <v>Regrind tank repairs</v>
          </cell>
          <cell r="I2544" t="str">
            <v>31111400151-015</v>
          </cell>
          <cell r="J2544" t="str">
            <v>Sarah Cobb</v>
          </cell>
          <cell r="K2544" t="str">
            <v>Chris</v>
          </cell>
          <cell r="L2544">
            <v>42978</v>
          </cell>
        </row>
        <row r="2545">
          <cell r="D2545">
            <v>6458.6630999999998</v>
          </cell>
          <cell r="E2545">
            <v>42949</v>
          </cell>
          <cell r="F2545" t="str">
            <v>Freeport Henderson-Mill</v>
          </cell>
          <cell r="G2545">
            <v>1</v>
          </cell>
          <cell r="H2545" t="str">
            <v>Packing Dock Ramp repair</v>
          </cell>
          <cell r="I2545" t="str">
            <v>31111400151-019</v>
          </cell>
          <cell r="J2545" t="str">
            <v>Emily Niggeler</v>
          </cell>
          <cell r="K2545" t="str">
            <v>Chris</v>
          </cell>
          <cell r="L2545">
            <v>42977</v>
          </cell>
        </row>
        <row r="2546">
          <cell r="D2546">
            <v>6459</v>
          </cell>
          <cell r="E2546">
            <v>42835</v>
          </cell>
          <cell r="F2546" t="str">
            <v>Machining Solutions</v>
          </cell>
          <cell r="G2546" t="str">
            <v>LIST</v>
          </cell>
          <cell r="H2546" t="str">
            <v>Waterjet OD only misc. parts</v>
          </cell>
          <cell r="I2546" t="str">
            <v>N/A</v>
          </cell>
          <cell r="J2546" t="str">
            <v>Kevin Gottsacker</v>
          </cell>
          <cell r="K2546" t="str">
            <v>Don</v>
          </cell>
          <cell r="L2546"/>
        </row>
        <row r="2547">
          <cell r="D2547">
            <v>6460</v>
          </cell>
          <cell r="E2547">
            <v>42835</v>
          </cell>
          <cell r="F2547" t="str">
            <v>Ash Grove Cement - Arkansas</v>
          </cell>
          <cell r="G2547">
            <v>1</v>
          </cell>
          <cell r="H2547" t="str">
            <v>Coal Mill Assembly</v>
          </cell>
          <cell r="I2547" t="str">
            <v>FM001778</v>
          </cell>
          <cell r="J2547" t="str">
            <v>Jason Brinkley</v>
          </cell>
          <cell r="K2547" t="str">
            <v>Dan</v>
          </cell>
          <cell r="L2547"/>
        </row>
        <row r="2548">
          <cell r="D2548">
            <v>6460.6284999999998</v>
          </cell>
          <cell r="E2548">
            <v>42725</v>
          </cell>
          <cell r="F2548" t="str">
            <v>Ash Grove Cement - Arkansas</v>
          </cell>
          <cell r="G2548">
            <v>1</v>
          </cell>
          <cell r="H2548" t="str">
            <v>Repair press fixture and manufacture pull fixture</v>
          </cell>
          <cell r="I2548" t="str">
            <v>T&amp;M</v>
          </cell>
          <cell r="J2548" t="str">
            <v>Kent D. Lawson</v>
          </cell>
          <cell r="K2548" t="str">
            <v>Dan</v>
          </cell>
          <cell r="L2548"/>
        </row>
        <row r="2549">
          <cell r="D2549">
            <v>6460.6460999999999</v>
          </cell>
          <cell r="E2549">
            <v>42835</v>
          </cell>
          <cell r="F2549" t="str">
            <v>Ash Grove Cement - Arkansas</v>
          </cell>
          <cell r="G2549">
            <v>1</v>
          </cell>
          <cell r="H2549" t="str">
            <v>Coal Mill Assembly #1</v>
          </cell>
          <cell r="I2549" t="str">
            <v>FM001778</v>
          </cell>
          <cell r="J2549" t="str">
            <v>Jason Brinkley</v>
          </cell>
          <cell r="K2549" t="str">
            <v>Dan</v>
          </cell>
          <cell r="L2549"/>
        </row>
        <row r="2550">
          <cell r="D2550">
            <v>6460.6462000000001</v>
          </cell>
          <cell r="E2550">
            <v>42835</v>
          </cell>
          <cell r="F2550" t="str">
            <v>Ash Grove Cement - Arkansas</v>
          </cell>
          <cell r="G2550">
            <v>1</v>
          </cell>
          <cell r="H2550" t="str">
            <v>Coal Mill Assembly #2</v>
          </cell>
          <cell r="I2550" t="str">
            <v>FM001778</v>
          </cell>
          <cell r="J2550" t="str">
            <v>Jason Brinkley</v>
          </cell>
          <cell r="K2550" t="str">
            <v>Dan</v>
          </cell>
          <cell r="L2550"/>
        </row>
        <row r="2551">
          <cell r="D2551">
            <v>6460.6463000000003</v>
          </cell>
          <cell r="E2551">
            <v>42835</v>
          </cell>
          <cell r="F2551" t="str">
            <v>Ash Grove Cement - Arkansas</v>
          </cell>
          <cell r="G2551">
            <v>1</v>
          </cell>
          <cell r="H2551" t="str">
            <v>Coal Mill Assembly #3</v>
          </cell>
          <cell r="I2551" t="str">
            <v>FM001778</v>
          </cell>
          <cell r="J2551" t="str">
            <v>Jason Brinkley</v>
          </cell>
          <cell r="K2551" t="str">
            <v>Dan</v>
          </cell>
          <cell r="L2551"/>
        </row>
        <row r="2552">
          <cell r="D2552">
            <v>6460.6463999999996</v>
          </cell>
          <cell r="E2552">
            <v>42835</v>
          </cell>
          <cell r="F2552" t="str">
            <v>Ash Grove Cement - Arkansas</v>
          </cell>
          <cell r="G2552">
            <v>1</v>
          </cell>
          <cell r="H2552" t="str">
            <v>Coal Mill Track</v>
          </cell>
          <cell r="I2552" t="str">
            <v>N/A</v>
          </cell>
          <cell r="J2552" t="str">
            <v>Kent D. Lawson</v>
          </cell>
          <cell r="K2552" t="str">
            <v>Dan</v>
          </cell>
          <cell r="L2552"/>
        </row>
        <row r="2553">
          <cell r="D2553">
            <v>6465</v>
          </cell>
          <cell r="E2553">
            <v>42835</v>
          </cell>
          <cell r="F2553" t="str">
            <v>FLSmidth</v>
          </cell>
          <cell r="G2553" t="str">
            <v>LIST</v>
          </cell>
          <cell r="H2553" t="str">
            <v>Mill Body Seal Assembly and Seal Cover Retainer</v>
          </cell>
          <cell r="I2553" t="str">
            <v>8-1600417-551797A</v>
          </cell>
          <cell r="J2553" t="str">
            <v>Efrain Santiago</v>
          </cell>
          <cell r="K2553" t="str">
            <v>Don</v>
          </cell>
          <cell r="L2553"/>
        </row>
        <row r="2554">
          <cell r="D2554">
            <v>6466</v>
          </cell>
          <cell r="E2554">
            <v>42838</v>
          </cell>
          <cell r="F2554" t="str">
            <v>SRMG</v>
          </cell>
          <cell r="G2554">
            <v>1</v>
          </cell>
          <cell r="H2554" t="str">
            <v>Rebuild Coal Mill Assembly</v>
          </cell>
          <cell r="I2554">
            <v>129366</v>
          </cell>
          <cell r="J2554" t="str">
            <v>David Wondrash</v>
          </cell>
          <cell r="K2554" t="str">
            <v>Dan</v>
          </cell>
          <cell r="L2554">
            <v>42881</v>
          </cell>
        </row>
        <row r="2555">
          <cell r="D2555">
            <v>6467</v>
          </cell>
          <cell r="E2555">
            <v>42838</v>
          </cell>
          <cell r="F2555" t="str">
            <v xml:space="preserve">Freeport McMoran-Climax </v>
          </cell>
          <cell r="G2555">
            <v>5</v>
          </cell>
          <cell r="H2555" t="str">
            <v>Manufacture and install copmponents for shaft project</v>
          </cell>
          <cell r="I2555" t="str">
            <v>QUOTE</v>
          </cell>
          <cell r="J2555" t="str">
            <v>Josh Hatch</v>
          </cell>
          <cell r="K2555" t="str">
            <v>Chris</v>
          </cell>
          <cell r="L2555"/>
        </row>
        <row r="2556">
          <cell r="D2556">
            <v>6469</v>
          </cell>
          <cell r="E2556">
            <v>42838</v>
          </cell>
          <cell r="F2556" t="str">
            <v>SRMG</v>
          </cell>
          <cell r="G2556">
            <v>1</v>
          </cell>
          <cell r="H2556" t="str">
            <v>Burner Pipe #1</v>
          </cell>
          <cell r="I2556">
            <v>131266</v>
          </cell>
          <cell r="J2556" t="str">
            <v>Tim Williams</v>
          </cell>
          <cell r="K2556" t="str">
            <v>Dan</v>
          </cell>
          <cell r="L2556"/>
        </row>
        <row r="2557">
          <cell r="D2557">
            <v>6469.6521000000002</v>
          </cell>
          <cell r="E2557">
            <v>42874</v>
          </cell>
          <cell r="F2557" t="str">
            <v>SRMG</v>
          </cell>
          <cell r="G2557">
            <v>1</v>
          </cell>
          <cell r="H2557" t="str">
            <v>Sub nozzle rebuild</v>
          </cell>
          <cell r="I2557">
            <v>131266</v>
          </cell>
          <cell r="J2557" t="str">
            <v>Tim Williams</v>
          </cell>
          <cell r="K2557" t="str">
            <v>Dan</v>
          </cell>
          <cell r="L2557"/>
        </row>
        <row r="2558">
          <cell r="D2558">
            <v>6471</v>
          </cell>
          <cell r="E2558">
            <v>42849</v>
          </cell>
          <cell r="F2558" t="str">
            <v>Superior Industries, LLC</v>
          </cell>
          <cell r="G2558">
            <v>1</v>
          </cell>
          <cell r="H2558" t="str">
            <v>Screen tower SC-2</v>
          </cell>
          <cell r="I2558" t="str">
            <v>QUOTE</v>
          </cell>
          <cell r="J2558" t="str">
            <v>Rustin Mikel</v>
          </cell>
          <cell r="K2558" t="str">
            <v>Howard</v>
          </cell>
          <cell r="L2558"/>
        </row>
        <row r="2559">
          <cell r="D2559">
            <v>6472</v>
          </cell>
          <cell r="E2559">
            <v>42849</v>
          </cell>
          <cell r="F2559" t="str">
            <v>SRMG 19th Ave</v>
          </cell>
          <cell r="G2559">
            <v>1</v>
          </cell>
          <cell r="H2559" t="str">
            <v>Rebuild Screw</v>
          </cell>
          <cell r="I2559">
            <v>130484</v>
          </cell>
          <cell r="J2559" t="str">
            <v>Justin Canipe</v>
          </cell>
          <cell r="K2559" t="str">
            <v>Howard</v>
          </cell>
          <cell r="L2559"/>
        </row>
        <row r="2560">
          <cell r="D2560">
            <v>6473</v>
          </cell>
          <cell r="E2560">
            <v>42849</v>
          </cell>
          <cell r="F2560" t="str">
            <v>SRMG 19th Ave</v>
          </cell>
          <cell r="G2560">
            <v>1</v>
          </cell>
          <cell r="H2560" t="str">
            <v>Fabricate new screw</v>
          </cell>
          <cell r="I2560" t="str">
            <v>QUOTE</v>
          </cell>
          <cell r="J2560" t="str">
            <v>Justin Canipe</v>
          </cell>
          <cell r="K2560" t="str">
            <v>Howard</v>
          </cell>
          <cell r="L2560"/>
        </row>
        <row r="2561">
          <cell r="D2561">
            <v>6474</v>
          </cell>
          <cell r="E2561">
            <v>42849</v>
          </cell>
          <cell r="F2561" t="str">
            <v>SRMG 19th Ave</v>
          </cell>
          <cell r="G2561">
            <v>1</v>
          </cell>
          <cell r="H2561" t="str">
            <v>Fabricate new wear laterals</v>
          </cell>
          <cell r="I2561" t="str">
            <v>QUOTE</v>
          </cell>
          <cell r="J2561" t="str">
            <v>Justin Canipe</v>
          </cell>
          <cell r="K2561" t="str">
            <v>Howard</v>
          </cell>
          <cell r="L2561"/>
        </row>
        <row r="2562">
          <cell r="D2562">
            <v>6475</v>
          </cell>
          <cell r="E2562">
            <v>42849</v>
          </cell>
          <cell r="F2562" t="str">
            <v>Calportland</v>
          </cell>
          <cell r="G2562">
            <v>1</v>
          </cell>
          <cell r="H2562" t="str">
            <v>Finish Mill Head Assembly</v>
          </cell>
          <cell r="I2562" t="str">
            <v>QUOTE</v>
          </cell>
          <cell r="J2562" t="str">
            <v>Josh Barton</v>
          </cell>
          <cell r="K2562" t="str">
            <v>Chris</v>
          </cell>
          <cell r="L2562"/>
        </row>
        <row r="2563">
          <cell r="D2563">
            <v>6476</v>
          </cell>
          <cell r="E2563">
            <v>42849</v>
          </cell>
          <cell r="F2563" t="str">
            <v xml:space="preserve">Lhoist-Apex Plant </v>
          </cell>
          <cell r="G2563">
            <v>1</v>
          </cell>
          <cell r="H2563" t="str">
            <v>Manuf. &amp; Install Screen and secondary chusher chute assembly</v>
          </cell>
          <cell r="I2563" t="str">
            <v>QUOTE</v>
          </cell>
          <cell r="J2563" t="str">
            <v>Jimmy Tucker</v>
          </cell>
          <cell r="K2563" t="str">
            <v>Chris</v>
          </cell>
          <cell r="L2563"/>
        </row>
        <row r="2564">
          <cell r="D2564">
            <v>6477</v>
          </cell>
          <cell r="E2564">
            <v>42849</v>
          </cell>
          <cell r="F2564" t="str">
            <v>Lehigh-Cupertino Plant</v>
          </cell>
          <cell r="G2564">
            <v>1</v>
          </cell>
          <cell r="H2564" t="str">
            <v>Reclaimer Stacker Boom  Drawings ONLY</v>
          </cell>
          <cell r="I2564">
            <v>4500670587</v>
          </cell>
          <cell r="J2564" t="str">
            <v>Blaise Moran</v>
          </cell>
          <cell r="K2564" t="str">
            <v>Chris</v>
          </cell>
          <cell r="L2564"/>
        </row>
        <row r="2565">
          <cell r="D2565">
            <v>6478</v>
          </cell>
          <cell r="E2565">
            <v>42849</v>
          </cell>
          <cell r="F2565" t="str">
            <v>Lehigh-Redding Plant</v>
          </cell>
          <cell r="G2565">
            <v>1</v>
          </cell>
          <cell r="H2565" t="str">
            <v>Manuf. Segmented Spare Reclaimer chain guide assembly</v>
          </cell>
          <cell r="I2565" t="str">
            <v>QUOTE</v>
          </cell>
          <cell r="J2565" t="str">
            <v>Jacob Thompson</v>
          </cell>
          <cell r="K2565" t="str">
            <v>Chris</v>
          </cell>
          <cell r="L2565"/>
        </row>
        <row r="2566">
          <cell r="D2566">
            <v>6479</v>
          </cell>
          <cell r="E2566">
            <v>42849</v>
          </cell>
          <cell r="F2566" t="str">
            <v xml:space="preserve">Advantage Field Service </v>
          </cell>
          <cell r="G2566">
            <v>20</v>
          </cell>
          <cell r="H2566" t="str">
            <v>1" garbage tire plates</v>
          </cell>
          <cell r="I2566" t="str">
            <v>N/A</v>
          </cell>
          <cell r="J2566" t="str">
            <v>Dave Smith</v>
          </cell>
          <cell r="K2566" t="str">
            <v>Ed</v>
          </cell>
          <cell r="L2566"/>
        </row>
        <row r="2567">
          <cell r="D2567">
            <v>6481</v>
          </cell>
          <cell r="E2567">
            <v>42851</v>
          </cell>
          <cell r="F2567" t="str">
            <v>Amazon</v>
          </cell>
          <cell r="G2567" t="str">
            <v>List</v>
          </cell>
          <cell r="H2567" t="str">
            <v>Fork Guards</v>
          </cell>
          <cell r="I2567" t="str">
            <v>QUOTE</v>
          </cell>
          <cell r="J2567" t="str">
            <v>Jeff Rens</v>
          </cell>
          <cell r="K2567" t="str">
            <v>Howard</v>
          </cell>
          <cell r="L2567"/>
        </row>
        <row r="2568">
          <cell r="D2568">
            <v>6482</v>
          </cell>
          <cell r="E2568">
            <v>42851</v>
          </cell>
          <cell r="F2568" t="str">
            <v>Healthy Solutions</v>
          </cell>
          <cell r="G2568">
            <v>1</v>
          </cell>
          <cell r="H2568" t="str">
            <v>Mount agitators</v>
          </cell>
          <cell r="I2568" t="str">
            <v>QUOTE</v>
          </cell>
          <cell r="J2568" t="str">
            <v>Deshawn</v>
          </cell>
          <cell r="K2568" t="str">
            <v>Howard</v>
          </cell>
          <cell r="L2568"/>
        </row>
        <row r="2569">
          <cell r="D2569">
            <v>6483</v>
          </cell>
          <cell r="E2569">
            <v>42851</v>
          </cell>
          <cell r="F2569" t="str">
            <v>Sentry Builders</v>
          </cell>
          <cell r="G2569">
            <v>2</v>
          </cell>
          <cell r="H2569" t="str">
            <v>Wear Plates for bobcat</v>
          </cell>
          <cell r="I2569" t="str">
            <v>N/A</v>
          </cell>
          <cell r="J2569" t="str">
            <v>Chris</v>
          </cell>
          <cell r="K2569" t="str">
            <v>Howard</v>
          </cell>
          <cell r="L2569"/>
        </row>
        <row r="2570">
          <cell r="D2570">
            <v>6484</v>
          </cell>
          <cell r="E2570">
            <v>42850</v>
          </cell>
          <cell r="F2570" t="str">
            <v>Healthy Solutions</v>
          </cell>
          <cell r="G2570">
            <v>1</v>
          </cell>
          <cell r="H2570" t="str">
            <v>Stainless Steel Motor Base</v>
          </cell>
          <cell r="I2570" t="str">
            <v>N/A</v>
          </cell>
          <cell r="J2570" t="str">
            <v>Deshawn</v>
          </cell>
          <cell r="K2570" t="str">
            <v>Howard</v>
          </cell>
          <cell r="L2570"/>
        </row>
        <row r="2571">
          <cell r="D2571">
            <v>6485</v>
          </cell>
          <cell r="E2571">
            <v>42851</v>
          </cell>
          <cell r="F2571" t="str">
            <v>Blount Contracting</v>
          </cell>
          <cell r="G2571">
            <v>4</v>
          </cell>
          <cell r="H2571" t="str">
            <v>Cut C10x15.3 Channels at 8' long</v>
          </cell>
          <cell r="I2571" t="str">
            <v>CX101 &amp; 102</v>
          </cell>
          <cell r="J2571" t="str">
            <v>Scott Trull</v>
          </cell>
          <cell r="K2571" t="str">
            <v>Scott</v>
          </cell>
          <cell r="L2571"/>
        </row>
        <row r="2572">
          <cell r="D2572">
            <v>6486</v>
          </cell>
          <cell r="E2572">
            <v>42853</v>
          </cell>
          <cell r="F2572" t="str">
            <v xml:space="preserve">Lhoist-Apex Plant </v>
          </cell>
          <cell r="G2572">
            <v>1</v>
          </cell>
          <cell r="H2572" t="str">
            <v>Manuf. Grizzly Finger Plate for Crusher</v>
          </cell>
          <cell r="I2572" t="str">
            <v xml:space="preserve">QUOTE </v>
          </cell>
          <cell r="J2572" t="str">
            <v>Scot Gordon</v>
          </cell>
          <cell r="K2572" t="str">
            <v>Chris</v>
          </cell>
          <cell r="L2572"/>
        </row>
        <row r="2573">
          <cell r="D2573">
            <v>6487</v>
          </cell>
          <cell r="E2573">
            <v>42856</v>
          </cell>
          <cell r="F2573" t="str">
            <v>SRMG</v>
          </cell>
          <cell r="G2573">
            <v>1</v>
          </cell>
          <cell r="H2573" t="str">
            <v>FA-340 Fan Relocation</v>
          </cell>
          <cell r="I2573" t="str">
            <v>QUOTE</v>
          </cell>
          <cell r="J2573" t="str">
            <v>Darrell Starrett</v>
          </cell>
          <cell r="K2573" t="str">
            <v>Dan</v>
          </cell>
          <cell r="L2573"/>
        </row>
        <row r="2574">
          <cell r="D2574">
            <v>6488</v>
          </cell>
          <cell r="E2574">
            <v>42856</v>
          </cell>
          <cell r="F2574" t="str">
            <v>GreenFiber</v>
          </cell>
          <cell r="G2574">
            <v>2</v>
          </cell>
          <cell r="H2574" t="str">
            <v>Pulley shafts and pulley</v>
          </cell>
          <cell r="I2574" t="str">
            <v>N/A</v>
          </cell>
          <cell r="J2574" t="str">
            <v>Randal Maxey</v>
          </cell>
          <cell r="K2574" t="str">
            <v>Ed</v>
          </cell>
          <cell r="L2574"/>
        </row>
        <row r="2575">
          <cell r="D2575">
            <v>6489</v>
          </cell>
          <cell r="E2575">
            <v>42856</v>
          </cell>
          <cell r="F2575" t="str">
            <v>GreenFiber</v>
          </cell>
          <cell r="G2575">
            <v>1</v>
          </cell>
          <cell r="H2575" t="str">
            <v>Drive pulley shafts and pulley</v>
          </cell>
          <cell r="I2575" t="str">
            <v>N/A</v>
          </cell>
          <cell r="J2575" t="str">
            <v>Randal Maxey</v>
          </cell>
          <cell r="K2575" t="str">
            <v>Ed</v>
          </cell>
          <cell r="L2575"/>
        </row>
        <row r="2576">
          <cell r="D2576">
            <v>6490</v>
          </cell>
          <cell r="E2576">
            <v>42856</v>
          </cell>
          <cell r="F2576" t="str">
            <v>Phoenix Fiber</v>
          </cell>
          <cell r="G2576">
            <v>1</v>
          </cell>
          <cell r="H2576" t="str">
            <v>Repair sheer arm and base</v>
          </cell>
          <cell r="I2576" t="str">
            <v>VOID</v>
          </cell>
          <cell r="J2576" t="str">
            <v>Pat Wilds</v>
          </cell>
          <cell r="K2576" t="str">
            <v>Ed</v>
          </cell>
          <cell r="L2576"/>
        </row>
        <row r="2577">
          <cell r="D2577">
            <v>6491</v>
          </cell>
          <cell r="E2577">
            <v>42856</v>
          </cell>
          <cell r="F2577" t="str">
            <v>Metso Minerals Industries Inc</v>
          </cell>
          <cell r="G2577">
            <v>200</v>
          </cell>
          <cell r="H2577" t="str">
            <v>Coil retaining strips</v>
          </cell>
          <cell r="I2577" t="str">
            <v>QUOTE</v>
          </cell>
          <cell r="J2577" t="str">
            <v>Sheila Waters</v>
          </cell>
          <cell r="K2577" t="str">
            <v>Ed</v>
          </cell>
          <cell r="L2577"/>
        </row>
        <row r="2578">
          <cell r="D2578">
            <v>6492</v>
          </cell>
          <cell r="E2578">
            <v>42856</v>
          </cell>
          <cell r="F2578" t="str">
            <v>Machining Solutions</v>
          </cell>
          <cell r="G2578" t="str">
            <v>List</v>
          </cell>
          <cell r="H2578" t="str">
            <v>Waterjet and slot misc. parts</v>
          </cell>
          <cell r="I2578" t="str">
            <v>N/A</v>
          </cell>
          <cell r="J2578" t="str">
            <v>Kevin Gottsacker</v>
          </cell>
          <cell r="K2578" t="str">
            <v>Ed</v>
          </cell>
          <cell r="L2578"/>
        </row>
        <row r="2579">
          <cell r="D2579">
            <v>6493</v>
          </cell>
          <cell r="E2579">
            <v>42857</v>
          </cell>
          <cell r="F2579" t="str">
            <v>Arizona Equipment Fabrication</v>
          </cell>
          <cell r="G2579">
            <v>1</v>
          </cell>
          <cell r="H2579" t="str">
            <v>Coal Mill Roll Assembly for SRMG-rework</v>
          </cell>
          <cell r="I2579" t="str">
            <v>AEF</v>
          </cell>
          <cell r="J2579" t="str">
            <v>Tim Mayers</v>
          </cell>
          <cell r="K2579" t="str">
            <v>Don</v>
          </cell>
          <cell r="L2579"/>
        </row>
        <row r="2580">
          <cell r="D2580">
            <v>6494</v>
          </cell>
          <cell r="E2580">
            <v>42858</v>
          </cell>
          <cell r="F2580" t="str">
            <v>SRMG</v>
          </cell>
          <cell r="G2580">
            <v>10</v>
          </cell>
          <cell r="H2580" t="str">
            <v>Secondary chute liners</v>
          </cell>
          <cell r="I2580">
            <v>131291</v>
          </cell>
          <cell r="J2580" t="str">
            <v>Tim Williams</v>
          </cell>
          <cell r="K2580" t="str">
            <v>Dan</v>
          </cell>
          <cell r="L2580"/>
        </row>
        <row r="2581">
          <cell r="D2581">
            <v>6495</v>
          </cell>
          <cell r="E2581">
            <v>42859</v>
          </cell>
          <cell r="F2581" t="str">
            <v xml:space="preserve">ACME Industrial Repair </v>
          </cell>
          <cell r="G2581">
            <v>100</v>
          </cell>
          <cell r="H2581" t="str">
            <v>Pivot plates</v>
          </cell>
          <cell r="I2581" t="str">
            <v>QUOTE</v>
          </cell>
          <cell r="J2581" t="str">
            <v>Arnie  McCue</v>
          </cell>
          <cell r="K2581" t="str">
            <v>Ed</v>
          </cell>
          <cell r="L2581"/>
        </row>
        <row r="2582">
          <cell r="D2582">
            <v>6496</v>
          </cell>
          <cell r="E2582">
            <v>42859</v>
          </cell>
          <cell r="F2582" t="str">
            <v>GreenFiber</v>
          </cell>
          <cell r="G2582">
            <v>1</v>
          </cell>
          <cell r="H2582" t="str">
            <v>Cut off 90 and weld on the burb</v>
          </cell>
          <cell r="I2582" t="str">
            <v>N/A</v>
          </cell>
          <cell r="J2582" t="str">
            <v>Randal Maxey</v>
          </cell>
          <cell r="K2582" t="str">
            <v>Ed</v>
          </cell>
          <cell r="L2582"/>
        </row>
        <row r="2583">
          <cell r="D2583">
            <v>6497</v>
          </cell>
          <cell r="E2583">
            <v>42860</v>
          </cell>
          <cell r="F2583" t="str">
            <v>Machining Solutions</v>
          </cell>
          <cell r="G2583">
            <v>2</v>
          </cell>
          <cell r="H2583" t="str">
            <v>Waterjet 1/4"AR-500 rings</v>
          </cell>
          <cell r="I2583" t="str">
            <v>N/A</v>
          </cell>
          <cell r="J2583" t="str">
            <v>Kevin Gottsacker</v>
          </cell>
          <cell r="K2583" t="str">
            <v>Ed</v>
          </cell>
          <cell r="L2583"/>
        </row>
        <row r="2584">
          <cell r="D2584">
            <v>6498</v>
          </cell>
          <cell r="E2584">
            <v>42860</v>
          </cell>
          <cell r="F2584" t="str">
            <v>GreenFiber</v>
          </cell>
          <cell r="G2584">
            <v>1</v>
          </cell>
          <cell r="H2584" t="str">
            <v>Fabrication of the cyclone</v>
          </cell>
          <cell r="I2584" t="str">
            <v>QUOTE</v>
          </cell>
          <cell r="J2584" t="str">
            <v>Randal Maxey</v>
          </cell>
          <cell r="K2584" t="str">
            <v>Ed</v>
          </cell>
          <cell r="L2584"/>
        </row>
        <row r="2585">
          <cell r="D2585">
            <v>6499</v>
          </cell>
          <cell r="E2585">
            <v>42860</v>
          </cell>
          <cell r="F2585" t="str">
            <v xml:space="preserve">Lhoist-Apex Plant </v>
          </cell>
          <cell r="G2585">
            <v>1</v>
          </cell>
          <cell r="H2585" t="str">
            <v>Manufact. and replace SW Cooler Quadrant</v>
          </cell>
          <cell r="I2585">
            <v>1502057922</v>
          </cell>
          <cell r="J2585" t="str">
            <v>Jimmy Tucker</v>
          </cell>
          <cell r="K2585" t="str">
            <v>Chris</v>
          </cell>
          <cell r="L2585"/>
        </row>
        <row r="2586">
          <cell r="D2586">
            <v>6500</v>
          </cell>
          <cell r="E2586">
            <v>42860</v>
          </cell>
          <cell r="F2586" t="str">
            <v>Lhoist-Nelson Plant</v>
          </cell>
          <cell r="G2586">
            <v>1</v>
          </cell>
          <cell r="H2586" t="str">
            <v>Fabricate Fuel Grizzly</v>
          </cell>
          <cell r="I2586">
            <v>1502043236</v>
          </cell>
          <cell r="J2586" t="str">
            <v>Jim Benson</v>
          </cell>
          <cell r="K2586" t="str">
            <v>Chris</v>
          </cell>
          <cell r="L2586"/>
        </row>
        <row r="2587">
          <cell r="D2587">
            <v>6501</v>
          </cell>
          <cell r="E2587">
            <v>42860</v>
          </cell>
          <cell r="F2587" t="str">
            <v>GreenFiber</v>
          </cell>
          <cell r="G2587">
            <v>2</v>
          </cell>
          <cell r="H2587" t="str">
            <v>Machine couplings</v>
          </cell>
          <cell r="I2587" t="str">
            <v>N/A</v>
          </cell>
          <cell r="J2587" t="str">
            <v>Randal Maxey</v>
          </cell>
          <cell r="K2587" t="str">
            <v>Ed</v>
          </cell>
          <cell r="L2587"/>
        </row>
        <row r="2588">
          <cell r="D2588">
            <v>6502</v>
          </cell>
          <cell r="E2588">
            <v>42863</v>
          </cell>
          <cell r="F2588" t="str">
            <v>Corrosion Engineering Inc</v>
          </cell>
          <cell r="G2588">
            <v>2</v>
          </cell>
          <cell r="H2588" t="str">
            <v>Cone Reducer</v>
          </cell>
          <cell r="I2588" t="str">
            <v>QUOTE</v>
          </cell>
          <cell r="J2588" t="str">
            <v>Cat Serpone</v>
          </cell>
          <cell r="K2588" t="str">
            <v>Don</v>
          </cell>
          <cell r="L2588"/>
        </row>
        <row r="2589">
          <cell r="D2589">
            <v>6503</v>
          </cell>
          <cell r="E2589">
            <v>42863</v>
          </cell>
          <cell r="F2589" t="str">
            <v>Drake Cement</v>
          </cell>
          <cell r="G2589">
            <v>1</v>
          </cell>
          <cell r="H2589" t="str">
            <v>Burner pipe nozzle assemblies</v>
          </cell>
          <cell r="I2589" t="str">
            <v>QUOTE</v>
          </cell>
          <cell r="J2589" t="str">
            <v>Aaron Girod</v>
          </cell>
          <cell r="K2589" t="str">
            <v>Chris</v>
          </cell>
          <cell r="L2589"/>
        </row>
        <row r="2590">
          <cell r="D2590">
            <v>6504</v>
          </cell>
          <cell r="E2590">
            <v>42864</v>
          </cell>
          <cell r="F2590" t="str">
            <v>SRMG</v>
          </cell>
          <cell r="G2590">
            <v>1</v>
          </cell>
          <cell r="H2590" t="str">
            <v>Move Trailer</v>
          </cell>
          <cell r="I2590" t="str">
            <v>VOID</v>
          </cell>
          <cell r="J2590" t="str">
            <v>N/A</v>
          </cell>
          <cell r="K2590" t="str">
            <v>Dan</v>
          </cell>
          <cell r="L2590"/>
        </row>
        <row r="2591">
          <cell r="D2591">
            <v>6505</v>
          </cell>
          <cell r="E2591">
            <v>42866</v>
          </cell>
          <cell r="F2591" t="str">
            <v>Lehigh-Cupertino Plant</v>
          </cell>
          <cell r="G2591">
            <v>1</v>
          </cell>
          <cell r="H2591" t="str">
            <v>Reclaimer boom section</v>
          </cell>
          <cell r="I2591" t="str">
            <v>QUOTE</v>
          </cell>
          <cell r="J2591" t="str">
            <v>Blaise Moran</v>
          </cell>
          <cell r="K2591" t="str">
            <v>Chris</v>
          </cell>
          <cell r="L2591"/>
        </row>
        <row r="2592">
          <cell r="D2592">
            <v>6506</v>
          </cell>
          <cell r="E2592">
            <v>42866</v>
          </cell>
          <cell r="F2592" t="str">
            <v>Lhoist-Henderson Plant</v>
          </cell>
          <cell r="G2592">
            <v>1</v>
          </cell>
          <cell r="H2592" t="str">
            <v>Remove and relocate swamp cooler</v>
          </cell>
          <cell r="I2592" t="str">
            <v>QUOTE</v>
          </cell>
          <cell r="J2592" t="str">
            <v>James Marone</v>
          </cell>
          <cell r="K2592" t="str">
            <v>Chris</v>
          </cell>
          <cell r="L2592"/>
        </row>
        <row r="2593">
          <cell r="D2593">
            <v>6507</v>
          </cell>
          <cell r="E2593">
            <v>42866</v>
          </cell>
          <cell r="F2593" t="str">
            <v>Lehigh-Redding Plant</v>
          </cell>
          <cell r="G2593">
            <v>1</v>
          </cell>
          <cell r="H2593" t="str">
            <v>Air seal box assembly for roller mill</v>
          </cell>
          <cell r="I2593" t="str">
            <v>QUOTE</v>
          </cell>
          <cell r="J2593" t="str">
            <v>Luis Benitez</v>
          </cell>
          <cell r="K2593" t="str">
            <v>Chris</v>
          </cell>
          <cell r="L2593"/>
        </row>
        <row r="2594">
          <cell r="D2594">
            <v>6508</v>
          </cell>
          <cell r="E2594">
            <v>42866</v>
          </cell>
          <cell r="F2594" t="str">
            <v xml:space="preserve">Lhoist-Apex Plant </v>
          </cell>
          <cell r="G2594">
            <v>1</v>
          </cell>
          <cell r="H2594" t="str">
            <v>Dolo screen platform assemblies</v>
          </cell>
          <cell r="I2594">
            <v>3000076444</v>
          </cell>
          <cell r="J2594" t="str">
            <v>Jimmy Tucker</v>
          </cell>
          <cell r="K2594" t="str">
            <v>Chris</v>
          </cell>
          <cell r="L2594"/>
        </row>
        <row r="2595">
          <cell r="D2595">
            <v>6509</v>
          </cell>
          <cell r="E2595">
            <v>42866</v>
          </cell>
          <cell r="F2595" t="str">
            <v>Metso Minerals Industries Inc</v>
          </cell>
          <cell r="G2595">
            <v>1</v>
          </cell>
          <cell r="H2595" t="str">
            <v xml:space="preserve">Template 20GA carbon steel </v>
          </cell>
          <cell r="I2595">
            <v>4501963868</v>
          </cell>
          <cell r="J2595" t="str">
            <v>James Klingerman</v>
          </cell>
          <cell r="K2595" t="str">
            <v xml:space="preserve">Don </v>
          </cell>
          <cell r="L2595"/>
        </row>
        <row r="2596">
          <cell r="D2596">
            <v>6510</v>
          </cell>
          <cell r="E2596">
            <v>42866</v>
          </cell>
          <cell r="F2596" t="str">
            <v>Machining Solutions</v>
          </cell>
          <cell r="G2596" t="str">
            <v>LIST</v>
          </cell>
          <cell r="H2596" t="str">
            <v>Waterjet misc parts</v>
          </cell>
          <cell r="I2596" t="str">
            <v>N/A</v>
          </cell>
          <cell r="J2596" t="str">
            <v>Kevin Gottsacker</v>
          </cell>
          <cell r="K2596" t="str">
            <v>Ed</v>
          </cell>
          <cell r="L2596"/>
        </row>
        <row r="2597">
          <cell r="D2597">
            <v>6511</v>
          </cell>
          <cell r="E2597">
            <v>42866</v>
          </cell>
          <cell r="F2597" t="str">
            <v>Metso Minerals Industries Inc</v>
          </cell>
          <cell r="G2597" t="str">
            <v>LIST</v>
          </cell>
          <cell r="H2597" t="str">
            <v>27"ID Rolled Ring and 25"ID Rolled Ring</v>
          </cell>
          <cell r="I2597">
            <v>4501963747</v>
          </cell>
          <cell r="J2597" t="str">
            <v>Joe Erwin</v>
          </cell>
          <cell r="K2597" t="str">
            <v>Don</v>
          </cell>
          <cell r="L2597"/>
        </row>
        <row r="2598">
          <cell r="D2598">
            <v>6512</v>
          </cell>
          <cell r="E2598">
            <v>42870</v>
          </cell>
          <cell r="F2598" t="str">
            <v>Metso Minerals Industries Inc</v>
          </cell>
          <cell r="G2598" t="str">
            <v>LIST</v>
          </cell>
          <cell r="H2598" t="str">
            <v>2"x2"x3/8" Angle Iron and 2"x3/8" Flat Bar Rolled</v>
          </cell>
          <cell r="I2598">
            <v>4501964942</v>
          </cell>
          <cell r="J2598" t="str">
            <v>Tim Shiock</v>
          </cell>
          <cell r="K2598" t="str">
            <v>Don</v>
          </cell>
          <cell r="L2598"/>
        </row>
        <row r="2599">
          <cell r="D2599">
            <v>6513</v>
          </cell>
          <cell r="E2599">
            <v>42870</v>
          </cell>
          <cell r="F2599" t="str">
            <v xml:space="preserve">ACME Industrial Repair </v>
          </cell>
          <cell r="G2599">
            <v>2</v>
          </cell>
          <cell r="H2599" t="str">
            <v>Cut cones 32-7/16OD to 25-7/8OD by 31-1/2 long</v>
          </cell>
          <cell r="I2599" t="str">
            <v>QUOTE</v>
          </cell>
          <cell r="J2599" t="str">
            <v>Arnie  McCue</v>
          </cell>
          <cell r="K2599" t="str">
            <v>Ed</v>
          </cell>
          <cell r="L2599"/>
        </row>
        <row r="2600">
          <cell r="D2600">
            <v>6514</v>
          </cell>
          <cell r="E2600">
            <v>42870</v>
          </cell>
          <cell r="F2600" t="str">
            <v>Lehigh-Tehachapi Plant</v>
          </cell>
          <cell r="G2600">
            <v>1</v>
          </cell>
          <cell r="H2600" t="str">
            <v>Rebuild and store burner pipe</v>
          </cell>
          <cell r="I2600">
            <v>4500672349</v>
          </cell>
          <cell r="J2600" t="str">
            <v>Jun Horinouchi</v>
          </cell>
          <cell r="K2600" t="str">
            <v>Chris</v>
          </cell>
          <cell r="L2600"/>
        </row>
        <row r="2601">
          <cell r="D2601">
            <v>6515</v>
          </cell>
          <cell r="E2601">
            <v>42870</v>
          </cell>
          <cell r="F2601" t="str">
            <v>GreenFiber</v>
          </cell>
          <cell r="G2601">
            <v>4</v>
          </cell>
          <cell r="H2601" t="str">
            <v>Fan/Separator STR</v>
          </cell>
          <cell r="I2601" t="str">
            <v>N/A</v>
          </cell>
          <cell r="J2601" t="str">
            <v>Randal Maxey</v>
          </cell>
          <cell r="K2601" t="str">
            <v>Ed</v>
          </cell>
          <cell r="L2601"/>
        </row>
        <row r="2602">
          <cell r="D2602">
            <v>6516</v>
          </cell>
          <cell r="E2602">
            <v>42870</v>
          </cell>
          <cell r="F2602" t="str">
            <v>GreenFiber</v>
          </cell>
          <cell r="G2602">
            <v>3</v>
          </cell>
          <cell r="H2602" t="str">
            <v>Guide shafts</v>
          </cell>
          <cell r="I2602" t="str">
            <v>N/A</v>
          </cell>
          <cell r="J2602" t="str">
            <v>Randal Maxey</v>
          </cell>
          <cell r="K2602" t="str">
            <v>Ed</v>
          </cell>
          <cell r="L2602"/>
        </row>
        <row r="2603">
          <cell r="D2603">
            <v>6517</v>
          </cell>
          <cell r="E2603">
            <v>42871</v>
          </cell>
          <cell r="F2603" t="str">
            <v xml:space="preserve">Advantage Field Service </v>
          </cell>
          <cell r="G2603" t="str">
            <v>LIST</v>
          </cell>
          <cell r="H2603" t="str">
            <v>33-1/4" x 5/8" x 6" Tall 2 sets of (4 ) Rolled Rings</v>
          </cell>
          <cell r="I2603" t="str">
            <v>N/A</v>
          </cell>
          <cell r="J2603" t="str">
            <v>Dave Smith</v>
          </cell>
          <cell r="K2603" t="str">
            <v>Ed</v>
          </cell>
          <cell r="L2603"/>
        </row>
        <row r="2604">
          <cell r="D2604">
            <v>6518</v>
          </cell>
          <cell r="E2604">
            <v>42873</v>
          </cell>
          <cell r="F2604" t="str">
            <v xml:space="preserve">Freeport McMoran-Climax </v>
          </cell>
          <cell r="G2604">
            <v>1</v>
          </cell>
          <cell r="H2604" t="str">
            <v>Cleaner Plant Froth Paddle Install</v>
          </cell>
          <cell r="I2604" t="str">
            <v>31111400151-019</v>
          </cell>
          <cell r="J2604" t="str">
            <v>Irene Wheatley</v>
          </cell>
          <cell r="K2604" t="str">
            <v>Chris</v>
          </cell>
          <cell r="L2604"/>
        </row>
        <row r="2605">
          <cell r="D2605">
            <v>6519</v>
          </cell>
          <cell r="E2605">
            <v>42873</v>
          </cell>
          <cell r="F2605" t="str">
            <v>Freeport Henderson-Mill</v>
          </cell>
          <cell r="G2605">
            <v>1</v>
          </cell>
          <cell r="H2605" t="str">
            <v>Install level indicators in caustic tank</v>
          </cell>
          <cell r="I2605" t="str">
            <v>ZH000005R7</v>
          </cell>
          <cell r="J2605" t="str">
            <v>Irene Wheatley</v>
          </cell>
          <cell r="K2605" t="str">
            <v>Chris</v>
          </cell>
          <cell r="L2605">
            <v>42978</v>
          </cell>
        </row>
        <row r="2606">
          <cell r="D2606">
            <v>6520</v>
          </cell>
          <cell r="E2606">
            <v>42874</v>
          </cell>
          <cell r="F2606" t="str">
            <v xml:space="preserve">ACME Industrial Repair </v>
          </cell>
          <cell r="G2606">
            <v>12</v>
          </cell>
          <cell r="H2606" t="str">
            <v>Bend Rock Guards 1/4" material</v>
          </cell>
          <cell r="I2606" t="str">
            <v>N/A</v>
          </cell>
          <cell r="J2606" t="str">
            <v>Arnie  McCue</v>
          </cell>
          <cell r="K2606" t="str">
            <v>Ed</v>
          </cell>
          <cell r="L2606"/>
        </row>
        <row r="2607">
          <cell r="D2607">
            <v>6522</v>
          </cell>
          <cell r="E2607">
            <v>42877</v>
          </cell>
          <cell r="F2607" t="str">
            <v>Metso Minerals Industries Inc</v>
          </cell>
          <cell r="G2607" t="str">
            <v>LIST</v>
          </cell>
          <cell r="H2607" t="str">
            <v>(3) Warman 8/6 and (3) Warman 6/4 Discharge spools</v>
          </cell>
          <cell r="I2607">
            <v>4502013371</v>
          </cell>
          <cell r="J2607" t="str">
            <v>Joe Erwin</v>
          </cell>
          <cell r="K2607" t="str">
            <v>Don</v>
          </cell>
          <cell r="L2607"/>
        </row>
        <row r="2608">
          <cell r="D2608">
            <v>6523</v>
          </cell>
          <cell r="E2608">
            <v>42879</v>
          </cell>
          <cell r="F2608" t="str">
            <v xml:space="preserve">ACME Industrial Repair </v>
          </cell>
          <cell r="G2608">
            <v>2</v>
          </cell>
          <cell r="H2608" t="str">
            <v>Water jet bullet sheer cylinder shields</v>
          </cell>
          <cell r="I2608" t="str">
            <v>QUOTE</v>
          </cell>
          <cell r="J2608" t="str">
            <v>Arnie  McCue</v>
          </cell>
          <cell r="K2608" t="str">
            <v>Ed</v>
          </cell>
          <cell r="L2608"/>
        </row>
        <row r="2609">
          <cell r="D2609">
            <v>6524</v>
          </cell>
          <cell r="E2609">
            <v>42879</v>
          </cell>
          <cell r="F2609" t="str">
            <v>FLSmidth</v>
          </cell>
          <cell r="G2609" t="str">
            <v>LIST</v>
          </cell>
          <cell r="H2609" t="str">
            <v>Seal Assembly</v>
          </cell>
          <cell r="I2609" t="str">
            <v>8-1700607-557734A</v>
          </cell>
          <cell r="J2609" t="str">
            <v>Efrain Santiago</v>
          </cell>
          <cell r="K2609" t="str">
            <v>Don</v>
          </cell>
          <cell r="L2609"/>
        </row>
        <row r="2610">
          <cell r="D2610">
            <v>6526</v>
          </cell>
          <cell r="E2610">
            <v>42881</v>
          </cell>
          <cell r="F2610" t="str">
            <v>GreenFiber</v>
          </cell>
          <cell r="G2610">
            <v>1</v>
          </cell>
          <cell r="H2610" t="str">
            <v>25mm shaft drive pulley-ASAP</v>
          </cell>
          <cell r="I2610" t="str">
            <v>N/A</v>
          </cell>
          <cell r="J2610" t="str">
            <v>Randal Maxey</v>
          </cell>
          <cell r="K2610" t="str">
            <v>Ed</v>
          </cell>
          <cell r="L2610"/>
        </row>
        <row r="2611">
          <cell r="D2611">
            <v>6527</v>
          </cell>
          <cell r="E2611">
            <v>42881</v>
          </cell>
          <cell r="F2611" t="str">
            <v>Metso Minerals Industries Inc</v>
          </cell>
          <cell r="G2611">
            <v>1</v>
          </cell>
          <cell r="H2611" t="str">
            <v>1/2"End liner(donut)-Endura Steel</v>
          </cell>
          <cell r="I2611">
            <v>4501976713</v>
          </cell>
          <cell r="J2611" t="str">
            <v>James Klingerman</v>
          </cell>
          <cell r="K2611" t="str">
            <v>Don</v>
          </cell>
          <cell r="L2611"/>
        </row>
        <row r="2612">
          <cell r="D2612">
            <v>6528</v>
          </cell>
          <cell r="E2612">
            <v>42881</v>
          </cell>
          <cell r="F2612" t="str">
            <v>FLSmidth</v>
          </cell>
          <cell r="G2612">
            <v>1</v>
          </cell>
          <cell r="H2612" t="str">
            <v>Housing</v>
          </cell>
          <cell r="I2612" t="str">
            <v>QUOTE</v>
          </cell>
          <cell r="J2612" t="str">
            <v>Efrain Santiago</v>
          </cell>
          <cell r="K2612" t="str">
            <v>Don</v>
          </cell>
          <cell r="L2612"/>
        </row>
        <row r="2613">
          <cell r="D2613">
            <v>6529</v>
          </cell>
          <cell r="E2613">
            <v>42885</v>
          </cell>
          <cell r="F2613" t="str">
            <v>SRMG</v>
          </cell>
          <cell r="G2613">
            <v>2</v>
          </cell>
          <cell r="H2613" t="str">
            <v>Spring box components</v>
          </cell>
          <cell r="I2613">
            <v>130981</v>
          </cell>
          <cell r="J2613" t="str">
            <v>Tim Williams</v>
          </cell>
          <cell r="K2613" t="str">
            <v>Dan</v>
          </cell>
          <cell r="L2613"/>
        </row>
        <row r="2614">
          <cell r="D2614">
            <v>6530</v>
          </cell>
          <cell r="E2614">
            <v>42885</v>
          </cell>
          <cell r="F2614" t="str">
            <v>SRMG</v>
          </cell>
          <cell r="G2614">
            <v>1</v>
          </cell>
          <cell r="H2614" t="str">
            <v>Crossover Platform</v>
          </cell>
          <cell r="I2614">
            <v>131195</v>
          </cell>
          <cell r="J2614" t="str">
            <v>Tim Williams</v>
          </cell>
          <cell r="K2614" t="str">
            <v>Dan</v>
          </cell>
          <cell r="L2614"/>
        </row>
        <row r="2615">
          <cell r="D2615">
            <v>6531</v>
          </cell>
          <cell r="E2615">
            <v>42885</v>
          </cell>
          <cell r="F2615" t="str">
            <v>SRMG</v>
          </cell>
          <cell r="G2615" t="str">
            <v>LIST</v>
          </cell>
          <cell r="H2615" t="str">
            <v>(5) Feed Seal and (15) #194727 Wearing ring segment</v>
          </cell>
          <cell r="I2615" t="str">
            <v>VOID</v>
          </cell>
          <cell r="J2615" t="str">
            <v>David Wondrash</v>
          </cell>
          <cell r="K2615" t="str">
            <v>Don</v>
          </cell>
          <cell r="L2615"/>
        </row>
        <row r="2616">
          <cell r="D2616">
            <v>6532</v>
          </cell>
          <cell r="E2616">
            <v>42885</v>
          </cell>
          <cell r="F2616" t="str">
            <v>SRMG</v>
          </cell>
          <cell r="G2616">
            <v>1</v>
          </cell>
          <cell r="H2616" t="str">
            <v>Fabricate New Jetflex Burner Pipe #2</v>
          </cell>
          <cell r="I2616">
            <v>137675</v>
          </cell>
          <cell r="J2616" t="str">
            <v>Kyle Shanahan</v>
          </cell>
          <cell r="K2616" t="str">
            <v>Dan</v>
          </cell>
          <cell r="L2616"/>
        </row>
        <row r="2617">
          <cell r="D2617">
            <v>6533</v>
          </cell>
          <cell r="E2617">
            <v>42886</v>
          </cell>
          <cell r="F2617" t="str">
            <v>SRMG 19th Ave</v>
          </cell>
          <cell r="G2617">
            <v>1</v>
          </cell>
          <cell r="H2617" t="str">
            <v>Loading fixture</v>
          </cell>
          <cell r="I2617" t="str">
            <v>QUOTE</v>
          </cell>
          <cell r="J2617" t="str">
            <v>Justin Canipe</v>
          </cell>
          <cell r="K2617" t="str">
            <v>Howard</v>
          </cell>
          <cell r="L2617"/>
        </row>
        <row r="2618">
          <cell r="D2618">
            <v>6534</v>
          </cell>
          <cell r="E2618">
            <v>42886</v>
          </cell>
          <cell r="F2618" t="str">
            <v>SRMG 19th Ave</v>
          </cell>
          <cell r="G2618">
            <v>2</v>
          </cell>
          <cell r="H2618" t="str">
            <v>Fabricate 8" Pipe Laterals</v>
          </cell>
          <cell r="I2618">
            <v>131051</v>
          </cell>
          <cell r="J2618" t="str">
            <v>Jory Richards</v>
          </cell>
          <cell r="K2618" t="str">
            <v>Howard</v>
          </cell>
          <cell r="L2618"/>
        </row>
        <row r="2619">
          <cell r="D2619">
            <v>6535</v>
          </cell>
          <cell r="E2619">
            <v>42886</v>
          </cell>
          <cell r="F2619" t="str">
            <v xml:space="preserve">ACME Industrial Repair </v>
          </cell>
          <cell r="G2619">
            <v>8</v>
          </cell>
          <cell r="H2619" t="str">
            <v>Industrial Splash Guards</v>
          </cell>
          <cell r="I2619" t="str">
            <v>N/A</v>
          </cell>
          <cell r="J2619" t="str">
            <v>Arnie  McCue</v>
          </cell>
          <cell r="K2619" t="str">
            <v>Ed</v>
          </cell>
          <cell r="L2619"/>
        </row>
        <row r="2620">
          <cell r="D2620">
            <v>6536</v>
          </cell>
          <cell r="E2620">
            <v>42886</v>
          </cell>
          <cell r="F2620" t="str">
            <v>Trujillo Welding</v>
          </cell>
          <cell r="G2620">
            <v>4</v>
          </cell>
          <cell r="H2620" t="str">
            <v>Plasma Plates</v>
          </cell>
          <cell r="I2620" t="str">
            <v>N/A</v>
          </cell>
          <cell r="J2620" t="str">
            <v>Manuel Trujillo</v>
          </cell>
          <cell r="K2620" t="str">
            <v>Scott</v>
          </cell>
          <cell r="L2620"/>
        </row>
        <row r="2621">
          <cell r="D2621">
            <v>6537</v>
          </cell>
          <cell r="E2621">
            <v>42887</v>
          </cell>
          <cell r="F2621" t="str">
            <v>FLSmidth</v>
          </cell>
          <cell r="G2621">
            <v>1</v>
          </cell>
          <cell r="H2621" t="str">
            <v>Access platform</v>
          </cell>
          <cell r="I2621" t="str">
            <v>QUOTE</v>
          </cell>
          <cell r="J2621" t="str">
            <v>Efrain Santiago</v>
          </cell>
          <cell r="K2621" t="str">
            <v>Don</v>
          </cell>
          <cell r="L2621"/>
        </row>
        <row r="2622">
          <cell r="D2622">
            <v>6538</v>
          </cell>
          <cell r="E2622">
            <v>42888</v>
          </cell>
          <cell r="F2622" t="str">
            <v xml:space="preserve">Lhoist-Apex Plant </v>
          </cell>
          <cell r="G2622" t="str">
            <v>LIST</v>
          </cell>
          <cell r="H2622" t="str">
            <v>New stack platform assemblies</v>
          </cell>
          <cell r="I2622" t="str">
            <v>QUOTE</v>
          </cell>
          <cell r="J2622" t="str">
            <v>Jim Benson</v>
          </cell>
          <cell r="K2622" t="str">
            <v>Chris</v>
          </cell>
          <cell r="L2622"/>
        </row>
        <row r="2623">
          <cell r="D2623">
            <v>6539</v>
          </cell>
          <cell r="E2623">
            <v>42888</v>
          </cell>
          <cell r="F2623" t="str">
            <v xml:space="preserve">Fairchild </v>
          </cell>
          <cell r="G2623">
            <v>1</v>
          </cell>
          <cell r="H2623" t="str">
            <v>Design and fabricate gearbox stand</v>
          </cell>
          <cell r="I2623">
            <v>4501607735</v>
          </cell>
          <cell r="J2623" t="str">
            <v>Chris Franquero</v>
          </cell>
          <cell r="K2623" t="str">
            <v>Don</v>
          </cell>
          <cell r="L2623"/>
        </row>
        <row r="2624">
          <cell r="D2624">
            <v>6540</v>
          </cell>
          <cell r="E2624">
            <v>42892</v>
          </cell>
          <cell r="F2624" t="str">
            <v>Metso Minerals Industries Inc</v>
          </cell>
          <cell r="G2624">
            <v>2</v>
          </cell>
          <cell r="H2624" t="str">
            <v>CCU Mounting Bracket</v>
          </cell>
          <cell r="I2624">
            <v>4501985658</v>
          </cell>
          <cell r="J2624" t="str">
            <v>James Klingerman</v>
          </cell>
          <cell r="K2624" t="str">
            <v>Don</v>
          </cell>
          <cell r="L2624"/>
        </row>
        <row r="2625">
          <cell r="D2625">
            <v>6541</v>
          </cell>
          <cell r="E2625">
            <v>42892</v>
          </cell>
          <cell r="F2625" t="str">
            <v>SRMG</v>
          </cell>
          <cell r="G2625">
            <v>1</v>
          </cell>
          <cell r="H2625" t="str">
            <v>Raw Mill Tire 1-15B</v>
          </cell>
          <cell r="I2625">
            <v>134529</v>
          </cell>
          <cell r="J2625" t="str">
            <v>Kyle Shanahan</v>
          </cell>
          <cell r="K2625" t="str">
            <v>Scott</v>
          </cell>
          <cell r="L2625"/>
        </row>
        <row r="2626">
          <cell r="D2626">
            <v>6542</v>
          </cell>
          <cell r="E2626">
            <v>42892</v>
          </cell>
          <cell r="F2626" t="str">
            <v>SRMG</v>
          </cell>
          <cell r="G2626">
            <v>1</v>
          </cell>
          <cell r="H2626" t="str">
            <v>Raw Mill Tire 2-15A</v>
          </cell>
          <cell r="I2626">
            <v>134529</v>
          </cell>
          <cell r="J2626" t="str">
            <v>Kyle Shanahan</v>
          </cell>
          <cell r="K2626" t="str">
            <v>Scott</v>
          </cell>
          <cell r="L2626"/>
        </row>
        <row r="2627">
          <cell r="D2627">
            <v>6543</v>
          </cell>
          <cell r="E2627">
            <v>42892</v>
          </cell>
          <cell r="F2627" t="str">
            <v>SRMG</v>
          </cell>
          <cell r="G2627">
            <v>1</v>
          </cell>
          <cell r="H2627" t="str">
            <v>Raw Mill Tire 3-15C</v>
          </cell>
          <cell r="I2627">
            <v>134529</v>
          </cell>
          <cell r="J2627" t="str">
            <v>Kyle Shanahan</v>
          </cell>
          <cell r="K2627" t="str">
            <v>Scott</v>
          </cell>
          <cell r="L2627"/>
        </row>
        <row r="2628">
          <cell r="D2628">
            <v>6544</v>
          </cell>
          <cell r="E2628">
            <v>42892</v>
          </cell>
          <cell r="F2628" t="str">
            <v>SRMG</v>
          </cell>
          <cell r="G2628">
            <v>1</v>
          </cell>
          <cell r="H2628" t="str">
            <v>Raw Mill Tire 4-15D</v>
          </cell>
          <cell r="I2628">
            <v>134529</v>
          </cell>
          <cell r="J2628" t="str">
            <v>Kyle Shanahan</v>
          </cell>
          <cell r="K2628" t="str">
            <v>Scott</v>
          </cell>
          <cell r="L2628"/>
        </row>
        <row r="2629">
          <cell r="D2629">
            <v>6545</v>
          </cell>
          <cell r="E2629">
            <v>42893</v>
          </cell>
          <cell r="F2629" t="str">
            <v>SRMG</v>
          </cell>
          <cell r="G2629">
            <v>1</v>
          </cell>
          <cell r="H2629" t="str">
            <v>#LER-248 Seal ring- steel SKF only</v>
          </cell>
          <cell r="I2629" t="str">
            <v>QUOTE</v>
          </cell>
          <cell r="J2629" t="str">
            <v>David Wondrash</v>
          </cell>
          <cell r="K2629" t="str">
            <v>Dan</v>
          </cell>
          <cell r="L2629"/>
        </row>
        <row r="2630">
          <cell r="D2630">
            <v>6547</v>
          </cell>
          <cell r="E2630">
            <v>42893</v>
          </cell>
          <cell r="F2630" t="str">
            <v>SRMG</v>
          </cell>
          <cell r="G2630">
            <v>1</v>
          </cell>
          <cell r="H2630" t="str">
            <v>Grizzly Freeline Analizer</v>
          </cell>
          <cell r="I2630">
            <v>131668</v>
          </cell>
          <cell r="J2630" t="str">
            <v>Kenny Bright</v>
          </cell>
          <cell r="K2630" t="str">
            <v>Dan</v>
          </cell>
          <cell r="L2630"/>
        </row>
        <row r="2631">
          <cell r="D2631">
            <v>6548</v>
          </cell>
          <cell r="E2631">
            <v>42893</v>
          </cell>
          <cell r="F2631" t="str">
            <v>GCC</v>
          </cell>
          <cell r="G2631">
            <v>1</v>
          </cell>
          <cell r="H2631" t="str">
            <v>Rebuild Burner Pipe</v>
          </cell>
          <cell r="I2631">
            <v>4900438985</v>
          </cell>
          <cell r="J2631" t="str">
            <v>Bill Poll</v>
          </cell>
          <cell r="K2631" t="str">
            <v>Dan</v>
          </cell>
          <cell r="L2631"/>
        </row>
        <row r="2632">
          <cell r="D2632">
            <v>6549</v>
          </cell>
          <cell r="E2632">
            <v>42894</v>
          </cell>
          <cell r="F2632" t="str">
            <v>SRMG</v>
          </cell>
          <cell r="G2632">
            <v>1</v>
          </cell>
          <cell r="H2632" t="str">
            <v>1000086 Impactor shaft with center key 1045 material</v>
          </cell>
          <cell r="I2632" t="str">
            <v>VOID</v>
          </cell>
          <cell r="J2632" t="str">
            <v>David Wondrash</v>
          </cell>
          <cell r="K2632" t="str">
            <v>Dan</v>
          </cell>
          <cell r="L2632"/>
        </row>
        <row r="2633">
          <cell r="D2633">
            <v>6550</v>
          </cell>
          <cell r="E2633">
            <v>42894</v>
          </cell>
          <cell r="F2633" t="str">
            <v xml:space="preserve">Lhoist-Apex Plant </v>
          </cell>
          <cell r="G2633">
            <v>1</v>
          </cell>
          <cell r="H2633" t="str">
            <v>K-4 feed belt  hood</v>
          </cell>
          <cell r="I2633">
            <v>1502100796</v>
          </cell>
          <cell r="J2633" t="str">
            <v>Jimmy Tucker</v>
          </cell>
          <cell r="K2633" t="str">
            <v>Chris</v>
          </cell>
          <cell r="L2633"/>
        </row>
        <row r="2634">
          <cell r="D2634">
            <v>6551</v>
          </cell>
          <cell r="E2634">
            <v>42894</v>
          </cell>
          <cell r="F2634" t="str">
            <v xml:space="preserve">Freeport McMoran-Climax </v>
          </cell>
          <cell r="G2634">
            <v>1</v>
          </cell>
          <cell r="H2634" t="str">
            <v>Sump modifications at 3 tanks</v>
          </cell>
          <cell r="I2634" t="str">
            <v>QUOTE</v>
          </cell>
          <cell r="J2634" t="str">
            <v>Josh Hatch</v>
          </cell>
          <cell r="K2634" t="str">
            <v>Chris</v>
          </cell>
          <cell r="L2634"/>
        </row>
        <row r="2635">
          <cell r="D2635">
            <v>6552</v>
          </cell>
          <cell r="E2635">
            <v>42894</v>
          </cell>
          <cell r="F2635" t="str">
            <v xml:space="preserve">Freeport McMoran-Climax </v>
          </cell>
          <cell r="G2635">
            <v>1</v>
          </cell>
          <cell r="H2635" t="str">
            <v>Manufact. And install power pole support assemblies</v>
          </cell>
          <cell r="I2635" t="str">
            <v>QUOTE</v>
          </cell>
          <cell r="J2635" t="str">
            <v>Amanda Hren</v>
          </cell>
          <cell r="K2635" t="str">
            <v>Chris</v>
          </cell>
          <cell r="L2635"/>
        </row>
        <row r="2636">
          <cell r="D2636">
            <v>6553</v>
          </cell>
          <cell r="E2636">
            <v>42894</v>
          </cell>
          <cell r="F2636" t="str">
            <v>Machining Solutions</v>
          </cell>
          <cell r="G2636">
            <v>14</v>
          </cell>
          <cell r="H2636" t="str">
            <v>Plates</v>
          </cell>
          <cell r="I2636">
            <v>529164</v>
          </cell>
          <cell r="J2636" t="str">
            <v>Kevin Gottsacker</v>
          </cell>
          <cell r="K2636" t="str">
            <v>Ed</v>
          </cell>
          <cell r="L2636"/>
        </row>
        <row r="2637">
          <cell r="D2637">
            <v>6554</v>
          </cell>
          <cell r="E2637">
            <v>42898</v>
          </cell>
          <cell r="F2637" t="str">
            <v>SRMG 19th Ave</v>
          </cell>
          <cell r="G2637">
            <v>140</v>
          </cell>
          <cell r="H2637" t="str">
            <v>Elevator Buckets</v>
          </cell>
          <cell r="I2637" t="str">
            <v>QUOTE</v>
          </cell>
          <cell r="J2637" t="str">
            <v>Justin Canipe</v>
          </cell>
          <cell r="K2637" t="str">
            <v>Howard</v>
          </cell>
          <cell r="L2637"/>
        </row>
        <row r="2638">
          <cell r="D2638">
            <v>6555</v>
          </cell>
          <cell r="E2638">
            <v>42898</v>
          </cell>
          <cell r="F2638" t="str">
            <v>SRMG 19th Ave</v>
          </cell>
          <cell r="G2638">
            <v>1</v>
          </cell>
          <cell r="H2638" t="str">
            <v>Remove and replace air slide valves</v>
          </cell>
          <cell r="I2638">
            <v>133065</v>
          </cell>
          <cell r="J2638" t="str">
            <v>Justin Canipe</v>
          </cell>
          <cell r="K2638" t="str">
            <v>Howard</v>
          </cell>
          <cell r="L2638">
            <v>42969</v>
          </cell>
        </row>
        <row r="2639">
          <cell r="D2639">
            <v>6556</v>
          </cell>
          <cell r="E2639">
            <v>42898</v>
          </cell>
          <cell r="F2639" t="str">
            <v xml:space="preserve">Advantage Field Service </v>
          </cell>
          <cell r="G2639">
            <v>4</v>
          </cell>
          <cell r="H2639" t="str">
            <v>34-3/4" OD x 1/2 x 4" Tall Rolled Rings</v>
          </cell>
          <cell r="I2639" t="str">
            <v>N/A</v>
          </cell>
          <cell r="J2639" t="str">
            <v>Dave Smith</v>
          </cell>
          <cell r="K2639" t="str">
            <v>Ed</v>
          </cell>
          <cell r="L2639"/>
        </row>
        <row r="2640">
          <cell r="D2640">
            <v>6557</v>
          </cell>
          <cell r="E2640">
            <v>42898</v>
          </cell>
          <cell r="F2640" t="str">
            <v>SRMG</v>
          </cell>
          <cell r="G2640">
            <v>1</v>
          </cell>
          <cell r="H2640" t="str">
            <v>Relocate 340 Dust Collector Fan</v>
          </cell>
          <cell r="I2640">
            <v>147059</v>
          </cell>
          <cell r="J2640" t="str">
            <v>Marvin Dotson</v>
          </cell>
          <cell r="K2640" t="str">
            <v>Dan</v>
          </cell>
          <cell r="L2640"/>
        </row>
        <row r="2641">
          <cell r="D2641">
            <v>6557.7370000000001</v>
          </cell>
          <cell r="E2641">
            <v>43356</v>
          </cell>
          <cell r="F2641" t="str">
            <v>SRMG</v>
          </cell>
          <cell r="G2641">
            <v>1</v>
          </cell>
          <cell r="H2641" t="str">
            <v>Install 340 Dust Collector Fan</v>
          </cell>
          <cell r="I2641">
            <v>147088</v>
          </cell>
          <cell r="J2641" t="str">
            <v>Marvin Dotson</v>
          </cell>
          <cell r="K2641" t="str">
            <v>Dan</v>
          </cell>
          <cell r="L2641"/>
        </row>
        <row r="2642">
          <cell r="D2642">
            <v>6558</v>
          </cell>
          <cell r="E2642">
            <v>42898</v>
          </cell>
          <cell r="F2642" t="str">
            <v>SRMG</v>
          </cell>
          <cell r="G2642">
            <v>1</v>
          </cell>
          <cell r="H2642" t="str">
            <v>Water distribution ring</v>
          </cell>
          <cell r="I2642" t="str">
            <v>QUOTE</v>
          </cell>
          <cell r="J2642" t="str">
            <v>Tim Mayers</v>
          </cell>
          <cell r="K2642" t="str">
            <v>Dan</v>
          </cell>
          <cell r="L2642"/>
        </row>
        <row r="2643">
          <cell r="D2643">
            <v>6559</v>
          </cell>
          <cell r="E2643">
            <v>42898</v>
          </cell>
          <cell r="F2643" t="str">
            <v>GCC</v>
          </cell>
          <cell r="G2643">
            <v>1</v>
          </cell>
          <cell r="H2643" t="str">
            <v>Outage Jan for GCC</v>
          </cell>
          <cell r="I2643" t="str">
            <v>QUOTE</v>
          </cell>
          <cell r="J2643" t="str">
            <v>Dwayne Jenkins</v>
          </cell>
          <cell r="K2643" t="str">
            <v>Dan</v>
          </cell>
          <cell r="L2643"/>
        </row>
        <row r="2644">
          <cell r="D2644">
            <v>6560</v>
          </cell>
          <cell r="E2644">
            <v>42898</v>
          </cell>
          <cell r="F2644" t="str">
            <v>Metso Minerals Industries Inc</v>
          </cell>
          <cell r="G2644">
            <v>2</v>
          </cell>
          <cell r="H2644" t="str">
            <v>L0292-SW-601 Bearing Sensor Spacer</v>
          </cell>
          <cell r="I2644">
            <v>4501987022</v>
          </cell>
          <cell r="J2644" t="str">
            <v>James Klingerman</v>
          </cell>
          <cell r="K2644" t="str">
            <v>Don</v>
          </cell>
          <cell r="L2644"/>
        </row>
        <row r="2645">
          <cell r="D2645">
            <v>6561</v>
          </cell>
          <cell r="E2645">
            <v>42899</v>
          </cell>
          <cell r="F2645" t="str">
            <v>Allred</v>
          </cell>
          <cell r="G2645">
            <v>1</v>
          </cell>
          <cell r="H2645" t="str">
            <v>Manuf. Tapered Beams</v>
          </cell>
          <cell r="I2645" t="str">
            <v>QUOTE</v>
          </cell>
          <cell r="J2645" t="str">
            <v>Fred Keck</v>
          </cell>
          <cell r="K2645" t="str">
            <v>Howard</v>
          </cell>
          <cell r="L2645"/>
        </row>
        <row r="2646">
          <cell r="D2646">
            <v>6562</v>
          </cell>
          <cell r="E2646">
            <v>42901</v>
          </cell>
          <cell r="F2646" t="str">
            <v>SRMG</v>
          </cell>
          <cell r="G2646">
            <v>6</v>
          </cell>
          <cell r="H2646" t="str">
            <v>#2844-B8-23-600-3 Liners- CONSIGNMENT</v>
          </cell>
          <cell r="I2646">
            <v>131719</v>
          </cell>
          <cell r="J2646" t="str">
            <v>David Wondrash</v>
          </cell>
          <cell r="K2646" t="str">
            <v>Dan</v>
          </cell>
          <cell r="L2646"/>
        </row>
        <row r="2647">
          <cell r="D2647">
            <v>6563</v>
          </cell>
          <cell r="E2647">
            <v>42902</v>
          </cell>
          <cell r="F2647" t="str">
            <v>Metso Minerals Industries Inc</v>
          </cell>
          <cell r="G2647" t="str">
            <v>LIST</v>
          </cell>
          <cell r="H2647" t="str">
            <v>(3)L0292-CI03-606 and (3)L0292-PD02-615 Concentric Reducers</v>
          </cell>
          <cell r="I2647" t="str">
            <v>QUOTE</v>
          </cell>
          <cell r="J2647" t="str">
            <v>James Klingerman</v>
          </cell>
          <cell r="K2647" t="str">
            <v>Don</v>
          </cell>
          <cell r="L2647"/>
        </row>
        <row r="2648">
          <cell r="D2648">
            <v>6564</v>
          </cell>
          <cell r="E2648">
            <v>42905</v>
          </cell>
          <cell r="F2648" t="str">
            <v>Metso Minerals Industries Inc</v>
          </cell>
          <cell r="G2648">
            <v>1</v>
          </cell>
          <cell r="H2648" t="str">
            <v>Field Cabinet Frame Weldment</v>
          </cell>
          <cell r="I2648">
            <v>4200048577</v>
          </cell>
          <cell r="J2648" t="str">
            <v>James Klingerman</v>
          </cell>
          <cell r="K2648" t="str">
            <v>Don</v>
          </cell>
          <cell r="L2648"/>
        </row>
        <row r="2649">
          <cell r="D2649">
            <v>6565</v>
          </cell>
          <cell r="E2649">
            <v>42905</v>
          </cell>
          <cell r="F2649" t="str">
            <v>Metso Minerals Industries Inc</v>
          </cell>
          <cell r="G2649">
            <v>1</v>
          </cell>
          <cell r="H2649" t="str">
            <v>VTM Flight</v>
          </cell>
          <cell r="I2649" t="str">
            <v>QUOTE</v>
          </cell>
          <cell r="J2649" t="str">
            <v>Travis Channell</v>
          </cell>
          <cell r="K2649" t="str">
            <v>Don</v>
          </cell>
          <cell r="L2649"/>
        </row>
        <row r="2650">
          <cell r="D2650">
            <v>6566</v>
          </cell>
          <cell r="E2650">
            <v>42905</v>
          </cell>
          <cell r="F2650" t="str">
            <v>SRMG</v>
          </cell>
          <cell r="G2650">
            <v>1</v>
          </cell>
          <cell r="H2650" t="str">
            <v>Impactor Shaft</v>
          </cell>
          <cell r="I2650">
            <v>131738</v>
          </cell>
          <cell r="J2650" t="str">
            <v>Don Hammond</v>
          </cell>
          <cell r="K2650" t="str">
            <v>Dan</v>
          </cell>
          <cell r="L2650"/>
        </row>
        <row r="2651">
          <cell r="D2651">
            <v>6566.6545999999998</v>
          </cell>
          <cell r="E2651">
            <v>42893</v>
          </cell>
          <cell r="F2651" t="str">
            <v>SRMG</v>
          </cell>
          <cell r="G2651">
            <v>9</v>
          </cell>
          <cell r="H2651" t="str">
            <v>Sets of #113JB2681-28 Rotor Disc</v>
          </cell>
          <cell r="I2651">
            <v>131738</v>
          </cell>
          <cell r="J2651" t="str">
            <v>Don Hammond</v>
          </cell>
          <cell r="K2651" t="str">
            <v>Dan</v>
          </cell>
          <cell r="L2651"/>
        </row>
        <row r="2652">
          <cell r="D2652">
            <v>6566.6581999999999</v>
          </cell>
          <cell r="E2652">
            <v>42914</v>
          </cell>
          <cell r="F2652" t="str">
            <v>SRMG</v>
          </cell>
          <cell r="G2652">
            <v>1</v>
          </cell>
          <cell r="H2652" t="str">
            <v>Seal Rings #952522</v>
          </cell>
          <cell r="I2652">
            <v>131738</v>
          </cell>
          <cell r="J2652" t="str">
            <v>Don Hammond</v>
          </cell>
          <cell r="K2652" t="str">
            <v>Dan</v>
          </cell>
          <cell r="L2652"/>
        </row>
        <row r="2653">
          <cell r="D2653">
            <v>6566.6583000000001</v>
          </cell>
          <cell r="E2653">
            <v>42914</v>
          </cell>
          <cell r="F2653" t="str">
            <v>SRMG</v>
          </cell>
          <cell r="G2653">
            <v>1</v>
          </cell>
          <cell r="H2653" t="str">
            <v>Disassemble and assemble rotor discs &amp; Imp Shaft</v>
          </cell>
          <cell r="I2653">
            <v>131738</v>
          </cell>
          <cell r="J2653" t="str">
            <v>Don Hammond</v>
          </cell>
          <cell r="K2653" t="str">
            <v>Dan</v>
          </cell>
          <cell r="L2653"/>
        </row>
        <row r="2654">
          <cell r="D2654">
            <v>6567</v>
          </cell>
          <cell r="E2654">
            <v>42905</v>
          </cell>
          <cell r="F2654" t="str">
            <v>SRMG</v>
          </cell>
          <cell r="G2654" t="str">
            <v>LIST</v>
          </cell>
          <cell r="H2654" t="str">
            <v>(2) New toggle brass and (1) Finished toggle brass</v>
          </cell>
          <cell r="I2654">
            <v>131989</v>
          </cell>
          <cell r="J2654" t="str">
            <v>David Wondrash</v>
          </cell>
          <cell r="K2654" t="str">
            <v>Dan</v>
          </cell>
          <cell r="L2654"/>
        </row>
        <row r="2655">
          <cell r="D2655">
            <v>6568</v>
          </cell>
          <cell r="E2655">
            <v>42905</v>
          </cell>
          <cell r="F2655" t="str">
            <v>Spartan Concrete</v>
          </cell>
          <cell r="G2655" t="str">
            <v>LIST</v>
          </cell>
          <cell r="H2655" t="str">
            <v>Bucket Repair</v>
          </cell>
          <cell r="I2655" t="str">
            <v>N/A</v>
          </cell>
          <cell r="J2655" t="str">
            <v>Jeff Wanarcka</v>
          </cell>
          <cell r="K2655" t="str">
            <v>Howard</v>
          </cell>
          <cell r="L2655"/>
        </row>
        <row r="2656">
          <cell r="D2656">
            <v>6569</v>
          </cell>
          <cell r="E2656">
            <v>42906</v>
          </cell>
          <cell r="F2656" t="str">
            <v>Freeport Henderson-Mill</v>
          </cell>
          <cell r="G2656">
            <v>2</v>
          </cell>
          <cell r="H2656" t="str">
            <v>4th Cleaner and Rougher Con Tanks Fabricate and Install</v>
          </cell>
          <cell r="I2656" t="str">
            <v>31111400151-019</v>
          </cell>
          <cell r="J2656" t="str">
            <v>Brydie Cummings</v>
          </cell>
          <cell r="K2656" t="str">
            <v>Chris</v>
          </cell>
          <cell r="L2656"/>
        </row>
        <row r="2657">
          <cell r="D2657">
            <v>6570</v>
          </cell>
          <cell r="E2657">
            <v>42906</v>
          </cell>
          <cell r="F2657" t="str">
            <v>Kimball Equipment-Phoenix</v>
          </cell>
          <cell r="G2657">
            <v>200</v>
          </cell>
          <cell r="H2657" t="str">
            <v>Manganese Lifting Eye 3/8IN</v>
          </cell>
          <cell r="I2657" t="str">
            <v>PPO013395EV01</v>
          </cell>
          <cell r="J2657" t="str">
            <v>Elijio Villa</v>
          </cell>
          <cell r="K2657" t="str">
            <v>Ed</v>
          </cell>
          <cell r="L2657"/>
        </row>
        <row r="2658">
          <cell r="D2658">
            <v>6571</v>
          </cell>
          <cell r="E2658">
            <v>42908</v>
          </cell>
          <cell r="F2658" t="str">
            <v xml:space="preserve">Lhoist-Apex Plant </v>
          </cell>
          <cell r="G2658">
            <v>1</v>
          </cell>
          <cell r="H2658" t="str">
            <v>Set of Liner Plates</v>
          </cell>
          <cell r="I2658">
            <v>1502054557</v>
          </cell>
          <cell r="J2658" t="str">
            <v>Scot Gordon</v>
          </cell>
          <cell r="K2658" t="str">
            <v>Chris</v>
          </cell>
          <cell r="L2658"/>
        </row>
        <row r="2659">
          <cell r="D2659">
            <v>6572</v>
          </cell>
          <cell r="E2659">
            <v>42908</v>
          </cell>
          <cell r="F2659" t="str">
            <v>Lhoist-Henderson Plant</v>
          </cell>
          <cell r="G2659">
            <v>1</v>
          </cell>
          <cell r="H2659" t="str">
            <v>Install roots blower and piping</v>
          </cell>
          <cell r="I2659">
            <v>3000098739</v>
          </cell>
          <cell r="J2659" t="str">
            <v>Kenneth Bell</v>
          </cell>
          <cell r="K2659" t="str">
            <v>Dan</v>
          </cell>
          <cell r="L2659">
            <v>43168</v>
          </cell>
        </row>
        <row r="2660">
          <cell r="D2660">
            <v>6573</v>
          </cell>
          <cell r="E2660">
            <v>42908</v>
          </cell>
          <cell r="F2660" t="str">
            <v>Lhoist-Nelson Plant</v>
          </cell>
          <cell r="G2660">
            <v>1</v>
          </cell>
          <cell r="H2660" t="str">
            <v>Separate fuel project</v>
          </cell>
          <cell r="I2660" t="str">
            <v>QUOTE</v>
          </cell>
          <cell r="J2660" t="str">
            <v>Kenneth Bell</v>
          </cell>
          <cell r="K2660" t="str">
            <v>Dan</v>
          </cell>
          <cell r="L2660"/>
        </row>
        <row r="2661">
          <cell r="D2661">
            <v>6574</v>
          </cell>
          <cell r="E2661">
            <v>42908</v>
          </cell>
          <cell r="F2661" t="str">
            <v>Dolly Steamboat</v>
          </cell>
          <cell r="G2661" t="str">
            <v>LIST</v>
          </cell>
          <cell r="H2661" t="str">
            <v>(2) Tanks and (1) Dolly</v>
          </cell>
          <cell r="I2661" t="str">
            <v>N/A</v>
          </cell>
          <cell r="J2661" t="str">
            <v>Jeff Grimh</v>
          </cell>
          <cell r="K2661" t="str">
            <v>Howard</v>
          </cell>
          <cell r="L2661"/>
        </row>
        <row r="2662">
          <cell r="D2662">
            <v>6575</v>
          </cell>
          <cell r="E2662">
            <v>42909</v>
          </cell>
          <cell r="F2662" t="str">
            <v>Phoenix Fiber</v>
          </cell>
          <cell r="G2662">
            <v>1</v>
          </cell>
          <cell r="H2662" t="str">
            <v>Replace screen and screen housing</v>
          </cell>
          <cell r="I2662" t="str">
            <v>N/A</v>
          </cell>
          <cell r="J2662" t="str">
            <v>Steve</v>
          </cell>
          <cell r="K2662" t="str">
            <v>Ed</v>
          </cell>
          <cell r="L2662"/>
        </row>
        <row r="2663">
          <cell r="D2663">
            <v>6576</v>
          </cell>
          <cell r="E2663">
            <v>42912</v>
          </cell>
          <cell r="F2663" t="str">
            <v>Calportland</v>
          </cell>
          <cell r="G2663">
            <v>1</v>
          </cell>
          <cell r="H2663" t="str">
            <v>Burner pipe Rebuild</v>
          </cell>
          <cell r="I2663">
            <v>4500814870</v>
          </cell>
          <cell r="J2663" t="str">
            <v>Joe Yochum</v>
          </cell>
          <cell r="K2663" t="str">
            <v>Dan</v>
          </cell>
          <cell r="L2663"/>
        </row>
        <row r="2664">
          <cell r="D2664">
            <v>6577</v>
          </cell>
          <cell r="E2664">
            <v>42913</v>
          </cell>
          <cell r="F2664" t="str">
            <v>Carrara Developers, LLC</v>
          </cell>
          <cell r="G2664">
            <v>1</v>
          </cell>
          <cell r="H2664" t="str">
            <v>SS Tank</v>
          </cell>
          <cell r="I2664" t="str">
            <v>QUOTE</v>
          </cell>
          <cell r="J2664" t="str">
            <v>Mike Luebbers</v>
          </cell>
          <cell r="K2664" t="str">
            <v>Howard</v>
          </cell>
          <cell r="L2664"/>
        </row>
        <row r="2665">
          <cell r="D2665">
            <v>6578</v>
          </cell>
          <cell r="E2665">
            <v>42913</v>
          </cell>
          <cell r="F2665" t="str">
            <v>Metso Minerals Industries Inc</v>
          </cell>
          <cell r="G2665" t="str">
            <v>LIST</v>
          </cell>
          <cell r="H2665" t="str">
            <v>Dust Covers</v>
          </cell>
          <cell r="I2665">
            <v>4502027980</v>
          </cell>
          <cell r="J2665" t="str">
            <v>Travis Channell</v>
          </cell>
          <cell r="K2665" t="str">
            <v>Don</v>
          </cell>
          <cell r="L2665"/>
        </row>
        <row r="2666">
          <cell r="D2666">
            <v>6579</v>
          </cell>
          <cell r="E2666">
            <v>42913</v>
          </cell>
          <cell r="F2666" t="str">
            <v xml:space="preserve">ACME Industrial Repair </v>
          </cell>
          <cell r="G2666">
            <v>6</v>
          </cell>
          <cell r="H2666" t="str">
            <v>Conveyor Signs</v>
          </cell>
          <cell r="I2666" t="str">
            <v>N/A</v>
          </cell>
          <cell r="J2666" t="str">
            <v>Arnie  McCue</v>
          </cell>
          <cell r="K2666" t="str">
            <v>Ed</v>
          </cell>
          <cell r="L2666"/>
        </row>
        <row r="2667">
          <cell r="D2667">
            <v>6580</v>
          </cell>
          <cell r="E2667">
            <v>42914</v>
          </cell>
          <cell r="F2667" t="str">
            <v>SRMG</v>
          </cell>
          <cell r="G2667">
            <v>2</v>
          </cell>
          <cell r="H2667" t="str">
            <v>#SS 538 Locknut 13" F/580 Impactor Shaft</v>
          </cell>
          <cell r="I2667" t="str">
            <v>VOID</v>
          </cell>
          <cell r="J2667" t="str">
            <v>David Wondrash</v>
          </cell>
          <cell r="K2667" t="str">
            <v>Dan</v>
          </cell>
          <cell r="L2667"/>
        </row>
        <row r="2668">
          <cell r="D2668">
            <v>6581</v>
          </cell>
          <cell r="E2668">
            <v>42914</v>
          </cell>
          <cell r="F2668" t="str">
            <v>Ash Grove Cement - Arkansas</v>
          </cell>
          <cell r="G2668">
            <v>1</v>
          </cell>
          <cell r="H2668" t="str">
            <v>Repair 33 OK Mill Roll Assembly</v>
          </cell>
          <cell r="I2668" t="str">
            <v>FM-72754</v>
          </cell>
          <cell r="J2668" t="str">
            <v>Nathan Betz</v>
          </cell>
          <cell r="K2668" t="str">
            <v>Don</v>
          </cell>
          <cell r="L2668"/>
        </row>
        <row r="2669">
          <cell r="D2669">
            <v>6581.6716999999999</v>
          </cell>
          <cell r="E2669">
            <v>43014</v>
          </cell>
          <cell r="F2669" t="str">
            <v>Ash Grove Cement - Arkansas</v>
          </cell>
          <cell r="G2669">
            <v>1</v>
          </cell>
          <cell r="H2669" t="str">
            <v>Prep hub and install wear ring</v>
          </cell>
          <cell r="I2669" t="str">
            <v>FM-72754</v>
          </cell>
          <cell r="J2669" t="str">
            <v>Nathan Betz</v>
          </cell>
          <cell r="K2669" t="str">
            <v>Don</v>
          </cell>
          <cell r="L2669"/>
        </row>
        <row r="2670">
          <cell r="D2670">
            <v>6581.6760000000004</v>
          </cell>
          <cell r="E2670">
            <v>43045</v>
          </cell>
          <cell r="F2670" t="str">
            <v>Ash Grove Cement - Arkansas</v>
          </cell>
          <cell r="G2670">
            <v>1</v>
          </cell>
          <cell r="H2670" t="str">
            <v>Repair Seal housing</v>
          </cell>
          <cell r="I2670" t="str">
            <v>FM-72754</v>
          </cell>
          <cell r="J2670" t="str">
            <v>Don J</v>
          </cell>
          <cell r="K2670" t="str">
            <v>Don</v>
          </cell>
          <cell r="L2670"/>
        </row>
        <row r="2671">
          <cell r="D2671">
            <v>6584</v>
          </cell>
          <cell r="E2671">
            <v>42914</v>
          </cell>
          <cell r="F2671" t="str">
            <v>R&amp;J Manufacturing</v>
          </cell>
          <cell r="G2671">
            <v>1</v>
          </cell>
          <cell r="H2671" t="str">
            <v>Water jet Hook Template</v>
          </cell>
          <cell r="I2671" t="str">
            <v>QUOTE</v>
          </cell>
          <cell r="J2671" t="str">
            <v>Ron Richard</v>
          </cell>
          <cell r="K2671" t="str">
            <v>Ed</v>
          </cell>
          <cell r="L2671"/>
        </row>
        <row r="2672">
          <cell r="D2672">
            <v>6585</v>
          </cell>
          <cell r="E2672">
            <v>42916</v>
          </cell>
          <cell r="F2672" t="str">
            <v xml:space="preserve">Advantage Field Service </v>
          </cell>
          <cell r="G2672">
            <v>4</v>
          </cell>
          <cell r="H2672" t="str">
            <v>34-1/2" OD x 1/2 x 4" Tall Rolled Rings</v>
          </cell>
          <cell r="I2672" t="str">
            <v>N/A</v>
          </cell>
          <cell r="J2672" t="str">
            <v>Shaun Smith</v>
          </cell>
          <cell r="K2672" t="str">
            <v>Ed</v>
          </cell>
          <cell r="L2672"/>
        </row>
        <row r="2673">
          <cell r="D2673">
            <v>6586</v>
          </cell>
          <cell r="E2673">
            <v>42921</v>
          </cell>
          <cell r="F2673" t="str">
            <v xml:space="preserve">Accurate Machining and Welding </v>
          </cell>
          <cell r="G2673">
            <v>2</v>
          </cell>
          <cell r="H2673" t="str">
            <v>1" Plates</v>
          </cell>
          <cell r="I2673" t="str">
            <v>N/A</v>
          </cell>
          <cell r="J2673" t="str">
            <v>Chris Walters</v>
          </cell>
          <cell r="K2673" t="str">
            <v>Ed</v>
          </cell>
          <cell r="L2673"/>
        </row>
        <row r="2674">
          <cell r="D2674">
            <v>6587</v>
          </cell>
          <cell r="E2674">
            <v>42921</v>
          </cell>
          <cell r="F2674" t="str">
            <v>SRMG</v>
          </cell>
          <cell r="G2674" t="str">
            <v>LIST</v>
          </cell>
          <cell r="H2674" t="str">
            <v>(100) 1/4" Pad Eyes (100) 3/8" Pad Eyes</v>
          </cell>
          <cell r="I2674">
            <v>132244</v>
          </cell>
          <cell r="J2674" t="str">
            <v>David Wondrash</v>
          </cell>
          <cell r="K2674" t="str">
            <v>Dan</v>
          </cell>
          <cell r="L2674"/>
        </row>
        <row r="2675">
          <cell r="D2675">
            <v>6588</v>
          </cell>
          <cell r="E2675">
            <v>42921</v>
          </cell>
          <cell r="F2675" t="str">
            <v>SRMG</v>
          </cell>
          <cell r="G2675">
            <v>2</v>
          </cell>
          <cell r="H2675" t="str">
            <v>#552 Entry Seal</v>
          </cell>
          <cell r="I2675" t="str">
            <v>VOID</v>
          </cell>
          <cell r="J2675" t="str">
            <v>David Wondrash</v>
          </cell>
          <cell r="K2675" t="str">
            <v>Dan</v>
          </cell>
          <cell r="L2675"/>
        </row>
        <row r="2676">
          <cell r="D2676">
            <v>6589</v>
          </cell>
          <cell r="E2676">
            <v>42921</v>
          </cell>
          <cell r="F2676" t="str">
            <v>SRMG 19th Ave</v>
          </cell>
          <cell r="G2676">
            <v>2</v>
          </cell>
          <cell r="H2676" t="str">
            <v>Install 8" Pipe Laterals</v>
          </cell>
          <cell r="I2676">
            <v>131051</v>
          </cell>
          <cell r="J2676" t="str">
            <v>Justin Canipe</v>
          </cell>
          <cell r="K2676" t="str">
            <v>Howard</v>
          </cell>
          <cell r="L2676"/>
        </row>
        <row r="2677">
          <cell r="D2677">
            <v>6590</v>
          </cell>
          <cell r="E2677">
            <v>42921</v>
          </cell>
          <cell r="F2677" t="str">
            <v>SRMG 19th Ave</v>
          </cell>
          <cell r="G2677">
            <v>1</v>
          </cell>
          <cell r="H2677" t="str">
            <v>Remove two links from bucket elevator</v>
          </cell>
          <cell r="I2677">
            <v>133066</v>
          </cell>
          <cell r="J2677" t="str">
            <v>Justin Canipe</v>
          </cell>
          <cell r="K2677" t="str">
            <v>Howard</v>
          </cell>
          <cell r="L2677"/>
        </row>
        <row r="2678">
          <cell r="D2678">
            <v>6591</v>
          </cell>
          <cell r="E2678">
            <v>42921</v>
          </cell>
          <cell r="F2678" t="str">
            <v xml:space="preserve">Accurate Machining and Welding </v>
          </cell>
          <cell r="G2678">
            <v>1</v>
          </cell>
          <cell r="H2678" t="str">
            <v>Supply 1-1/4" plate for WM D-7 blade</v>
          </cell>
          <cell r="I2678" t="str">
            <v>N/A</v>
          </cell>
          <cell r="J2678" t="str">
            <v>Chris Walters</v>
          </cell>
          <cell r="K2678" t="str">
            <v>Ed</v>
          </cell>
          <cell r="L2678"/>
        </row>
        <row r="2679">
          <cell r="D2679">
            <v>6592</v>
          </cell>
          <cell r="E2679">
            <v>42926</v>
          </cell>
          <cell r="F2679" t="str">
            <v>R&amp;J Manufacturing</v>
          </cell>
          <cell r="G2679">
            <v>50</v>
          </cell>
          <cell r="H2679" t="str">
            <v>Cut Shims</v>
          </cell>
          <cell r="I2679" t="str">
            <v>QUOTE</v>
          </cell>
          <cell r="J2679" t="str">
            <v>Ron Richard</v>
          </cell>
          <cell r="K2679" t="str">
            <v>Ed</v>
          </cell>
          <cell r="L2679"/>
        </row>
        <row r="2680">
          <cell r="D2680">
            <v>6593</v>
          </cell>
          <cell r="E2680">
            <v>42927</v>
          </cell>
          <cell r="F2680" t="str">
            <v>Metso Minerals Industries Inc</v>
          </cell>
          <cell r="G2680" t="str">
            <v>LIST</v>
          </cell>
          <cell r="H2680" t="str">
            <v>2"x2"x1/4"Angle Rolled 90"ID and 2"x2"x1/4"x80"ID Rings</v>
          </cell>
          <cell r="I2680" t="str">
            <v>450201031/4502010358</v>
          </cell>
          <cell r="J2680" t="str">
            <v>Tim Shiock</v>
          </cell>
          <cell r="K2680" t="str">
            <v>Don</v>
          </cell>
          <cell r="L2680"/>
        </row>
        <row r="2681">
          <cell r="D2681">
            <v>6594</v>
          </cell>
          <cell r="E2681">
            <v>42927</v>
          </cell>
          <cell r="F2681" t="str">
            <v>USGS</v>
          </cell>
          <cell r="G2681" t="str">
            <v>LIST</v>
          </cell>
          <cell r="H2681" t="str">
            <v>A-frame tower and mass anchor block lug plate</v>
          </cell>
          <cell r="I2681" t="str">
            <v>QUOTE</v>
          </cell>
          <cell r="J2681" t="str">
            <v>Frank S. Johnson</v>
          </cell>
          <cell r="K2681" t="str">
            <v>Ed</v>
          </cell>
          <cell r="L2681"/>
        </row>
        <row r="2682">
          <cell r="D2682">
            <v>6595</v>
          </cell>
          <cell r="E2682">
            <v>42928</v>
          </cell>
          <cell r="F2682" t="str">
            <v>GCC</v>
          </cell>
          <cell r="G2682">
            <v>1</v>
          </cell>
          <cell r="H2682" t="str">
            <v>Rotary Sluice</v>
          </cell>
          <cell r="I2682">
            <v>4900471714</v>
          </cell>
          <cell r="J2682" t="str">
            <v>Bill Poll</v>
          </cell>
          <cell r="K2682" t="str">
            <v>Dan</v>
          </cell>
          <cell r="L2682"/>
        </row>
        <row r="2683">
          <cell r="D2683">
            <v>6596</v>
          </cell>
          <cell r="E2683">
            <v>42929</v>
          </cell>
          <cell r="F2683" t="str">
            <v>GreenFiber</v>
          </cell>
          <cell r="G2683">
            <v>1</v>
          </cell>
          <cell r="H2683" t="str">
            <v>Roller</v>
          </cell>
          <cell r="I2683" t="str">
            <v>N/A</v>
          </cell>
          <cell r="J2683" t="str">
            <v>Randal Maxey</v>
          </cell>
          <cell r="K2683" t="str">
            <v>Ed</v>
          </cell>
          <cell r="L2683"/>
        </row>
        <row r="2684">
          <cell r="D2684">
            <v>6597</v>
          </cell>
          <cell r="E2684">
            <v>42929</v>
          </cell>
          <cell r="F2684" t="str">
            <v>Lehigh-Cupertino Plant</v>
          </cell>
          <cell r="G2684">
            <v>1</v>
          </cell>
          <cell r="H2684" t="str">
            <v>Elbow for stack</v>
          </cell>
          <cell r="I2684">
            <v>4500688515</v>
          </cell>
          <cell r="J2684" t="str">
            <v>Marius Lorega</v>
          </cell>
          <cell r="K2684" t="str">
            <v>Dan</v>
          </cell>
          <cell r="L2684"/>
        </row>
        <row r="2685">
          <cell r="D2685">
            <v>6598</v>
          </cell>
          <cell r="E2685">
            <v>42933</v>
          </cell>
          <cell r="F2685" t="str">
            <v>Kimball Equipment- Salt Lake City</v>
          </cell>
          <cell r="G2685">
            <v>1</v>
          </cell>
          <cell r="H2685" t="str">
            <v>6x20 Screen Discharge Chute</v>
          </cell>
          <cell r="I2685" t="str">
            <v>PPO014091KS01</v>
          </cell>
          <cell r="J2685" t="str">
            <v>K.C.Seeley</v>
          </cell>
          <cell r="K2685" t="str">
            <v>Scott</v>
          </cell>
          <cell r="L2685"/>
        </row>
        <row r="2686">
          <cell r="D2686">
            <v>6599</v>
          </cell>
          <cell r="E2686">
            <v>42933</v>
          </cell>
          <cell r="F2686" t="str">
            <v>SRMG</v>
          </cell>
          <cell r="G2686">
            <v>2</v>
          </cell>
          <cell r="H2686" t="str">
            <v>SN# 538 Locknut13" F/580 Impactor shaft</v>
          </cell>
          <cell r="I2686">
            <v>134697</v>
          </cell>
          <cell r="J2686" t="str">
            <v>Don Hammond</v>
          </cell>
          <cell r="K2686" t="str">
            <v>Don</v>
          </cell>
          <cell r="L2686"/>
        </row>
        <row r="2687">
          <cell r="D2687">
            <v>6600</v>
          </cell>
          <cell r="E2687">
            <v>42933</v>
          </cell>
          <cell r="F2687" t="str">
            <v>Currier Construction</v>
          </cell>
          <cell r="G2687">
            <v>3</v>
          </cell>
          <cell r="H2687" t="str">
            <v>Manhole Locking Strap Assemblies</v>
          </cell>
          <cell r="I2687" t="str">
            <v>S17101-05200-009</v>
          </cell>
          <cell r="J2687" t="str">
            <v>Ryan Rivera</v>
          </cell>
          <cell r="K2687" t="str">
            <v>Don</v>
          </cell>
          <cell r="L2687"/>
        </row>
        <row r="2688">
          <cell r="D2688">
            <v>6601</v>
          </cell>
          <cell r="E2688">
            <v>42933</v>
          </cell>
          <cell r="F2688" t="str">
            <v>FLSmidth</v>
          </cell>
          <cell r="G2688">
            <v>2</v>
          </cell>
          <cell r="H2688" t="str">
            <v>Re-machining of bushings</v>
          </cell>
          <cell r="I2688" t="str">
            <v>QUOTE</v>
          </cell>
          <cell r="J2688" t="str">
            <v xml:space="preserve">Vincent Hlavinka </v>
          </cell>
          <cell r="K2688" t="str">
            <v>Don</v>
          </cell>
          <cell r="L2688"/>
        </row>
        <row r="2689">
          <cell r="D2689">
            <v>6602</v>
          </cell>
          <cell r="E2689">
            <v>42933</v>
          </cell>
          <cell r="F2689" t="str">
            <v>FLSmidth</v>
          </cell>
          <cell r="G2689">
            <v>4</v>
          </cell>
          <cell r="H2689" t="str">
            <v>Roller Mill Body Seal</v>
          </cell>
          <cell r="I2689" t="str">
            <v>QUOTE</v>
          </cell>
          <cell r="J2689" t="str">
            <v xml:space="preserve">Vincent Hlavinka </v>
          </cell>
          <cell r="K2689" t="str">
            <v>Don</v>
          </cell>
          <cell r="L2689"/>
        </row>
        <row r="2690">
          <cell r="D2690">
            <v>6603</v>
          </cell>
          <cell r="E2690">
            <v>42935</v>
          </cell>
          <cell r="F2690" t="str">
            <v>Amazon</v>
          </cell>
          <cell r="G2690">
            <v>1</v>
          </cell>
          <cell r="H2690" t="str">
            <v>Demo Rack End Bays</v>
          </cell>
          <cell r="I2690" t="str">
            <v>QUOTE</v>
          </cell>
          <cell r="J2690" t="str">
            <v>Clinton Chadwick</v>
          </cell>
          <cell r="K2690" t="str">
            <v>Howard</v>
          </cell>
          <cell r="L2690"/>
        </row>
        <row r="2691">
          <cell r="D2691">
            <v>6604</v>
          </cell>
          <cell r="E2691">
            <v>42935</v>
          </cell>
          <cell r="F2691" t="str">
            <v>Amazon</v>
          </cell>
          <cell r="G2691">
            <v>1</v>
          </cell>
          <cell r="H2691" t="str">
            <v>Double high pallet guarding 12'6x15'6</v>
          </cell>
          <cell r="I2691" t="str">
            <v>QUOTE</v>
          </cell>
          <cell r="J2691" t="str">
            <v>Clinton Chadwick</v>
          </cell>
          <cell r="K2691" t="str">
            <v>Howard</v>
          </cell>
          <cell r="L2691"/>
        </row>
        <row r="2692">
          <cell r="D2692">
            <v>6605</v>
          </cell>
          <cell r="E2692">
            <v>42935</v>
          </cell>
          <cell r="F2692" t="str">
            <v>Amazon</v>
          </cell>
          <cell r="G2692">
            <v>1</v>
          </cell>
          <cell r="H2692" t="str">
            <v>Design and fabricate work station</v>
          </cell>
          <cell r="I2692" t="str">
            <v>QUOTE</v>
          </cell>
          <cell r="J2692" t="str">
            <v>Clinton Chadwick</v>
          </cell>
          <cell r="K2692" t="str">
            <v>Howard</v>
          </cell>
          <cell r="L2692"/>
        </row>
        <row r="2693">
          <cell r="D2693">
            <v>6606</v>
          </cell>
          <cell r="E2693">
            <v>42935</v>
          </cell>
          <cell r="F2693" t="str">
            <v>Currier Construction</v>
          </cell>
          <cell r="G2693" t="str">
            <v>LIST</v>
          </cell>
          <cell r="H2693" t="str">
            <v>R80 Overflow Structure and Posts</v>
          </cell>
          <cell r="I2693" t="str">
            <v>QUOTE</v>
          </cell>
          <cell r="J2693" t="str">
            <v>Ryan Rivera</v>
          </cell>
          <cell r="K2693" t="str">
            <v>Don</v>
          </cell>
          <cell r="L2693"/>
        </row>
        <row r="2694">
          <cell r="D2694">
            <v>6607</v>
          </cell>
          <cell r="E2694">
            <v>42935</v>
          </cell>
          <cell r="F2694" t="str">
            <v>FLSmidth</v>
          </cell>
          <cell r="G2694">
            <v>1</v>
          </cell>
          <cell r="H2694" t="str">
            <v>Coal nozzle</v>
          </cell>
          <cell r="I2694" t="str">
            <v>8-1729506-563269A</v>
          </cell>
          <cell r="J2694" t="str">
            <v>Dennis Reith</v>
          </cell>
          <cell r="K2694" t="str">
            <v>Don</v>
          </cell>
          <cell r="L2694"/>
        </row>
        <row r="2695">
          <cell r="D2695">
            <v>6608</v>
          </cell>
          <cell r="E2695">
            <v>42935</v>
          </cell>
          <cell r="F2695" t="str">
            <v>FLSmidth</v>
          </cell>
          <cell r="G2695" t="str">
            <v>LIST</v>
          </cell>
          <cell r="H2695" t="str">
            <v>Swirler Parts</v>
          </cell>
          <cell r="I2695" t="str">
            <v>QUOTE</v>
          </cell>
          <cell r="J2695" t="str">
            <v>Dennis Reith</v>
          </cell>
          <cell r="K2695" t="str">
            <v>Don</v>
          </cell>
          <cell r="L2695"/>
        </row>
        <row r="2696">
          <cell r="D2696">
            <v>6609</v>
          </cell>
          <cell r="E2696">
            <v>42935</v>
          </cell>
          <cell r="F2696" t="str">
            <v>FLSmidth</v>
          </cell>
          <cell r="G2696">
            <v>1</v>
          </cell>
          <cell r="H2696" t="str">
            <v>End Ring Plate-1045 material</v>
          </cell>
          <cell r="I2696" t="str">
            <v>QUOTE</v>
          </cell>
          <cell r="J2696" t="str">
            <v>Steve Gaiser</v>
          </cell>
          <cell r="K2696" t="str">
            <v>Don</v>
          </cell>
          <cell r="L2696"/>
        </row>
        <row r="2697">
          <cell r="D2697">
            <v>6610</v>
          </cell>
          <cell r="E2697">
            <v>42935</v>
          </cell>
          <cell r="F2697" t="str">
            <v>FLSmidth</v>
          </cell>
          <cell r="G2697">
            <v>1</v>
          </cell>
          <cell r="H2697" t="str">
            <v>Jetflex Nozzle Assembly</v>
          </cell>
          <cell r="I2697" t="str">
            <v>QUOTE</v>
          </cell>
          <cell r="J2697" t="str">
            <v>Dennis Reith</v>
          </cell>
          <cell r="K2697" t="str">
            <v>Don</v>
          </cell>
          <cell r="L2697"/>
        </row>
        <row r="2698">
          <cell r="D2698">
            <v>6611</v>
          </cell>
          <cell r="E2698">
            <v>42936</v>
          </cell>
          <cell r="F2698" t="str">
            <v>Metso Minerals Industries Inc</v>
          </cell>
          <cell r="G2698">
            <v>9</v>
          </cell>
          <cell r="H2698" t="str">
            <v>1.998 Dowel pins 3" long</v>
          </cell>
          <cell r="I2698">
            <v>4502017506</v>
          </cell>
          <cell r="J2698" t="str">
            <v>Joe Passarella</v>
          </cell>
          <cell r="K2698" t="str">
            <v>Scott</v>
          </cell>
          <cell r="L2698"/>
        </row>
        <row r="2699">
          <cell r="D2699">
            <v>6612</v>
          </cell>
          <cell r="E2699">
            <v>42936</v>
          </cell>
          <cell r="F2699" t="str">
            <v>FLSmidth</v>
          </cell>
          <cell r="G2699">
            <v>1</v>
          </cell>
          <cell r="H2699" t="str">
            <v>Swirl air pipe</v>
          </cell>
          <cell r="I2699" t="str">
            <v>8-1729506-563270A</v>
          </cell>
          <cell r="J2699" t="str">
            <v>Dennis Reith</v>
          </cell>
          <cell r="K2699" t="str">
            <v>Don</v>
          </cell>
          <cell r="L2699"/>
        </row>
        <row r="2700">
          <cell r="D2700">
            <v>6613</v>
          </cell>
          <cell r="E2700">
            <v>42940</v>
          </cell>
          <cell r="F2700" t="str">
            <v>Metso Minerals Industries Inc</v>
          </cell>
          <cell r="G2700" t="str">
            <v>LIST</v>
          </cell>
          <cell r="H2700" t="str">
            <v>AG Mill Ring Gear Tooling</v>
          </cell>
          <cell r="I2700">
            <v>4502039986</v>
          </cell>
          <cell r="J2700" t="str">
            <v>Travis Channell</v>
          </cell>
          <cell r="K2700" t="str">
            <v>Don</v>
          </cell>
          <cell r="L2700"/>
        </row>
        <row r="2701">
          <cell r="D2701">
            <v>6614</v>
          </cell>
          <cell r="E2701">
            <v>42940</v>
          </cell>
          <cell r="F2701" t="str">
            <v>Metso Minerals Industries Inc</v>
          </cell>
          <cell r="G2701">
            <v>1</v>
          </cell>
          <cell r="H2701" t="str">
            <v>30"ODx1/2"Wallx6-1/2"A36 Plate</v>
          </cell>
          <cell r="I2701">
            <v>4502019656</v>
          </cell>
          <cell r="J2701" t="str">
            <v>Joe Passarella</v>
          </cell>
          <cell r="K2701" t="str">
            <v>Don</v>
          </cell>
          <cell r="L2701"/>
        </row>
        <row r="2702">
          <cell r="D2702">
            <v>6615</v>
          </cell>
          <cell r="E2702">
            <v>42937</v>
          </cell>
          <cell r="F2702" t="str">
            <v>Blount Contracting</v>
          </cell>
          <cell r="G2702" t="str">
            <v>LIST</v>
          </cell>
          <cell r="H2702" t="str">
            <v>Supply Material  for casing clamp</v>
          </cell>
          <cell r="I2702" t="str">
            <v>Scott</v>
          </cell>
          <cell r="J2702" t="str">
            <v>Scott Trull</v>
          </cell>
          <cell r="K2702" t="str">
            <v>Scott</v>
          </cell>
          <cell r="L2702"/>
        </row>
        <row r="2703">
          <cell r="D2703">
            <v>6616</v>
          </cell>
          <cell r="E2703">
            <v>42941</v>
          </cell>
          <cell r="F2703" t="str">
            <v>FLSmidth</v>
          </cell>
          <cell r="G2703">
            <v>1</v>
          </cell>
          <cell r="H2703" t="str">
            <v>Air stream project</v>
          </cell>
          <cell r="I2703" t="str">
            <v>QUOTE</v>
          </cell>
          <cell r="J2703" t="str">
            <v>Paul Zydyk</v>
          </cell>
          <cell r="K2703" t="str">
            <v>Dan</v>
          </cell>
          <cell r="L2703"/>
        </row>
        <row r="2704">
          <cell r="D2704">
            <v>6617</v>
          </cell>
          <cell r="E2704">
            <v>42942</v>
          </cell>
          <cell r="F2704" t="str">
            <v>Phoenix Fiber</v>
          </cell>
          <cell r="G2704">
            <v>2</v>
          </cell>
          <cell r="H2704" t="str">
            <v>Brackets</v>
          </cell>
          <cell r="I2704" t="str">
            <v>N/A</v>
          </cell>
          <cell r="J2704" t="str">
            <v>Steve</v>
          </cell>
          <cell r="K2704" t="str">
            <v>Ed</v>
          </cell>
          <cell r="L2704"/>
        </row>
        <row r="2705">
          <cell r="D2705">
            <v>6618</v>
          </cell>
          <cell r="E2705">
            <v>42942</v>
          </cell>
          <cell r="F2705" t="str">
            <v xml:space="preserve">ACME Industrial Repair </v>
          </cell>
          <cell r="G2705">
            <v>1</v>
          </cell>
          <cell r="H2705" t="str">
            <v>Dump Chute</v>
          </cell>
          <cell r="I2705" t="str">
            <v>N/A</v>
          </cell>
          <cell r="J2705" t="str">
            <v>Arnie  McCue</v>
          </cell>
          <cell r="K2705" t="str">
            <v>Ed</v>
          </cell>
          <cell r="L2705"/>
        </row>
        <row r="2706">
          <cell r="D2706">
            <v>6619</v>
          </cell>
          <cell r="E2706">
            <v>42944</v>
          </cell>
          <cell r="F2706" t="str">
            <v>Spartan Concrete</v>
          </cell>
          <cell r="G2706">
            <v>1</v>
          </cell>
          <cell r="H2706" t="str">
            <v>Repair bucket</v>
          </cell>
          <cell r="I2706" t="str">
            <v>N/A</v>
          </cell>
          <cell r="J2706" t="str">
            <v>Jeff Wanarcka</v>
          </cell>
          <cell r="K2706" t="str">
            <v>Howard</v>
          </cell>
          <cell r="L2706"/>
        </row>
        <row r="2707">
          <cell r="D2707">
            <v>6620</v>
          </cell>
          <cell r="E2707">
            <v>42947</v>
          </cell>
          <cell r="F2707" t="str">
            <v>SRMG 19th Ave</v>
          </cell>
          <cell r="G2707">
            <v>1</v>
          </cell>
          <cell r="H2707" t="str">
            <v>Repair bucket</v>
          </cell>
          <cell r="I2707">
            <v>133067</v>
          </cell>
          <cell r="J2707" t="str">
            <v>Justin Canipe</v>
          </cell>
          <cell r="K2707" t="str">
            <v>Howard</v>
          </cell>
          <cell r="L2707">
            <v>42969</v>
          </cell>
        </row>
        <row r="2708">
          <cell r="D2708">
            <v>6621</v>
          </cell>
          <cell r="E2708">
            <v>42947</v>
          </cell>
          <cell r="F2708" t="str">
            <v>SRMG 19th Ave</v>
          </cell>
          <cell r="G2708">
            <v>1</v>
          </cell>
          <cell r="H2708" t="str">
            <v xml:space="preserve">Install valves and piping on conveyance lines for Pods #1 and #2 </v>
          </cell>
          <cell r="I2708" t="str">
            <v>VOID</v>
          </cell>
          <cell r="J2708" t="str">
            <v>Joe Richards</v>
          </cell>
          <cell r="K2708" t="str">
            <v>Howard</v>
          </cell>
          <cell r="L2708"/>
        </row>
        <row r="2709">
          <cell r="D2709">
            <v>6622</v>
          </cell>
          <cell r="E2709">
            <v>42947</v>
          </cell>
          <cell r="F2709" t="str">
            <v>Amazon</v>
          </cell>
          <cell r="G2709">
            <v>1</v>
          </cell>
          <cell r="H2709" t="str">
            <v>Design new work stations</v>
          </cell>
          <cell r="I2709" t="str">
            <v>2Z-01142259</v>
          </cell>
          <cell r="J2709" t="str">
            <v>Brian Wampler</v>
          </cell>
          <cell r="K2709" t="str">
            <v>Howard</v>
          </cell>
          <cell r="L2709"/>
        </row>
        <row r="2710">
          <cell r="D2710">
            <v>6623</v>
          </cell>
          <cell r="E2710">
            <v>42947</v>
          </cell>
          <cell r="F2710" t="str">
            <v>FLSmidth</v>
          </cell>
          <cell r="G2710">
            <v>2</v>
          </cell>
          <cell r="H2710" t="str">
            <v>Drill and Plug Holes in 2 hubs w/ cover for template check</v>
          </cell>
          <cell r="I2710" t="str">
            <v>8-1701229-569421A</v>
          </cell>
          <cell r="J2710" t="str">
            <v>Steven Gaiser</v>
          </cell>
          <cell r="K2710" t="str">
            <v>Don</v>
          </cell>
          <cell r="L2710"/>
        </row>
        <row r="2711">
          <cell r="D2711">
            <v>6624</v>
          </cell>
          <cell r="E2711">
            <v>42947</v>
          </cell>
          <cell r="F2711" t="str">
            <v xml:space="preserve">Advantage Field Service </v>
          </cell>
          <cell r="G2711">
            <v>2</v>
          </cell>
          <cell r="H2711" t="str">
            <v>Sets of (4) 32"ID x 5/8 x 6" Tall, tag and re-roll rings</v>
          </cell>
          <cell r="I2711" t="str">
            <v>N/A</v>
          </cell>
          <cell r="J2711" t="str">
            <v>Dave Smith</v>
          </cell>
          <cell r="K2711" t="str">
            <v>Ed</v>
          </cell>
          <cell r="L2711"/>
        </row>
        <row r="2712">
          <cell r="D2712">
            <v>6625</v>
          </cell>
          <cell r="E2712">
            <v>42947</v>
          </cell>
          <cell r="F2712" t="str">
            <v>FLSmidth</v>
          </cell>
          <cell r="G2712">
            <v>1</v>
          </cell>
          <cell r="H2712" t="str">
            <v>Set of 32 Repair/recondition OK Mill Side Liners</v>
          </cell>
          <cell r="I2712" t="str">
            <v>8-1700045-568082A</v>
          </cell>
          <cell r="J2712" t="str">
            <v>Steve Gaiser</v>
          </cell>
          <cell r="K2712" t="str">
            <v>Dan</v>
          </cell>
          <cell r="L2712"/>
        </row>
        <row r="2713">
          <cell r="D2713">
            <v>6626</v>
          </cell>
          <cell r="E2713">
            <v>42947</v>
          </cell>
          <cell r="F2713" t="str">
            <v>Drake Cement</v>
          </cell>
          <cell r="G2713">
            <v>1</v>
          </cell>
          <cell r="H2713" t="str">
            <v>Apron Feeder</v>
          </cell>
          <cell r="I2713" t="str">
            <v>VOID</v>
          </cell>
          <cell r="J2713" t="str">
            <v>Scott Coressel</v>
          </cell>
          <cell r="K2713" t="str">
            <v>Dan</v>
          </cell>
          <cell r="L2713"/>
        </row>
        <row r="2714">
          <cell r="D2714">
            <v>6627</v>
          </cell>
          <cell r="E2714">
            <v>42948</v>
          </cell>
          <cell r="F2714" t="str">
            <v>Metso Minerals Industries Inc</v>
          </cell>
          <cell r="G2714">
            <v>1</v>
          </cell>
          <cell r="H2714" t="str">
            <v>L Shaped Plate</v>
          </cell>
          <cell r="I2714">
            <v>4502025965</v>
          </cell>
          <cell r="J2714" t="str">
            <v>Tim Shiock</v>
          </cell>
          <cell r="K2714" t="str">
            <v>Don</v>
          </cell>
          <cell r="L2714"/>
        </row>
        <row r="2715">
          <cell r="D2715">
            <v>6628</v>
          </cell>
          <cell r="E2715">
            <v>42948</v>
          </cell>
          <cell r="F2715" t="str">
            <v>Drake Cement</v>
          </cell>
          <cell r="G2715">
            <v>1</v>
          </cell>
          <cell r="H2715" t="str">
            <v xml:space="preserve">Labor Support  </v>
          </cell>
          <cell r="I2715">
            <v>4400045618</v>
          </cell>
          <cell r="J2715" t="str">
            <v>Scott Coressel</v>
          </cell>
          <cell r="K2715" t="str">
            <v>Dan</v>
          </cell>
          <cell r="L2715"/>
        </row>
        <row r="2716">
          <cell r="D2716">
            <v>6629</v>
          </cell>
          <cell r="E2716">
            <v>42949</v>
          </cell>
          <cell r="F2716" t="str">
            <v>FLSmidth</v>
          </cell>
          <cell r="G2716">
            <v>1</v>
          </cell>
          <cell r="H2716" t="str">
            <v>Steel parts for expansion joints</v>
          </cell>
          <cell r="I2716" t="str">
            <v>QUOTE</v>
          </cell>
          <cell r="J2716" t="str">
            <v>Dennis Reith</v>
          </cell>
          <cell r="K2716" t="str">
            <v>Don</v>
          </cell>
          <cell r="L2716"/>
        </row>
        <row r="2717">
          <cell r="D2717">
            <v>6630</v>
          </cell>
          <cell r="E2717">
            <v>42949</v>
          </cell>
          <cell r="F2717" t="str">
            <v>Drake Cement</v>
          </cell>
          <cell r="G2717">
            <v>1</v>
          </cell>
          <cell r="H2717" t="str">
            <v>Burner Pipes</v>
          </cell>
          <cell r="I2717" t="str">
            <v>QUOTE</v>
          </cell>
          <cell r="J2717" t="str">
            <v>Berenice Barranco</v>
          </cell>
          <cell r="K2717" t="str">
            <v>Don</v>
          </cell>
          <cell r="L2717"/>
        </row>
        <row r="2718">
          <cell r="D2718">
            <v>6632</v>
          </cell>
          <cell r="E2718">
            <v>42950</v>
          </cell>
          <cell r="F2718" t="str">
            <v>Metso Minerals Industries Inc</v>
          </cell>
          <cell r="G2718">
            <v>1</v>
          </cell>
          <cell r="H2718" t="str">
            <v>2"x2"x1/4"Angle Rolled Ring</v>
          </cell>
          <cell r="I2718">
            <v>4502027973</v>
          </cell>
          <cell r="J2718" t="str">
            <v>Sheila Waters</v>
          </cell>
          <cell r="K2718" t="str">
            <v>Howard</v>
          </cell>
          <cell r="L2718"/>
        </row>
        <row r="2719">
          <cell r="D2719">
            <v>6633</v>
          </cell>
          <cell r="E2719">
            <v>42951</v>
          </cell>
          <cell r="F2719" t="str">
            <v>Arizona Equipment Fabrication</v>
          </cell>
          <cell r="G2719">
            <v>1</v>
          </cell>
          <cell r="H2719" t="str">
            <v>Repair parts for newest Lathe</v>
          </cell>
          <cell r="I2719" t="str">
            <v>AEF</v>
          </cell>
          <cell r="J2719"/>
          <cell r="K2719" t="str">
            <v>Ed</v>
          </cell>
          <cell r="L2719"/>
        </row>
        <row r="2720">
          <cell r="D2720">
            <v>6634</v>
          </cell>
          <cell r="E2720">
            <v>42954</v>
          </cell>
          <cell r="F2720" t="str">
            <v xml:space="preserve">Advantage Field Service </v>
          </cell>
          <cell r="G2720">
            <v>1</v>
          </cell>
          <cell r="H2720" t="str">
            <v>32"ID x 5/8 x 8" Tall, tag and re-roll ring</v>
          </cell>
          <cell r="I2720" t="str">
            <v>N/A</v>
          </cell>
          <cell r="J2720" t="str">
            <v>Dave Smith</v>
          </cell>
          <cell r="K2720" t="str">
            <v>Ed</v>
          </cell>
          <cell r="L2720"/>
        </row>
        <row r="2721">
          <cell r="D2721">
            <v>6635</v>
          </cell>
          <cell r="E2721">
            <v>42955</v>
          </cell>
          <cell r="F2721" t="str">
            <v>SRMG</v>
          </cell>
          <cell r="G2721">
            <v>1</v>
          </cell>
          <cell r="H2721" t="str">
            <v>Raw Mill Platform</v>
          </cell>
          <cell r="I2721">
            <v>134160</v>
          </cell>
          <cell r="J2721" t="str">
            <v>Jose Ontiveros</v>
          </cell>
          <cell r="K2721" t="str">
            <v>Dan</v>
          </cell>
          <cell r="L2721"/>
        </row>
        <row r="2722">
          <cell r="D2722">
            <v>6636</v>
          </cell>
          <cell r="E2722">
            <v>42955</v>
          </cell>
          <cell r="F2722" t="str">
            <v>Cemex-Prescott</v>
          </cell>
          <cell r="G2722">
            <v>1</v>
          </cell>
          <cell r="H2722" t="str">
            <v>Fabricate stairway at Crusher Tower</v>
          </cell>
          <cell r="I2722">
            <v>4506299492</v>
          </cell>
          <cell r="J2722" t="str">
            <v>Daryl Mathews</v>
          </cell>
          <cell r="K2722" t="str">
            <v>Dan</v>
          </cell>
          <cell r="L2722"/>
        </row>
        <row r="2723">
          <cell r="D2723">
            <v>6636.6637000000001</v>
          </cell>
          <cell r="E2723">
            <v>42955</v>
          </cell>
          <cell r="F2723" t="str">
            <v>Cemex-Prescott</v>
          </cell>
          <cell r="G2723">
            <v>1</v>
          </cell>
          <cell r="H2723" t="str">
            <v>Fabricate stairway with platform</v>
          </cell>
          <cell r="I2723">
            <v>4506299492</v>
          </cell>
          <cell r="J2723" t="str">
            <v>Daryl Mathews</v>
          </cell>
          <cell r="K2723" t="str">
            <v>Dan</v>
          </cell>
          <cell r="L2723"/>
        </row>
        <row r="2724">
          <cell r="D2724">
            <v>6636.6638000000003</v>
          </cell>
          <cell r="E2724">
            <v>42955</v>
          </cell>
          <cell r="F2724" t="str">
            <v>Cemex-Prescott</v>
          </cell>
          <cell r="G2724">
            <v>5</v>
          </cell>
          <cell r="H2724" t="str">
            <v>Fabricate screen racks</v>
          </cell>
          <cell r="I2724">
            <v>4506299492</v>
          </cell>
          <cell r="J2724" t="str">
            <v>Daryl Mathews</v>
          </cell>
          <cell r="K2724" t="str">
            <v>Dan</v>
          </cell>
          <cell r="L2724"/>
        </row>
        <row r="2725">
          <cell r="D2725">
            <v>6639</v>
          </cell>
          <cell r="E2725">
            <v>42955</v>
          </cell>
          <cell r="F2725" t="str">
            <v xml:space="preserve">Kloeckner Metals </v>
          </cell>
          <cell r="G2725" t="str">
            <v>LIST</v>
          </cell>
          <cell r="H2725" t="str">
            <v>Water jet hose and templates</v>
          </cell>
          <cell r="I2725" t="str">
            <v>N/A</v>
          </cell>
          <cell r="J2725" t="str">
            <v>Jim Beck</v>
          </cell>
          <cell r="K2725" t="str">
            <v>Ed</v>
          </cell>
          <cell r="L2725"/>
        </row>
        <row r="2726">
          <cell r="D2726">
            <v>6640</v>
          </cell>
          <cell r="E2726">
            <v>42956</v>
          </cell>
          <cell r="F2726" t="str">
            <v>Machining Solutions</v>
          </cell>
          <cell r="G2726">
            <v>2</v>
          </cell>
          <cell r="H2726" t="str">
            <v>Water jet cut 1" aluminum</v>
          </cell>
          <cell r="I2726" t="str">
            <v>N/A</v>
          </cell>
          <cell r="J2726" t="str">
            <v>Kevin Gottsacker</v>
          </cell>
          <cell r="K2726" t="str">
            <v>Ed</v>
          </cell>
          <cell r="L2726"/>
        </row>
        <row r="2727">
          <cell r="D2727">
            <v>6641</v>
          </cell>
          <cell r="E2727">
            <v>42956</v>
          </cell>
          <cell r="F2727" t="str">
            <v>SRMG</v>
          </cell>
          <cell r="G2727">
            <v>1</v>
          </cell>
          <cell r="H2727" t="str">
            <v>#44392 Seal Retainer</v>
          </cell>
          <cell r="I2727">
            <v>133493</v>
          </cell>
          <cell r="J2727" t="str">
            <v>David Wondrash</v>
          </cell>
          <cell r="K2727" t="str">
            <v>Don</v>
          </cell>
          <cell r="L2727"/>
        </row>
        <row r="2728">
          <cell r="D2728">
            <v>6642</v>
          </cell>
          <cell r="E2728">
            <v>42956</v>
          </cell>
          <cell r="F2728" t="str">
            <v xml:space="preserve">Lhoist-Apex Plant </v>
          </cell>
          <cell r="G2728">
            <v>1</v>
          </cell>
          <cell r="H2728" t="str">
            <v>Platform for gear box</v>
          </cell>
          <cell r="I2728">
            <v>1502107955</v>
          </cell>
          <cell r="J2728" t="str">
            <v>Scot Gordon</v>
          </cell>
          <cell r="K2728" t="str">
            <v>Dan</v>
          </cell>
          <cell r="L2728"/>
        </row>
        <row r="2729">
          <cell r="D2729">
            <v>6643</v>
          </cell>
          <cell r="E2729">
            <v>42956</v>
          </cell>
          <cell r="F2729" t="str">
            <v>Phoenix Fiber</v>
          </cell>
          <cell r="G2729">
            <v>3</v>
          </cell>
          <cell r="H2729" t="str">
            <v>Grind shredder plates</v>
          </cell>
          <cell r="I2729" t="str">
            <v>N/A</v>
          </cell>
          <cell r="J2729" t="str">
            <v>Steve</v>
          </cell>
          <cell r="K2729" t="str">
            <v>Ed</v>
          </cell>
          <cell r="L2729">
            <v>42969</v>
          </cell>
        </row>
        <row r="2730">
          <cell r="D2730">
            <v>6644</v>
          </cell>
          <cell r="E2730">
            <v>42957</v>
          </cell>
          <cell r="F2730" t="str">
            <v xml:space="preserve">ACME Industrial Repair </v>
          </cell>
          <cell r="G2730" t="str">
            <v>LIST</v>
          </cell>
          <cell r="H2730" t="str">
            <v>(3) Conveyor labels and (4) Signs 304 SS</v>
          </cell>
          <cell r="I2730" t="str">
            <v>N/A</v>
          </cell>
          <cell r="J2730" t="str">
            <v>Arnie  McCue</v>
          </cell>
          <cell r="K2730" t="str">
            <v>Ed</v>
          </cell>
          <cell r="L2730"/>
        </row>
        <row r="2731">
          <cell r="D2731">
            <v>6645</v>
          </cell>
          <cell r="E2731">
            <v>42957</v>
          </cell>
          <cell r="F2731" t="str">
            <v>McGuire Construction</v>
          </cell>
          <cell r="G2731">
            <v>8</v>
          </cell>
          <cell r="H2731" t="str">
            <v>Wet mixer guards</v>
          </cell>
          <cell r="I2731">
            <v>5082</v>
          </cell>
          <cell r="J2731" t="str">
            <v>Kevin Haas</v>
          </cell>
          <cell r="K2731" t="str">
            <v>Dan</v>
          </cell>
          <cell r="L2731"/>
        </row>
        <row r="2732">
          <cell r="D2732">
            <v>6646</v>
          </cell>
          <cell r="E2732">
            <v>42957</v>
          </cell>
          <cell r="F2732" t="str">
            <v>Metso Minerals Industries Inc</v>
          </cell>
          <cell r="G2732" t="str">
            <v>LIST</v>
          </cell>
          <cell r="H2732" t="str">
            <v>Collection Can Sampler</v>
          </cell>
          <cell r="I2732">
            <v>4502038840</v>
          </cell>
          <cell r="J2732" t="str">
            <v>Betsy Day</v>
          </cell>
          <cell r="K2732" t="str">
            <v>Don</v>
          </cell>
          <cell r="L2732"/>
        </row>
        <row r="2733">
          <cell r="D2733">
            <v>6647</v>
          </cell>
          <cell r="E2733">
            <v>42957</v>
          </cell>
          <cell r="F2733" t="str">
            <v xml:space="preserve">Kloeckner Metals </v>
          </cell>
          <cell r="G2733">
            <v>1</v>
          </cell>
          <cell r="H2733" t="str">
            <v>Drill 100 base plate</v>
          </cell>
          <cell r="I2733">
            <v>7199753</v>
          </cell>
          <cell r="J2733" t="str">
            <v>Jim Beck</v>
          </cell>
          <cell r="K2733" t="str">
            <v>Ed</v>
          </cell>
          <cell r="L2733"/>
        </row>
        <row r="2734">
          <cell r="D2734">
            <v>6648</v>
          </cell>
          <cell r="E2734">
            <v>42961</v>
          </cell>
          <cell r="F2734" t="str">
            <v>Metso Minerals Industries Inc</v>
          </cell>
          <cell r="G2734">
            <v>1</v>
          </cell>
          <cell r="H2734" t="str">
            <v>Bearing housing fabrication</v>
          </cell>
          <cell r="I2734" t="str">
            <v>QUOTE</v>
          </cell>
          <cell r="J2734" t="str">
            <v>Ken Bone</v>
          </cell>
          <cell r="K2734" t="str">
            <v>Don</v>
          </cell>
          <cell r="L2734"/>
        </row>
        <row r="2735">
          <cell r="D2735">
            <v>6649</v>
          </cell>
          <cell r="E2735">
            <v>42962</v>
          </cell>
          <cell r="F2735" t="str">
            <v>Arizona Equipment Fabrication</v>
          </cell>
          <cell r="G2735">
            <v>4</v>
          </cell>
          <cell r="H2735" t="str">
            <v>#44392 Seal Retainer</v>
          </cell>
          <cell r="I2735" t="str">
            <v>VOID</v>
          </cell>
          <cell r="J2735" t="str">
            <v>N/A</v>
          </cell>
          <cell r="K2735" t="str">
            <v>Don</v>
          </cell>
          <cell r="L2735"/>
        </row>
        <row r="2736">
          <cell r="D2736">
            <v>6650</v>
          </cell>
          <cell r="E2736">
            <v>42963</v>
          </cell>
          <cell r="F2736" t="str">
            <v xml:space="preserve">ACME Industrial Repair </v>
          </cell>
          <cell r="G2736">
            <v>1</v>
          </cell>
          <cell r="H2736" t="str">
            <v>Water jet and supply plate</v>
          </cell>
          <cell r="I2736" t="str">
            <v>N/A</v>
          </cell>
          <cell r="J2736" t="str">
            <v>Arnie  McCue</v>
          </cell>
          <cell r="K2736" t="str">
            <v>Ed</v>
          </cell>
          <cell r="L2736"/>
        </row>
        <row r="2737">
          <cell r="D2737">
            <v>6651</v>
          </cell>
          <cell r="E2737">
            <v>42964</v>
          </cell>
          <cell r="F2737" t="str">
            <v>Ash Grove Cement - Arkansas</v>
          </cell>
          <cell r="G2737">
            <v>1</v>
          </cell>
          <cell r="H2737" t="str">
            <v>DDC burner</v>
          </cell>
          <cell r="I2737" t="str">
            <v>FM-72063</v>
          </cell>
          <cell r="J2737" t="str">
            <v>Shirley McElroy</v>
          </cell>
          <cell r="K2737" t="str">
            <v>Dan</v>
          </cell>
          <cell r="L2737"/>
        </row>
        <row r="2738">
          <cell r="D2738">
            <v>6652</v>
          </cell>
          <cell r="E2738">
            <v>42964</v>
          </cell>
          <cell r="F2738" t="str">
            <v>Ash Grove Cement - Arkansas</v>
          </cell>
          <cell r="G2738">
            <v>1</v>
          </cell>
          <cell r="H2738" t="str">
            <v>Kiln burner</v>
          </cell>
          <cell r="I2738" t="str">
            <v>FM-72064</v>
          </cell>
          <cell r="J2738" t="str">
            <v>Shirley McElroy</v>
          </cell>
          <cell r="K2738" t="str">
            <v>Dan</v>
          </cell>
          <cell r="L2738"/>
        </row>
        <row r="2739">
          <cell r="D2739">
            <v>6653</v>
          </cell>
          <cell r="E2739">
            <v>42965</v>
          </cell>
          <cell r="F2739" t="str">
            <v>Arizona Equipment Fabrication</v>
          </cell>
          <cell r="G2739">
            <v>1</v>
          </cell>
          <cell r="H2739" t="str">
            <v>Tire Rack</v>
          </cell>
          <cell r="I2739" t="str">
            <v>AEF</v>
          </cell>
          <cell r="J2739" t="str">
            <v>Don Hammond</v>
          </cell>
          <cell r="K2739" t="str">
            <v>Scott</v>
          </cell>
          <cell r="L2739"/>
        </row>
        <row r="2740">
          <cell r="D2740">
            <v>6654</v>
          </cell>
          <cell r="E2740">
            <v>42965</v>
          </cell>
          <cell r="F2740" t="str">
            <v>Amazon</v>
          </cell>
          <cell r="G2740">
            <v>1</v>
          </cell>
          <cell r="H2740" t="str">
            <v>Double high pallet fencing</v>
          </cell>
          <cell r="I2740" t="str">
            <v>2Z-00676236</v>
          </cell>
          <cell r="J2740" t="str">
            <v>Gerard Miraglia</v>
          </cell>
          <cell r="K2740" t="str">
            <v>Howard</v>
          </cell>
          <cell r="L2740"/>
        </row>
        <row r="2741">
          <cell r="D2741">
            <v>6655</v>
          </cell>
          <cell r="E2741">
            <v>42965</v>
          </cell>
          <cell r="F2741" t="str">
            <v>SRMG 19th Ave</v>
          </cell>
          <cell r="G2741">
            <v>1</v>
          </cell>
          <cell r="H2741" t="str">
            <v>Rebuild bucket elevator</v>
          </cell>
          <cell r="I2741">
            <v>142035</v>
          </cell>
          <cell r="J2741" t="str">
            <v>Joey Richards</v>
          </cell>
          <cell r="K2741" t="str">
            <v>Howard</v>
          </cell>
          <cell r="L2741"/>
        </row>
        <row r="2742">
          <cell r="D2742">
            <v>6655.7060000000001</v>
          </cell>
          <cell r="E2742">
            <v>43210</v>
          </cell>
          <cell r="F2742" t="str">
            <v>SRMG 19th Ave</v>
          </cell>
          <cell r="G2742">
            <v>1</v>
          </cell>
          <cell r="H2742" t="str">
            <v>Dust collector pipe support</v>
          </cell>
          <cell r="I2742">
            <v>142035</v>
          </cell>
          <cell r="J2742" t="str">
            <v>Justin Canipe</v>
          </cell>
          <cell r="K2742" t="str">
            <v>Scott</v>
          </cell>
          <cell r="L2742">
            <v>43214</v>
          </cell>
        </row>
        <row r="2743">
          <cell r="D2743">
            <v>6656</v>
          </cell>
          <cell r="E2743">
            <v>42965</v>
          </cell>
          <cell r="F2743" t="str">
            <v xml:space="preserve">ACME Industrial Repair </v>
          </cell>
          <cell r="G2743">
            <v>9</v>
          </cell>
          <cell r="H2743" t="str">
            <v>Conveyor Labels</v>
          </cell>
          <cell r="I2743" t="str">
            <v>N/A</v>
          </cell>
          <cell r="J2743" t="str">
            <v>Arnie  McCue</v>
          </cell>
          <cell r="K2743" t="str">
            <v>Ed</v>
          </cell>
          <cell r="L2743"/>
        </row>
        <row r="2744">
          <cell r="D2744">
            <v>6657</v>
          </cell>
          <cell r="E2744">
            <v>42968</v>
          </cell>
          <cell r="F2744" t="str">
            <v>Oldcastle Precast</v>
          </cell>
          <cell r="G2744" t="str">
            <v>LIST</v>
          </cell>
          <cell r="H2744" t="str">
            <v>Plasma cut plate</v>
          </cell>
          <cell r="I2744" t="str">
            <v>P055536-1</v>
          </cell>
          <cell r="J2744" t="str">
            <v>Brian Moeser</v>
          </cell>
          <cell r="K2744" t="str">
            <v>Ed</v>
          </cell>
          <cell r="L2744"/>
        </row>
        <row r="2745">
          <cell r="D2745">
            <v>6658</v>
          </cell>
          <cell r="E2745">
            <v>42968</v>
          </cell>
          <cell r="F2745" t="str">
            <v>Metso Minerals Industries Inc</v>
          </cell>
          <cell r="G2745">
            <v>1</v>
          </cell>
          <cell r="H2745" t="str">
            <v>12.250"IDx14.250"ODx3/4"thick A36 material plasma cut ring</v>
          </cell>
          <cell r="I2745">
            <v>450201091</v>
          </cell>
          <cell r="J2745" t="str">
            <v>Tim Shiock</v>
          </cell>
          <cell r="K2745" t="str">
            <v>Don</v>
          </cell>
          <cell r="L2745"/>
        </row>
        <row r="2746">
          <cell r="D2746">
            <v>6659</v>
          </cell>
          <cell r="E2746">
            <v>42970</v>
          </cell>
          <cell r="F2746" t="str">
            <v>Freeport Henderson-Mine</v>
          </cell>
          <cell r="G2746">
            <v>1</v>
          </cell>
          <cell r="H2746" t="str">
            <v>Ore Pass Grizzly</v>
          </cell>
          <cell r="I2746" t="str">
            <v>QUOTE</v>
          </cell>
          <cell r="J2746" t="str">
            <v>Clinton Bobo</v>
          </cell>
          <cell r="K2746" t="str">
            <v>Ed</v>
          </cell>
          <cell r="L2746"/>
        </row>
        <row r="2747">
          <cell r="D2747">
            <v>6660</v>
          </cell>
          <cell r="E2747">
            <v>42970</v>
          </cell>
          <cell r="F2747" t="str">
            <v>Oldcastle Precast</v>
          </cell>
          <cell r="G2747" t="str">
            <v>LIST</v>
          </cell>
          <cell r="H2747" t="str">
            <v>Burn plate for Inverter Skid</v>
          </cell>
          <cell r="I2747" t="str">
            <v>P055687-2</v>
          </cell>
          <cell r="J2747" t="str">
            <v>Steve Homol</v>
          </cell>
          <cell r="K2747" t="str">
            <v>Ed</v>
          </cell>
          <cell r="L2747"/>
        </row>
        <row r="2748">
          <cell r="D2748">
            <v>6661</v>
          </cell>
          <cell r="E2748">
            <v>42970</v>
          </cell>
          <cell r="F2748" t="str">
            <v>Sulzer/EMS Inc</v>
          </cell>
          <cell r="G2748">
            <v>1</v>
          </cell>
          <cell r="H2748" t="str">
            <v>Supply material for motor cover</v>
          </cell>
          <cell r="I2748" t="str">
            <v>29011253-1</v>
          </cell>
          <cell r="J2748" t="str">
            <v>Lance White</v>
          </cell>
          <cell r="K2748" t="str">
            <v>Ed</v>
          </cell>
          <cell r="L2748"/>
        </row>
        <row r="2749">
          <cell r="D2749">
            <v>6662</v>
          </cell>
          <cell r="E2749">
            <v>42970</v>
          </cell>
          <cell r="F2749" t="str">
            <v>Arizona Equipment Fabrication</v>
          </cell>
          <cell r="G2749">
            <v>1</v>
          </cell>
          <cell r="H2749" t="str">
            <v>Press brake tooling</v>
          </cell>
          <cell r="I2749" t="str">
            <v>AEF</v>
          </cell>
          <cell r="J2749"/>
          <cell r="K2749" t="str">
            <v>Scott</v>
          </cell>
          <cell r="L2749"/>
        </row>
        <row r="2750">
          <cell r="D2750">
            <v>6663</v>
          </cell>
          <cell r="E2750">
            <v>42970</v>
          </cell>
          <cell r="F2750" t="str">
            <v>Freeport Henderson-Mine</v>
          </cell>
          <cell r="G2750">
            <v>1</v>
          </cell>
          <cell r="H2750" t="str">
            <v>Cover 8'-7"x 8'-7" Orepass</v>
          </cell>
          <cell r="I2750">
            <v>4501595577</v>
          </cell>
          <cell r="J2750" t="str">
            <v>Clinton Bobo</v>
          </cell>
          <cell r="K2750" t="str">
            <v>Ed</v>
          </cell>
          <cell r="L2750"/>
        </row>
        <row r="2751">
          <cell r="D2751">
            <v>6664</v>
          </cell>
          <cell r="E2751">
            <v>42971</v>
          </cell>
          <cell r="F2751" t="str">
            <v>Ash Grove Cement - Arkansas</v>
          </cell>
          <cell r="G2751">
            <v>1</v>
          </cell>
          <cell r="H2751" t="str">
            <v>Repair Coal Mill during 2018 Kiln Outage</v>
          </cell>
          <cell r="I2751" t="str">
            <v>N/A</v>
          </cell>
          <cell r="J2751" t="str">
            <v>Shirley McElroy</v>
          </cell>
          <cell r="K2751" t="str">
            <v>Dan</v>
          </cell>
          <cell r="L2751">
            <v>43194</v>
          </cell>
        </row>
        <row r="2752">
          <cell r="D2752">
            <v>6665</v>
          </cell>
          <cell r="E2752">
            <v>42971</v>
          </cell>
          <cell r="F2752" t="str">
            <v>Ash Grove Cement - Arkansas</v>
          </cell>
          <cell r="G2752">
            <v>1</v>
          </cell>
          <cell r="H2752" t="str">
            <v>Repair OK Mill during 2018 Outage</v>
          </cell>
          <cell r="I2752" t="str">
            <v>FM-72216</v>
          </cell>
          <cell r="J2752" t="str">
            <v>Shirley McElroy</v>
          </cell>
          <cell r="K2752" t="str">
            <v>Dan</v>
          </cell>
          <cell r="L2752">
            <v>43118</v>
          </cell>
        </row>
        <row r="2753">
          <cell r="D2753">
            <v>6666</v>
          </cell>
          <cell r="E2753">
            <v>42972</v>
          </cell>
          <cell r="F2753" t="str">
            <v>Metso Minerals Industries Inc</v>
          </cell>
          <cell r="G2753">
            <v>1</v>
          </cell>
          <cell r="H2753" t="str">
            <v>GO-NOGO Guage</v>
          </cell>
          <cell r="I2753">
            <v>4502044279</v>
          </cell>
          <cell r="J2753" t="str">
            <v>Sheila Waters</v>
          </cell>
          <cell r="K2753" t="str">
            <v>Ed</v>
          </cell>
          <cell r="L2753"/>
        </row>
        <row r="2754">
          <cell r="D2754">
            <v>6667</v>
          </cell>
          <cell r="E2754">
            <v>42972</v>
          </cell>
          <cell r="F2754" t="str">
            <v>Metso Minerals Industries Inc</v>
          </cell>
          <cell r="G2754">
            <v>1</v>
          </cell>
          <cell r="H2754" t="str">
            <v>Carrying Roller Guards</v>
          </cell>
          <cell r="I2754" t="str">
            <v>QUOTE</v>
          </cell>
          <cell r="J2754" t="str">
            <v>James Klingerman</v>
          </cell>
          <cell r="K2754" t="str">
            <v>Don</v>
          </cell>
          <cell r="L2754"/>
        </row>
        <row r="2755">
          <cell r="D2755">
            <v>6668</v>
          </cell>
          <cell r="E2755">
            <v>42977</v>
          </cell>
          <cell r="F2755" t="str">
            <v>Metso Minerals Industries Inc</v>
          </cell>
          <cell r="G2755" t="str">
            <v>LIST</v>
          </cell>
          <cell r="H2755" t="str">
            <v>L0292-CI06-601 and L0292-CI06-602 frame assembly</v>
          </cell>
          <cell r="I2755" t="str">
            <v>QUOTE</v>
          </cell>
          <cell r="J2755" t="str">
            <v>James Klingerman</v>
          </cell>
          <cell r="K2755" t="str">
            <v>Don</v>
          </cell>
          <cell r="L2755"/>
        </row>
        <row r="2756">
          <cell r="D2756">
            <v>6669</v>
          </cell>
          <cell r="E2756">
            <v>42978</v>
          </cell>
          <cell r="F2756" t="str">
            <v>Oldcastle Precast</v>
          </cell>
          <cell r="G2756">
            <v>1</v>
          </cell>
          <cell r="H2756" t="str">
            <v>2220KW Inverter Skid</v>
          </cell>
          <cell r="I2756" t="str">
            <v>QUOTE</v>
          </cell>
          <cell r="J2756" t="str">
            <v>Steve Homol</v>
          </cell>
          <cell r="K2756" t="str">
            <v>Ed</v>
          </cell>
          <cell r="L2756"/>
        </row>
        <row r="2757">
          <cell r="D2757">
            <v>6670</v>
          </cell>
          <cell r="E2757">
            <v>42978</v>
          </cell>
          <cell r="F2757" t="str">
            <v>Lane Electric Inc</v>
          </cell>
          <cell r="G2757">
            <v>1</v>
          </cell>
          <cell r="H2757" t="str">
            <v>Motor Junction Box</v>
          </cell>
          <cell r="I2757" t="str">
            <v>VPO15975</v>
          </cell>
          <cell r="J2757" t="str">
            <v>Landon Tate</v>
          </cell>
          <cell r="K2757" t="str">
            <v>Scott</v>
          </cell>
          <cell r="L2757"/>
        </row>
        <row r="2758">
          <cell r="D2758">
            <v>6671</v>
          </cell>
          <cell r="E2758">
            <v>42983</v>
          </cell>
          <cell r="F2758" t="str">
            <v>Arizona Equipment Fabrication</v>
          </cell>
          <cell r="G2758">
            <v>2</v>
          </cell>
          <cell r="H2758" t="str">
            <v>Signs</v>
          </cell>
          <cell r="I2758" t="str">
            <v>AEF</v>
          </cell>
          <cell r="J2758"/>
          <cell r="K2758" t="str">
            <v>Rob</v>
          </cell>
          <cell r="L2758"/>
        </row>
        <row r="2759">
          <cell r="D2759">
            <v>6672</v>
          </cell>
          <cell r="E2759">
            <v>42983</v>
          </cell>
          <cell r="F2759" t="str">
            <v>Machining Solutions</v>
          </cell>
          <cell r="G2759">
            <v>2</v>
          </cell>
          <cell r="H2759" t="str">
            <v>Water jet cut 1.25" aluminum</v>
          </cell>
          <cell r="I2759" t="str">
            <v>N/A</v>
          </cell>
          <cell r="J2759" t="str">
            <v>Kevin Gottsacker</v>
          </cell>
          <cell r="K2759" t="str">
            <v>Ed</v>
          </cell>
          <cell r="L2759"/>
        </row>
        <row r="2760">
          <cell r="D2760">
            <v>6673</v>
          </cell>
          <cell r="E2760">
            <v>42986</v>
          </cell>
          <cell r="F2760" t="str">
            <v>Mitsubishi Cement-Cushenbury Site</v>
          </cell>
          <cell r="G2760">
            <v>1</v>
          </cell>
          <cell r="H2760" t="str">
            <v>Burner Pipe repair</v>
          </cell>
          <cell r="I2760">
            <v>11709</v>
          </cell>
          <cell r="J2760" t="str">
            <v>Ryan Barnett</v>
          </cell>
          <cell r="K2760" t="str">
            <v>Dan</v>
          </cell>
          <cell r="L2760"/>
        </row>
        <row r="2761">
          <cell r="D2761">
            <v>6674</v>
          </cell>
          <cell r="E2761">
            <v>42986</v>
          </cell>
          <cell r="F2761" t="str">
            <v>Fish Construction LLC</v>
          </cell>
          <cell r="G2761" t="str">
            <v>LIST</v>
          </cell>
          <cell r="H2761" t="str">
            <v>Pit Perimeter Angle</v>
          </cell>
          <cell r="I2761">
            <v>85480</v>
          </cell>
          <cell r="J2761" t="str">
            <v>Greg Fish</v>
          </cell>
          <cell r="K2761" t="str">
            <v>Ed</v>
          </cell>
          <cell r="L2761"/>
        </row>
        <row r="2762">
          <cell r="D2762">
            <v>6674.6677</v>
          </cell>
          <cell r="E2762">
            <v>42990</v>
          </cell>
          <cell r="F2762" t="str">
            <v>Fish Construction LLC</v>
          </cell>
          <cell r="G2762">
            <v>1</v>
          </cell>
          <cell r="H2762" t="str">
            <v>Steel column and header beam</v>
          </cell>
          <cell r="I2762">
            <v>85480</v>
          </cell>
          <cell r="J2762" t="str">
            <v>Greg Fish</v>
          </cell>
          <cell r="K2762" t="str">
            <v>Ed</v>
          </cell>
          <cell r="L2762"/>
        </row>
        <row r="2763">
          <cell r="D2763">
            <v>6675</v>
          </cell>
          <cell r="E2763">
            <v>42986</v>
          </cell>
          <cell r="F2763" t="str">
            <v>Blount Contracting</v>
          </cell>
          <cell r="G2763">
            <v>2</v>
          </cell>
          <cell r="H2763" t="str">
            <v>20x20x1 A36 plate</v>
          </cell>
          <cell r="I2763" t="str">
            <v>N/A</v>
          </cell>
          <cell r="J2763" t="str">
            <v>Scott Trull</v>
          </cell>
          <cell r="K2763" t="str">
            <v>Scott</v>
          </cell>
          <cell r="L2763"/>
        </row>
        <row r="2764">
          <cell r="D2764">
            <v>6676</v>
          </cell>
          <cell r="E2764">
            <v>42989</v>
          </cell>
          <cell r="F2764" t="str">
            <v>Metso Minerals Industries Inc</v>
          </cell>
          <cell r="G2764">
            <v>2</v>
          </cell>
          <cell r="H2764" t="str">
            <v>L0292-SW-601 Weld-on mounting bracket</v>
          </cell>
          <cell r="I2764">
            <v>4502056334</v>
          </cell>
          <cell r="J2764" t="str">
            <v>James Klingerman</v>
          </cell>
          <cell r="K2764" t="str">
            <v>Don</v>
          </cell>
          <cell r="L2764"/>
        </row>
        <row r="2765">
          <cell r="D2765">
            <v>6678</v>
          </cell>
          <cell r="E2765">
            <v>42991</v>
          </cell>
          <cell r="F2765" t="str">
            <v>Superstition Machine Works,LLC</v>
          </cell>
          <cell r="G2765">
            <v>1</v>
          </cell>
          <cell r="H2765" t="str">
            <v>Water jet plate</v>
          </cell>
          <cell r="I2765" t="str">
            <v>N/A</v>
          </cell>
          <cell r="J2765" t="str">
            <v>Rob.B</v>
          </cell>
          <cell r="K2765" t="str">
            <v>Ed</v>
          </cell>
          <cell r="L2765"/>
        </row>
        <row r="2766">
          <cell r="D2766">
            <v>6679</v>
          </cell>
          <cell r="E2766">
            <v>42993</v>
          </cell>
          <cell r="F2766" t="str">
            <v>Oldcastle Precast</v>
          </cell>
          <cell r="G2766">
            <v>4</v>
          </cell>
          <cell r="H2766" t="str">
            <v>Clamshells for Aggregate Hopper</v>
          </cell>
          <cell r="I2766" t="str">
            <v>P056811-2</v>
          </cell>
          <cell r="J2766" t="str">
            <v>Brian Moeser</v>
          </cell>
          <cell r="K2766" t="str">
            <v>Ed</v>
          </cell>
          <cell r="L2766"/>
        </row>
        <row r="2767">
          <cell r="D2767">
            <v>6680</v>
          </cell>
          <cell r="E2767">
            <v>42997</v>
          </cell>
          <cell r="F2767" t="str">
            <v>SRMG</v>
          </cell>
          <cell r="G2767">
            <v>1</v>
          </cell>
          <cell r="H2767" t="str">
            <v>12B Weld buildup of RM-306 Mill Tire</v>
          </cell>
          <cell r="I2767">
            <v>137654</v>
          </cell>
          <cell r="J2767" t="str">
            <v>Kyle Shanahan</v>
          </cell>
          <cell r="K2767" t="str">
            <v>Dan</v>
          </cell>
          <cell r="L2767"/>
        </row>
        <row r="2768">
          <cell r="D2768">
            <v>6681</v>
          </cell>
          <cell r="E2768">
            <v>42997</v>
          </cell>
          <cell r="F2768" t="str">
            <v xml:space="preserve">Fairchild </v>
          </cell>
          <cell r="G2768">
            <v>1</v>
          </cell>
          <cell r="H2768" t="str">
            <v>Mixer-Motor-Shaft stand for spare unit</v>
          </cell>
          <cell r="I2768">
            <v>4100220192</v>
          </cell>
          <cell r="J2768" t="str">
            <v>Trish Kelly</v>
          </cell>
          <cell r="K2768" t="str">
            <v>Don</v>
          </cell>
          <cell r="L2768"/>
        </row>
        <row r="2769">
          <cell r="D2769">
            <v>6682</v>
          </cell>
          <cell r="E2769">
            <v>42997</v>
          </cell>
          <cell r="F2769" t="str">
            <v>Metso Minerals Industries Inc</v>
          </cell>
          <cell r="G2769">
            <v>1</v>
          </cell>
          <cell r="H2769" t="str">
            <v>Tooling for Ball Mill replacement</v>
          </cell>
          <cell r="I2769">
            <v>4502067575</v>
          </cell>
          <cell r="J2769" t="str">
            <v>Brian Gialluco</v>
          </cell>
          <cell r="K2769" t="str">
            <v>Don</v>
          </cell>
          <cell r="L2769"/>
        </row>
        <row r="2770">
          <cell r="D2770">
            <v>6683</v>
          </cell>
          <cell r="E2770">
            <v>42998</v>
          </cell>
          <cell r="F2770" t="str">
            <v>SRMG 19th Ave</v>
          </cell>
          <cell r="G2770">
            <v>1</v>
          </cell>
          <cell r="H2770" t="str">
            <v xml:space="preserve">Rebuild #1 Carbis Rack  </v>
          </cell>
          <cell r="I2770">
            <v>136265</v>
          </cell>
          <cell r="J2770" t="str">
            <v>Ronald Salazar</v>
          </cell>
          <cell r="K2770" t="str">
            <v>Howard</v>
          </cell>
          <cell r="L2770"/>
        </row>
        <row r="2771">
          <cell r="D2771">
            <v>6684</v>
          </cell>
          <cell r="E2771">
            <v>42998</v>
          </cell>
          <cell r="F2771" t="str">
            <v>FLSmidth</v>
          </cell>
          <cell r="G2771">
            <v>1</v>
          </cell>
          <cell r="H2771" t="str">
            <v>OK Mill hub inspection for sleeve</v>
          </cell>
          <cell r="I2771" t="str">
            <v>QUOTE</v>
          </cell>
          <cell r="J2771" t="str">
            <v>Steve Gaiser</v>
          </cell>
          <cell r="K2771" t="str">
            <v>Don</v>
          </cell>
          <cell r="L2771"/>
        </row>
        <row r="2772">
          <cell r="D2772">
            <v>6685</v>
          </cell>
          <cell r="E2772">
            <v>42999</v>
          </cell>
          <cell r="F2772" t="str">
            <v>Turley International Resources LLC</v>
          </cell>
          <cell r="G2772">
            <v>4</v>
          </cell>
          <cell r="H2772" t="str">
            <v>Lids for hoppers</v>
          </cell>
          <cell r="I2772" t="str">
            <v>QUOTE</v>
          </cell>
          <cell r="J2772" t="str">
            <v>Justin Hamblin</v>
          </cell>
          <cell r="K2772" t="str">
            <v>Ed</v>
          </cell>
          <cell r="L2772"/>
        </row>
        <row r="2773">
          <cell r="D2773">
            <v>6686</v>
          </cell>
          <cell r="E2773">
            <v>43000</v>
          </cell>
          <cell r="F2773" t="str">
            <v>Mitsubishi Cement-Cushenbury Site</v>
          </cell>
          <cell r="G2773">
            <v>1</v>
          </cell>
          <cell r="H2773" t="str">
            <v>Repair burner tube</v>
          </cell>
          <cell r="I2773" t="str">
            <v>17-0638</v>
          </cell>
          <cell r="J2773" t="str">
            <v>Ryan Barnett</v>
          </cell>
          <cell r="K2773" t="str">
            <v>Dan</v>
          </cell>
          <cell r="L2773"/>
        </row>
        <row r="2774">
          <cell r="D2774">
            <v>6687</v>
          </cell>
          <cell r="E2774">
            <v>43000</v>
          </cell>
          <cell r="F2774" t="str">
            <v xml:space="preserve">Lhoist-Apex Plant </v>
          </cell>
          <cell r="G2774">
            <v>2</v>
          </cell>
          <cell r="H2774" t="str">
            <v>Fabricate flanges</v>
          </cell>
          <cell r="I2774">
            <v>1502094918</v>
          </cell>
          <cell r="J2774" t="str">
            <v>Scot Gordon</v>
          </cell>
          <cell r="K2774" t="str">
            <v>Howard</v>
          </cell>
          <cell r="L2774"/>
        </row>
        <row r="2775">
          <cell r="D2775">
            <v>6688</v>
          </cell>
          <cell r="E2775">
            <v>43000</v>
          </cell>
          <cell r="F2775" t="str">
            <v>Ron Tuckfield</v>
          </cell>
          <cell r="G2775" t="str">
            <v>LIST</v>
          </cell>
          <cell r="H2775" t="str">
            <v>Spur straps</v>
          </cell>
          <cell r="I2775" t="str">
            <v>VOID</v>
          </cell>
          <cell r="J2775" t="str">
            <v>Ron Tuckfield</v>
          </cell>
          <cell r="K2775" t="str">
            <v>Ed</v>
          </cell>
          <cell r="L2775"/>
        </row>
        <row r="2776">
          <cell r="D2776">
            <v>6689</v>
          </cell>
          <cell r="E2776">
            <v>43003</v>
          </cell>
          <cell r="F2776" t="str">
            <v>Fish Construction LLC</v>
          </cell>
          <cell r="G2776" t="str">
            <v>LIST</v>
          </cell>
          <cell r="H2776" t="str">
            <v>126' Hand rail</v>
          </cell>
          <cell r="I2776" t="str">
            <v>N/A</v>
          </cell>
          <cell r="J2776" t="str">
            <v>Greg Fish</v>
          </cell>
          <cell r="K2776" t="str">
            <v>Ed</v>
          </cell>
          <cell r="L2776"/>
        </row>
        <row r="2777">
          <cell r="D2777">
            <v>6690</v>
          </cell>
          <cell r="E2777">
            <v>43003</v>
          </cell>
          <cell r="F2777" t="str">
            <v>Fish Construction LLC</v>
          </cell>
          <cell r="G2777" t="str">
            <v>LIST</v>
          </cell>
          <cell r="H2777" t="str">
            <v>(2) Panels and (2) Gates</v>
          </cell>
          <cell r="I2777" t="str">
            <v>N/A</v>
          </cell>
          <cell r="J2777" t="str">
            <v>Greg Fish</v>
          </cell>
          <cell r="K2777" t="str">
            <v>Ed</v>
          </cell>
          <cell r="L2777"/>
        </row>
        <row r="2778">
          <cell r="D2778">
            <v>6691</v>
          </cell>
          <cell r="E2778">
            <v>43003</v>
          </cell>
          <cell r="F2778" t="str">
            <v>Empire Precision</v>
          </cell>
          <cell r="G2778">
            <v>1</v>
          </cell>
          <cell r="H2778" t="str">
            <v>Weld up shaft</v>
          </cell>
          <cell r="I2778">
            <v>642557</v>
          </cell>
          <cell r="J2778" t="str">
            <v>Robert James</v>
          </cell>
          <cell r="K2778" t="str">
            <v>Howard</v>
          </cell>
          <cell r="L2778"/>
        </row>
        <row r="2779">
          <cell r="D2779">
            <v>6692</v>
          </cell>
          <cell r="E2779">
            <v>43003</v>
          </cell>
          <cell r="F2779" t="str">
            <v>Oldcastle Precast</v>
          </cell>
          <cell r="G2779" t="str">
            <v>LIST</v>
          </cell>
          <cell r="H2779" t="str">
            <v>Burn single plate for Inverter Skid</v>
          </cell>
          <cell r="I2779" t="str">
            <v>P055780-1</v>
          </cell>
          <cell r="J2779" t="str">
            <v>Steven Homol</v>
          </cell>
          <cell r="K2779" t="str">
            <v>Ed</v>
          </cell>
          <cell r="L2779"/>
        </row>
        <row r="2780">
          <cell r="D2780">
            <v>6693</v>
          </cell>
          <cell r="E2780">
            <v>43003</v>
          </cell>
          <cell r="F2780" t="str">
            <v>SRMG</v>
          </cell>
          <cell r="G2780" t="str">
            <v>LIST</v>
          </cell>
          <cell r="H2780" t="str">
            <v>Sweeps for Pfister feeder</v>
          </cell>
          <cell r="I2780">
            <v>135062</v>
          </cell>
          <cell r="J2780" t="str">
            <v>Tim Mayers</v>
          </cell>
          <cell r="K2780" t="str">
            <v>Dan</v>
          </cell>
          <cell r="L2780"/>
        </row>
        <row r="2781">
          <cell r="D2781">
            <v>6694</v>
          </cell>
          <cell r="E2781">
            <v>43004</v>
          </cell>
          <cell r="F2781" t="str">
            <v xml:space="preserve">Advantage Field Service </v>
          </cell>
          <cell r="G2781">
            <v>1</v>
          </cell>
          <cell r="H2781" t="str">
            <v>Machining housing</v>
          </cell>
          <cell r="I2781" t="str">
            <v>N/A</v>
          </cell>
          <cell r="J2781" t="str">
            <v>Dave Smith</v>
          </cell>
          <cell r="K2781" t="str">
            <v>Ed</v>
          </cell>
          <cell r="L2781"/>
        </row>
        <row r="2782">
          <cell r="D2782">
            <v>6695</v>
          </cell>
          <cell r="E2782">
            <v>43004</v>
          </cell>
          <cell r="F2782" t="str">
            <v>Lehigh-Union Bridge Plant</v>
          </cell>
          <cell r="G2782" t="str">
            <v>LIST</v>
          </cell>
          <cell r="H2782" t="str">
            <v>Welding on the OK Mill table and 4 tires</v>
          </cell>
          <cell r="I2782">
            <v>4500687479</v>
          </cell>
          <cell r="J2782" t="str">
            <v>Bruce Schott</v>
          </cell>
          <cell r="K2782" t="str">
            <v>Scott</v>
          </cell>
          <cell r="L2782">
            <v>43115</v>
          </cell>
        </row>
        <row r="2783">
          <cell r="D2783">
            <v>6695.6894000000002</v>
          </cell>
          <cell r="E2783">
            <v>43126</v>
          </cell>
          <cell r="F2783" t="str">
            <v>Lehigh-Union Bridge Plant</v>
          </cell>
          <cell r="G2783">
            <v>1</v>
          </cell>
          <cell r="H2783" t="str">
            <v>Weld Raw Mill Dam Ring</v>
          </cell>
          <cell r="I2783">
            <v>4500687479</v>
          </cell>
          <cell r="J2783" t="str">
            <v>Bruce Schott</v>
          </cell>
          <cell r="K2783" t="str">
            <v>Dan</v>
          </cell>
          <cell r="L2783"/>
        </row>
        <row r="2784">
          <cell r="D2784">
            <v>6696</v>
          </cell>
          <cell r="E2784">
            <v>43005</v>
          </cell>
          <cell r="F2784" t="str">
            <v>Oldcastle Precast</v>
          </cell>
          <cell r="G2784">
            <v>8</v>
          </cell>
          <cell r="H2784" t="str">
            <v>Triangle plates</v>
          </cell>
          <cell r="I2784" t="str">
            <v>QUOTE</v>
          </cell>
          <cell r="J2784" t="str">
            <v>Steven Homol</v>
          </cell>
          <cell r="K2784" t="str">
            <v>Ed</v>
          </cell>
          <cell r="L2784"/>
        </row>
        <row r="2785">
          <cell r="D2785">
            <v>6697</v>
          </cell>
          <cell r="E2785">
            <v>43006</v>
          </cell>
          <cell r="F2785" t="str">
            <v>Blount Contracting</v>
          </cell>
          <cell r="G2785">
            <v>8</v>
          </cell>
          <cell r="H2785" t="str">
            <v>Backing plates</v>
          </cell>
          <cell r="I2785" t="str">
            <v>N/A</v>
          </cell>
          <cell r="J2785" t="str">
            <v>Scott Trull</v>
          </cell>
          <cell r="K2785" t="str">
            <v>Ed</v>
          </cell>
          <cell r="L2785"/>
        </row>
        <row r="2786">
          <cell r="D2786">
            <v>6698</v>
          </cell>
          <cell r="E2786">
            <v>43007</v>
          </cell>
          <cell r="F2786" t="str">
            <v>Arizona Equipment Fabrication</v>
          </cell>
          <cell r="G2786">
            <v>2</v>
          </cell>
          <cell r="H2786" t="str">
            <v>Springboxes - SRMG warranty work</v>
          </cell>
          <cell r="I2786" t="str">
            <v>AEF</v>
          </cell>
          <cell r="J2786"/>
          <cell r="K2786" t="str">
            <v>Dan</v>
          </cell>
          <cell r="L2786"/>
        </row>
        <row r="2787">
          <cell r="D2787">
            <v>6699</v>
          </cell>
          <cell r="E2787">
            <v>43010</v>
          </cell>
          <cell r="F2787" t="str">
            <v xml:space="preserve">Freeport McMoran-Climax </v>
          </cell>
          <cell r="G2787" t="str">
            <v>LIST</v>
          </cell>
          <cell r="H2787" t="str">
            <v>Communication building platform and foundations</v>
          </cell>
          <cell r="I2787" t="str">
            <v>QUOTE</v>
          </cell>
          <cell r="J2787" t="str">
            <v>Aaron Oglesby</v>
          </cell>
          <cell r="K2787" t="str">
            <v>Don</v>
          </cell>
          <cell r="L2787"/>
        </row>
        <row r="2788">
          <cell r="D2788">
            <v>6700</v>
          </cell>
          <cell r="E2788">
            <v>43010</v>
          </cell>
          <cell r="F2788" t="str">
            <v>Metso Minerals Industries Inc</v>
          </cell>
          <cell r="G2788">
            <v>2</v>
          </cell>
          <cell r="H2788" t="str">
            <v>Sets of shim pack</v>
          </cell>
          <cell r="I2788">
            <v>4502074656</v>
          </cell>
          <cell r="J2788" t="str">
            <v>Ken Bone</v>
          </cell>
          <cell r="K2788" t="str">
            <v>Don</v>
          </cell>
          <cell r="L2788"/>
        </row>
        <row r="2789">
          <cell r="D2789">
            <v>6701</v>
          </cell>
          <cell r="E2789">
            <v>43011</v>
          </cell>
          <cell r="F2789" t="str">
            <v>Freeport Henderson-Mine</v>
          </cell>
          <cell r="G2789">
            <v>1</v>
          </cell>
          <cell r="H2789" t="str">
            <v>Cover 8'-7"x 8'-7" Orepass</v>
          </cell>
          <cell r="I2789">
            <v>4501629250</v>
          </cell>
          <cell r="J2789" t="str">
            <v>Clinton Bobo</v>
          </cell>
          <cell r="K2789" t="str">
            <v>Chris</v>
          </cell>
          <cell r="L2789"/>
        </row>
        <row r="2790">
          <cell r="D2790">
            <v>6702</v>
          </cell>
          <cell r="E2790">
            <v>43011</v>
          </cell>
          <cell r="F2790" t="str">
            <v>Ash Grove Cement - Seattle</v>
          </cell>
          <cell r="G2790">
            <v>1</v>
          </cell>
          <cell r="H2790" t="str">
            <v xml:space="preserve">Rebuild/grind Raw Mill tire </v>
          </cell>
          <cell r="I2790" t="str">
            <v>SE-55518</v>
          </cell>
          <cell r="J2790" t="str">
            <v>Kevin Mueller</v>
          </cell>
          <cell r="K2790" t="str">
            <v>Dan</v>
          </cell>
          <cell r="L2790"/>
        </row>
        <row r="2791">
          <cell r="D2791">
            <v>6703</v>
          </cell>
          <cell r="E2791">
            <v>43011</v>
          </cell>
          <cell r="F2791" t="str">
            <v>Oldcastle Precast</v>
          </cell>
          <cell r="G2791">
            <v>1</v>
          </cell>
          <cell r="H2791" t="str">
            <v>Set of Burn plates for Inverter Skid</v>
          </cell>
          <cell r="I2791" t="str">
            <v>P055687-1</v>
          </cell>
          <cell r="J2791" t="str">
            <v>Steven Homol</v>
          </cell>
          <cell r="K2791" t="str">
            <v>Ed</v>
          </cell>
          <cell r="L2791"/>
        </row>
        <row r="2792">
          <cell r="D2792">
            <v>6704</v>
          </cell>
          <cell r="E2792">
            <v>43011</v>
          </cell>
          <cell r="F2792" t="str">
            <v>SRMG</v>
          </cell>
          <cell r="G2792">
            <v>1</v>
          </cell>
          <cell r="H2792" t="str">
            <v>Install expansion joint</v>
          </cell>
          <cell r="I2792">
            <v>147635</v>
          </cell>
          <cell r="J2792" t="str">
            <v>Kyle Shanahan</v>
          </cell>
          <cell r="K2792" t="str">
            <v>Dan</v>
          </cell>
          <cell r="L2792">
            <v>43449</v>
          </cell>
        </row>
        <row r="2793">
          <cell r="D2793">
            <v>6705</v>
          </cell>
          <cell r="E2793">
            <v>43011</v>
          </cell>
          <cell r="F2793" t="str">
            <v xml:space="preserve">Accurate Machining and Welding </v>
          </cell>
          <cell r="G2793">
            <v>1</v>
          </cell>
          <cell r="H2793" t="str">
            <v>Plasma cut 1 1/4" pad eye</v>
          </cell>
          <cell r="I2793" t="str">
            <v>N/A</v>
          </cell>
          <cell r="J2793" t="str">
            <v>Chris Walters</v>
          </cell>
          <cell r="K2793" t="str">
            <v>Scott</v>
          </cell>
          <cell r="L2793"/>
        </row>
        <row r="2794">
          <cell r="D2794">
            <v>6706</v>
          </cell>
          <cell r="E2794">
            <v>43012</v>
          </cell>
          <cell r="F2794" t="str">
            <v xml:space="preserve">Fairchild </v>
          </cell>
          <cell r="G2794">
            <v>1</v>
          </cell>
          <cell r="H2794" t="str">
            <v>Fan assembly with shaft</v>
          </cell>
          <cell r="I2794" t="str">
            <v>QUOTE</v>
          </cell>
          <cell r="J2794" t="str">
            <v>Chris Franquero</v>
          </cell>
          <cell r="K2794" t="str">
            <v>Don</v>
          </cell>
          <cell r="L2794"/>
        </row>
        <row r="2795">
          <cell r="D2795">
            <v>6707</v>
          </cell>
          <cell r="E2795">
            <v>43012</v>
          </cell>
          <cell r="F2795" t="str">
            <v>Ash Grove Cement - Seattle</v>
          </cell>
          <cell r="G2795">
            <v>1</v>
          </cell>
          <cell r="H2795" t="str">
            <v>Reweld Raw Mill tire</v>
          </cell>
          <cell r="I2795" t="str">
            <v>SE-55487</v>
          </cell>
          <cell r="J2795" t="str">
            <v>Kevin Mueller</v>
          </cell>
          <cell r="K2795" t="str">
            <v>Dan</v>
          </cell>
          <cell r="L2795"/>
        </row>
        <row r="2796">
          <cell r="D2796">
            <v>6708</v>
          </cell>
          <cell r="E2796">
            <v>43012</v>
          </cell>
          <cell r="F2796" t="str">
            <v>Allied Machine Works</v>
          </cell>
          <cell r="G2796">
            <v>1</v>
          </cell>
          <cell r="H2796" t="str">
            <v>Tank</v>
          </cell>
          <cell r="I2796" t="str">
            <v>QUOTE</v>
          </cell>
          <cell r="J2796" t="str">
            <v>Christian Bermudez</v>
          </cell>
          <cell r="K2796" t="str">
            <v>Don</v>
          </cell>
          <cell r="L2796"/>
        </row>
        <row r="2797">
          <cell r="D2797">
            <v>6710</v>
          </cell>
          <cell r="E2797">
            <v>43013</v>
          </cell>
          <cell r="F2797" t="str">
            <v>Metso Minerals Industries Inc</v>
          </cell>
          <cell r="G2797">
            <v>2</v>
          </cell>
          <cell r="H2797" t="str">
            <v>L0292-SW-601 Bearing Sensor Spacer</v>
          </cell>
          <cell r="I2797">
            <v>4502075800</v>
          </cell>
          <cell r="J2797" t="str">
            <v>Sheila Waters</v>
          </cell>
          <cell r="K2797" t="str">
            <v>Don</v>
          </cell>
          <cell r="L2797"/>
        </row>
        <row r="2798">
          <cell r="D2798">
            <v>6711</v>
          </cell>
          <cell r="E2798">
            <v>43013</v>
          </cell>
          <cell r="F2798" t="str">
            <v>Metso Minerals Industries Inc</v>
          </cell>
          <cell r="G2798">
            <v>1</v>
          </cell>
          <cell r="H2798" t="str">
            <v>Field Cabinet Frame Weldment</v>
          </cell>
          <cell r="I2798">
            <v>4502075801</v>
          </cell>
          <cell r="J2798" t="str">
            <v>Sheila Waters</v>
          </cell>
          <cell r="K2798" t="str">
            <v>Don</v>
          </cell>
          <cell r="L2798"/>
        </row>
        <row r="2799">
          <cell r="D2799">
            <v>6712</v>
          </cell>
          <cell r="E2799">
            <v>43013</v>
          </cell>
          <cell r="F2799" t="str">
            <v xml:space="preserve">Lhoist-Apex Plant </v>
          </cell>
          <cell r="G2799">
            <v>1</v>
          </cell>
          <cell r="H2799" t="str">
            <v>Repair K-4 cooling cowl cone</v>
          </cell>
          <cell r="I2799">
            <v>1502100171</v>
          </cell>
          <cell r="J2799" t="str">
            <v>Scot Gordon</v>
          </cell>
          <cell r="K2799" t="str">
            <v>Chris</v>
          </cell>
          <cell r="L2799"/>
        </row>
        <row r="2800">
          <cell r="D2800">
            <v>6713</v>
          </cell>
          <cell r="E2800">
            <v>43013</v>
          </cell>
          <cell r="F2800" t="str">
            <v>Lehigh-Redding Plant</v>
          </cell>
          <cell r="G2800">
            <v>2</v>
          </cell>
          <cell r="H2800" t="str">
            <v>Modify tipping valves</v>
          </cell>
          <cell r="I2800">
            <v>4500693274</v>
          </cell>
          <cell r="J2800" t="str">
            <v>Jacob Thompson</v>
          </cell>
          <cell r="K2800" t="str">
            <v>Chris</v>
          </cell>
          <cell r="L2800">
            <v>43105</v>
          </cell>
        </row>
        <row r="2801">
          <cell r="D2801">
            <v>6714</v>
          </cell>
          <cell r="E2801">
            <v>43013</v>
          </cell>
          <cell r="F2801" t="str">
            <v>Fish Construction LLC</v>
          </cell>
          <cell r="G2801">
            <v>16</v>
          </cell>
          <cell r="H2801" t="str">
            <v>(16) 3/8" Square washers and (2) Angles with base plates</v>
          </cell>
          <cell r="I2801" t="str">
            <v>N/A</v>
          </cell>
          <cell r="J2801" t="str">
            <v>Greg Fish</v>
          </cell>
          <cell r="K2801" t="str">
            <v>Scott</v>
          </cell>
          <cell r="L2801"/>
        </row>
        <row r="2802">
          <cell r="D2802">
            <v>6715</v>
          </cell>
          <cell r="E2802">
            <v>43014</v>
          </cell>
          <cell r="F2802" t="str">
            <v>Currier Construction</v>
          </cell>
          <cell r="G2802" t="str">
            <v>LIST</v>
          </cell>
          <cell r="H2802" t="str">
            <v>Pipe Support</v>
          </cell>
          <cell r="I2802" t="str">
            <v>QUOTE</v>
          </cell>
          <cell r="J2802" t="str">
            <v>Tony Privitera</v>
          </cell>
          <cell r="K2802" t="str">
            <v>Don</v>
          </cell>
          <cell r="L2802"/>
        </row>
        <row r="2803">
          <cell r="D2803">
            <v>6716</v>
          </cell>
          <cell r="E2803">
            <v>43014</v>
          </cell>
          <cell r="F2803" t="str">
            <v>SRMG</v>
          </cell>
          <cell r="G2803">
            <v>1</v>
          </cell>
          <cell r="H2803" t="str">
            <v>Weld Raw Mill table</v>
          </cell>
          <cell r="I2803">
            <v>136342</v>
          </cell>
          <cell r="J2803" t="str">
            <v>Kyle Shanahan</v>
          </cell>
          <cell r="K2803" t="str">
            <v>Dan</v>
          </cell>
          <cell r="L2803"/>
        </row>
        <row r="2804">
          <cell r="D2804">
            <v>6718</v>
          </cell>
          <cell r="E2804">
            <v>43014</v>
          </cell>
          <cell r="F2804" t="str">
            <v>SRMG</v>
          </cell>
          <cell r="G2804">
            <v>1</v>
          </cell>
          <cell r="H2804" t="str">
            <v>Supply dust collector pipe</v>
          </cell>
          <cell r="I2804">
            <v>135338</v>
          </cell>
          <cell r="J2804" t="str">
            <v>David Wondrash</v>
          </cell>
          <cell r="K2804" t="str">
            <v>Dan</v>
          </cell>
          <cell r="L2804"/>
        </row>
        <row r="2805">
          <cell r="D2805">
            <v>6719</v>
          </cell>
          <cell r="E2805">
            <v>43018</v>
          </cell>
          <cell r="F2805" t="str">
            <v>Blount Contracting</v>
          </cell>
          <cell r="G2805">
            <v>534</v>
          </cell>
          <cell r="H2805" t="str">
            <v>Plasma cut 62mm slotted hole</v>
          </cell>
          <cell r="I2805" t="str">
            <v>Block 23</v>
          </cell>
          <cell r="J2805" t="str">
            <v>Scott Trull</v>
          </cell>
          <cell r="K2805" t="str">
            <v>Scott</v>
          </cell>
          <cell r="L2805"/>
        </row>
        <row r="2806">
          <cell r="D2806">
            <v>6720</v>
          </cell>
          <cell r="E2806">
            <v>43018</v>
          </cell>
          <cell r="F2806" t="str">
            <v>SRMG 19th Ave</v>
          </cell>
          <cell r="G2806">
            <v>1</v>
          </cell>
          <cell r="H2806" t="str">
            <v>Install valves on blending system</v>
          </cell>
          <cell r="I2806">
            <v>135729</v>
          </cell>
          <cell r="J2806" t="str">
            <v>Joey Richards</v>
          </cell>
          <cell r="K2806" t="str">
            <v>Howard</v>
          </cell>
          <cell r="L2806"/>
        </row>
        <row r="2807">
          <cell r="D2807">
            <v>6721</v>
          </cell>
          <cell r="E2807">
            <v>43018</v>
          </cell>
          <cell r="F2807" t="str">
            <v>SRMG 19th Ave</v>
          </cell>
          <cell r="G2807">
            <v>1</v>
          </cell>
          <cell r="H2807" t="str">
            <v xml:space="preserve">Rebuild #2 Carbis Rack  </v>
          </cell>
          <cell r="I2807">
            <v>137033</v>
          </cell>
          <cell r="J2807" t="str">
            <v>Justin Canipe</v>
          </cell>
          <cell r="K2807" t="str">
            <v>Howard</v>
          </cell>
          <cell r="L2807"/>
        </row>
        <row r="2808">
          <cell r="D2808">
            <v>6721.6723000000002</v>
          </cell>
          <cell r="E2808">
            <v>43018</v>
          </cell>
          <cell r="F2808" t="str">
            <v>SRMG 19th Ave</v>
          </cell>
          <cell r="G2808">
            <v>1</v>
          </cell>
          <cell r="H2808" t="str">
            <v xml:space="preserve">Install #2 Carbis Rack  </v>
          </cell>
          <cell r="I2808">
            <v>137033</v>
          </cell>
          <cell r="J2808" t="str">
            <v>Justin Canipe</v>
          </cell>
          <cell r="K2808" t="str">
            <v>Howard</v>
          </cell>
          <cell r="L2808"/>
        </row>
        <row r="2809">
          <cell r="D2809">
            <v>6722</v>
          </cell>
          <cell r="E2809">
            <v>43018</v>
          </cell>
          <cell r="F2809" t="str">
            <v>SRMG 19th Ave</v>
          </cell>
          <cell r="G2809">
            <v>1</v>
          </cell>
          <cell r="H2809" t="str">
            <v xml:space="preserve">Install #1 Carbis Rack  </v>
          </cell>
          <cell r="I2809" t="str">
            <v>P056613-3</v>
          </cell>
          <cell r="J2809" t="str">
            <v>Ronald Salazar</v>
          </cell>
          <cell r="K2809" t="str">
            <v>Howard</v>
          </cell>
          <cell r="L2809"/>
        </row>
        <row r="2810">
          <cell r="D2810">
            <v>6724</v>
          </cell>
          <cell r="E2810">
            <v>43018</v>
          </cell>
          <cell r="F2810" t="str">
            <v>Cemex-Prescott</v>
          </cell>
          <cell r="G2810">
            <v>1</v>
          </cell>
          <cell r="H2810" t="str">
            <v>Fabricate stairway for Rock hammer</v>
          </cell>
          <cell r="I2810">
            <v>4506325062</v>
          </cell>
          <cell r="J2810" t="str">
            <v>Daryl Mathews</v>
          </cell>
          <cell r="K2810" t="str">
            <v>Dan</v>
          </cell>
          <cell r="L2810"/>
        </row>
        <row r="2811">
          <cell r="D2811">
            <v>6725</v>
          </cell>
          <cell r="E2811">
            <v>43018</v>
          </cell>
          <cell r="F2811" t="str">
            <v>Cemex-Prescott</v>
          </cell>
          <cell r="G2811">
            <v>1</v>
          </cell>
          <cell r="H2811" t="str">
            <v>Fabricate platform around VSI</v>
          </cell>
          <cell r="I2811">
            <v>4506325062</v>
          </cell>
          <cell r="J2811" t="str">
            <v>Daryl Mathews</v>
          </cell>
          <cell r="K2811" t="str">
            <v>Dan</v>
          </cell>
          <cell r="L2811"/>
        </row>
        <row r="2812">
          <cell r="D2812">
            <v>6725.6841999999997</v>
          </cell>
          <cell r="E2812">
            <v>43098</v>
          </cell>
          <cell r="F2812" t="str">
            <v>Cemex-Prescott</v>
          </cell>
          <cell r="G2812">
            <v>1</v>
          </cell>
          <cell r="H2812" t="str">
            <v>Install platform at VSI</v>
          </cell>
          <cell r="I2812">
            <v>4506325062</v>
          </cell>
          <cell r="J2812" t="str">
            <v>Daryl Mathews</v>
          </cell>
          <cell r="K2812" t="str">
            <v>Dan</v>
          </cell>
          <cell r="L2812">
            <v>43152</v>
          </cell>
        </row>
        <row r="2813">
          <cell r="D2813">
            <v>6725.6926000000003</v>
          </cell>
          <cell r="E2813">
            <v>43139</v>
          </cell>
          <cell r="F2813" t="str">
            <v>Cemex-Prescott</v>
          </cell>
          <cell r="G2813">
            <v>1</v>
          </cell>
          <cell r="H2813" t="str">
            <v>Install platform at VSI-rework</v>
          </cell>
          <cell r="I2813" t="str">
            <v>N/A</v>
          </cell>
          <cell r="J2813" t="str">
            <v>Daryl Mathews</v>
          </cell>
          <cell r="K2813" t="str">
            <v>Dan</v>
          </cell>
          <cell r="L2813">
            <v>43152</v>
          </cell>
        </row>
        <row r="2814">
          <cell r="D2814">
            <v>6726</v>
          </cell>
          <cell r="E2814">
            <v>43018</v>
          </cell>
          <cell r="F2814" t="str">
            <v>Oldcastle Precast</v>
          </cell>
          <cell r="G2814">
            <v>1</v>
          </cell>
          <cell r="H2814" t="str">
            <v>Sign - VPP</v>
          </cell>
          <cell r="I2814" t="str">
            <v>P056363-1</v>
          </cell>
          <cell r="J2814" t="str">
            <v>Brian Moeser</v>
          </cell>
          <cell r="K2814" t="str">
            <v>Ed</v>
          </cell>
          <cell r="L2814"/>
        </row>
        <row r="2815">
          <cell r="D2815">
            <v>6727</v>
          </cell>
          <cell r="E2815">
            <v>43019</v>
          </cell>
          <cell r="F2815" t="str">
            <v xml:space="preserve">Accurate Machining and Welding </v>
          </cell>
          <cell r="G2815">
            <v>360</v>
          </cell>
          <cell r="H2815" t="str">
            <v>Pattern cut 1/2" grating plates</v>
          </cell>
          <cell r="I2815" t="str">
            <v>N/A</v>
          </cell>
          <cell r="J2815" t="str">
            <v>Chris Walters</v>
          </cell>
          <cell r="K2815" t="str">
            <v>Scott</v>
          </cell>
          <cell r="L2815"/>
        </row>
        <row r="2816">
          <cell r="D2816">
            <v>6728</v>
          </cell>
          <cell r="E2816">
            <v>43020</v>
          </cell>
          <cell r="F2816" t="str">
            <v>Freeport Henderson-Mine</v>
          </cell>
          <cell r="G2816">
            <v>1</v>
          </cell>
          <cell r="H2816" t="str">
            <v>Cover 8'-7"x 8'-7" Orepass</v>
          </cell>
          <cell r="I2816">
            <v>4501637753</v>
          </cell>
          <cell r="J2816" t="str">
            <v>John Killpack</v>
          </cell>
          <cell r="K2816" t="str">
            <v>Chris</v>
          </cell>
          <cell r="L2816"/>
        </row>
        <row r="2817">
          <cell r="D2817">
            <v>6729</v>
          </cell>
          <cell r="E2817">
            <v>43021</v>
          </cell>
          <cell r="F2817" t="str">
            <v>SRMG</v>
          </cell>
          <cell r="G2817">
            <v>1</v>
          </cell>
          <cell r="H2817" t="str">
            <v>#44392 Seal Retainer</v>
          </cell>
          <cell r="I2817" t="str">
            <v>VOID</v>
          </cell>
          <cell r="J2817" t="str">
            <v>David Wondrash</v>
          </cell>
          <cell r="K2817" t="str">
            <v>Don</v>
          </cell>
          <cell r="L2817"/>
        </row>
        <row r="2818">
          <cell r="D2818">
            <v>6730</v>
          </cell>
          <cell r="E2818">
            <v>43021</v>
          </cell>
          <cell r="F2818" t="str">
            <v>SRMG</v>
          </cell>
          <cell r="G2818">
            <v>2</v>
          </cell>
          <cell r="H2818" t="str">
            <v>U-Profile Cover</v>
          </cell>
          <cell r="I2818">
            <v>135600</v>
          </cell>
          <cell r="J2818" t="str">
            <v>David Wondrash</v>
          </cell>
          <cell r="K2818" t="str">
            <v>Don</v>
          </cell>
          <cell r="L2818"/>
        </row>
        <row r="2819">
          <cell r="D2819">
            <v>6731</v>
          </cell>
          <cell r="E2819">
            <v>43024</v>
          </cell>
          <cell r="F2819" t="str">
            <v xml:space="preserve">Lhoist-Apex Plant </v>
          </cell>
          <cell r="G2819">
            <v>1</v>
          </cell>
          <cell r="H2819" t="str">
            <v>Labor to assist K-4 outage</v>
          </cell>
          <cell r="I2819">
            <v>1502109652</v>
          </cell>
          <cell r="J2819" t="str">
            <v>Scot Gordon</v>
          </cell>
          <cell r="K2819" t="str">
            <v>Chris</v>
          </cell>
          <cell r="L2819">
            <v>43040</v>
          </cell>
        </row>
        <row r="2820">
          <cell r="D2820">
            <v>6732</v>
          </cell>
          <cell r="E2820">
            <v>43024</v>
          </cell>
          <cell r="F2820" t="str">
            <v>Kimball Equipment- Salt Lake City</v>
          </cell>
          <cell r="G2820" t="str">
            <v>LIST</v>
          </cell>
          <cell r="H2820" t="str">
            <v>(120) and (240) set Tube Guard</v>
          </cell>
          <cell r="I2820" t="str">
            <v>PPO016511CS01</v>
          </cell>
          <cell r="J2820" t="str">
            <v>Cade Seeley</v>
          </cell>
          <cell r="K2820" t="str">
            <v>Ed</v>
          </cell>
          <cell r="L2820"/>
        </row>
        <row r="2821">
          <cell r="D2821">
            <v>6733</v>
          </cell>
          <cell r="E2821">
            <v>43025</v>
          </cell>
          <cell r="F2821" t="str">
            <v>Blount Contracting</v>
          </cell>
          <cell r="G2821" t="str">
            <v>LIST</v>
          </cell>
          <cell r="H2821" t="str">
            <v>Water jet misc. 1/2" AR400 plates</v>
          </cell>
          <cell r="I2821" t="str">
            <v>PU105</v>
          </cell>
          <cell r="J2821" t="str">
            <v>Scott Trull</v>
          </cell>
          <cell r="K2821" t="str">
            <v>Scott</v>
          </cell>
          <cell r="L2821"/>
        </row>
        <row r="2822">
          <cell r="D2822">
            <v>6734</v>
          </cell>
          <cell r="E2822">
            <v>43027</v>
          </cell>
          <cell r="F2822" t="str">
            <v>Freeport Henderson-Mine</v>
          </cell>
          <cell r="G2822">
            <v>3</v>
          </cell>
          <cell r="H2822" t="str">
            <v>Cover 8'-7"x 8'-7" Orepass</v>
          </cell>
          <cell r="I2822">
            <v>4501644070</v>
          </cell>
          <cell r="J2822" t="str">
            <v>Clinton Bobo</v>
          </cell>
          <cell r="K2822" t="str">
            <v>Chris</v>
          </cell>
          <cell r="L2822"/>
        </row>
        <row r="2823">
          <cell r="D2823">
            <v>6735</v>
          </cell>
          <cell r="E2823">
            <v>43027</v>
          </cell>
          <cell r="F2823" t="str">
            <v>Metso Minerals Industries Inc</v>
          </cell>
          <cell r="G2823" t="str">
            <v>LIST</v>
          </cell>
          <cell r="H2823" t="str">
            <v>(4) Pipe 8"SCH40x20" and (2)Pipe 8"SCH40x28"</v>
          </cell>
          <cell r="I2823">
            <v>4502089837</v>
          </cell>
          <cell r="J2823" t="str">
            <v>Amber Pariza</v>
          </cell>
          <cell r="K2823" t="str">
            <v>Don</v>
          </cell>
          <cell r="L2823"/>
        </row>
        <row r="2824">
          <cell r="D2824">
            <v>6736</v>
          </cell>
          <cell r="E2824">
            <v>43027</v>
          </cell>
          <cell r="F2824" t="str">
            <v>Metso Minerals Industries Inc</v>
          </cell>
          <cell r="G2824">
            <v>40</v>
          </cell>
          <cell r="H2824" t="str">
            <v>Felt Seal Retainer Segment for Gear Guard</v>
          </cell>
          <cell r="I2824">
            <v>4502089594</v>
          </cell>
          <cell r="J2824" t="str">
            <v>James Klingerman</v>
          </cell>
          <cell r="K2824" t="str">
            <v>Don</v>
          </cell>
          <cell r="L2824"/>
        </row>
        <row r="2825">
          <cell r="D2825">
            <v>6737</v>
          </cell>
          <cell r="E2825">
            <v>43027</v>
          </cell>
          <cell r="F2825" t="str">
            <v>Metso Minerals Industries Inc</v>
          </cell>
          <cell r="G2825" t="str">
            <v>LIST</v>
          </cell>
          <cell r="H2825" t="str">
            <v>(4) Capture rings</v>
          </cell>
          <cell r="I2825" t="str">
            <v>4502088430/4502088439</v>
          </cell>
          <cell r="J2825" t="str">
            <v>Tim Shiock</v>
          </cell>
          <cell r="K2825" t="str">
            <v>Don</v>
          </cell>
          <cell r="L2825"/>
        </row>
        <row r="2826">
          <cell r="D2826">
            <v>6738</v>
          </cell>
          <cell r="E2826">
            <v>43028</v>
          </cell>
          <cell r="F2826" t="str">
            <v>SRMG</v>
          </cell>
          <cell r="G2826">
            <v>1</v>
          </cell>
          <cell r="H2826" t="str">
            <v>DC205 Pipe lateral</v>
          </cell>
          <cell r="I2826">
            <v>136070</v>
          </cell>
          <cell r="J2826" t="str">
            <v>Marvin Dotson</v>
          </cell>
          <cell r="K2826" t="str">
            <v>Dan</v>
          </cell>
          <cell r="L2826"/>
        </row>
        <row r="2827">
          <cell r="D2827">
            <v>6739</v>
          </cell>
          <cell r="E2827">
            <v>43031</v>
          </cell>
          <cell r="F2827" t="str">
            <v>Cemex-Prescott</v>
          </cell>
          <cell r="G2827">
            <v>1</v>
          </cell>
          <cell r="H2827" t="str">
            <v>Modify for Grizzly bars</v>
          </cell>
          <cell r="I2827" t="str">
            <v>QUOTE</v>
          </cell>
          <cell r="J2827" t="str">
            <v>Daryl Mathews</v>
          </cell>
          <cell r="K2827" t="str">
            <v>Dan</v>
          </cell>
          <cell r="L2827"/>
        </row>
        <row r="2828">
          <cell r="D2828">
            <v>6740</v>
          </cell>
          <cell r="E2828">
            <v>43031</v>
          </cell>
          <cell r="F2828" t="str">
            <v>Cemex-Prescott</v>
          </cell>
          <cell r="G2828">
            <v>1</v>
          </cell>
          <cell r="H2828" t="str">
            <v>Folding platform</v>
          </cell>
          <cell r="I2828" t="str">
            <v>QUOTE</v>
          </cell>
          <cell r="J2828" t="str">
            <v>Charlie Johnson</v>
          </cell>
          <cell r="K2828" t="str">
            <v>Dan</v>
          </cell>
          <cell r="L2828"/>
        </row>
        <row r="2829">
          <cell r="D2829">
            <v>6741</v>
          </cell>
          <cell r="E2829">
            <v>43031</v>
          </cell>
          <cell r="F2829" t="str">
            <v>SRMG 19th Ave</v>
          </cell>
          <cell r="G2829">
            <v>5</v>
          </cell>
          <cell r="H2829" t="str">
            <v>Pipe Stands</v>
          </cell>
          <cell r="I2829">
            <v>135729</v>
          </cell>
          <cell r="J2829" t="str">
            <v>Joey Richards</v>
          </cell>
          <cell r="K2829" t="str">
            <v>Howard</v>
          </cell>
          <cell r="L2829"/>
        </row>
        <row r="2830">
          <cell r="D2830">
            <v>6742</v>
          </cell>
          <cell r="E2830">
            <v>43032</v>
          </cell>
          <cell r="F2830" t="str">
            <v>Calportland</v>
          </cell>
          <cell r="G2830">
            <v>1</v>
          </cell>
          <cell r="H2830" t="str">
            <v>Pillard Burner Pipe</v>
          </cell>
          <cell r="I2830">
            <v>4500846135</v>
          </cell>
          <cell r="J2830" t="str">
            <v>Jason Mercer</v>
          </cell>
          <cell r="K2830" t="str">
            <v>Dan</v>
          </cell>
          <cell r="L2830"/>
        </row>
        <row r="2831">
          <cell r="D2831">
            <v>6743</v>
          </cell>
          <cell r="E2831">
            <v>43032</v>
          </cell>
          <cell r="F2831" t="str">
            <v xml:space="preserve">Accurate Machining and Welding </v>
          </cell>
          <cell r="G2831">
            <v>2</v>
          </cell>
          <cell r="H2831" t="str">
            <v>CR Steel block with (8).5"-13 tapped holes</v>
          </cell>
          <cell r="I2831" t="str">
            <v>N/A</v>
          </cell>
          <cell r="J2831" t="str">
            <v>Chris Walters</v>
          </cell>
          <cell r="K2831" t="str">
            <v>Scott</v>
          </cell>
          <cell r="L2831"/>
        </row>
        <row r="2832">
          <cell r="D2832">
            <v>6744</v>
          </cell>
          <cell r="E2832">
            <v>43032</v>
          </cell>
          <cell r="F2832" t="str">
            <v xml:space="preserve">Accurate Machining and Welding </v>
          </cell>
          <cell r="G2832" t="str">
            <v>LIST</v>
          </cell>
          <cell r="H2832" t="str">
            <v>Basket lifting beam, (2) clevis, (1) eye, (6) washers</v>
          </cell>
          <cell r="I2832" t="str">
            <v>N/A</v>
          </cell>
          <cell r="J2832" t="str">
            <v>Chris Walters</v>
          </cell>
          <cell r="K2832" t="str">
            <v>Scott</v>
          </cell>
          <cell r="L2832"/>
        </row>
        <row r="2833">
          <cell r="D2833">
            <v>6745</v>
          </cell>
          <cell r="E2833">
            <v>43034</v>
          </cell>
          <cell r="F2833" t="str">
            <v xml:space="preserve">Accurate Machining and Welding </v>
          </cell>
          <cell r="G2833">
            <v>6</v>
          </cell>
          <cell r="H2833" t="str">
            <v>Machine sleeves 2 -3/8" OD and 1.990 ID</v>
          </cell>
          <cell r="I2833" t="str">
            <v>N/A</v>
          </cell>
          <cell r="J2833" t="str">
            <v>Chris Walters</v>
          </cell>
          <cell r="K2833" t="str">
            <v>Ed</v>
          </cell>
          <cell r="L2833"/>
        </row>
        <row r="2834">
          <cell r="D2834">
            <v>6746</v>
          </cell>
          <cell r="E2834">
            <v>43034</v>
          </cell>
          <cell r="F2834" t="str">
            <v>H.J Industries Inc</v>
          </cell>
          <cell r="G2834">
            <v>44</v>
          </cell>
          <cell r="H2834" t="str">
            <v>64"ID 1"garbage plates</v>
          </cell>
          <cell r="I2834" t="str">
            <v>N/A</v>
          </cell>
          <cell r="J2834" t="str">
            <v>Dave Smith</v>
          </cell>
          <cell r="K2834" t="str">
            <v>Ed</v>
          </cell>
          <cell r="L2834"/>
        </row>
        <row r="2835">
          <cell r="D2835">
            <v>6747</v>
          </cell>
          <cell r="E2835">
            <v>43034</v>
          </cell>
          <cell r="F2835" t="str">
            <v xml:space="preserve">Accurate Machining and Welding </v>
          </cell>
          <cell r="G2835">
            <v>2</v>
          </cell>
          <cell r="H2835" t="str">
            <v>.25" plate carboard template</v>
          </cell>
          <cell r="I2835" t="str">
            <v>VOID</v>
          </cell>
          <cell r="J2835" t="str">
            <v>Chris Walters</v>
          </cell>
          <cell r="K2835" t="str">
            <v>Ed</v>
          </cell>
          <cell r="L2835"/>
        </row>
        <row r="2836">
          <cell r="D2836">
            <v>6748</v>
          </cell>
          <cell r="E2836">
            <v>43034</v>
          </cell>
          <cell r="F2836" t="str">
            <v xml:space="preserve">Accurate Machining and Welding </v>
          </cell>
          <cell r="G2836">
            <v>2</v>
          </cell>
          <cell r="H2836" t="str">
            <v>Burn ring 6"OD 4.062 ID</v>
          </cell>
          <cell r="I2836" t="str">
            <v>VOID</v>
          </cell>
          <cell r="J2836" t="str">
            <v>Chris Walters</v>
          </cell>
          <cell r="K2836" t="str">
            <v>Ed</v>
          </cell>
          <cell r="L2836"/>
        </row>
        <row r="2837">
          <cell r="D2837">
            <v>6749</v>
          </cell>
          <cell r="E2837">
            <v>43035</v>
          </cell>
          <cell r="F2837" t="str">
            <v>Cemex-Prescott</v>
          </cell>
          <cell r="G2837">
            <v>12</v>
          </cell>
          <cell r="H2837" t="str">
            <v>.5" Smooth 600 Liners rolled</v>
          </cell>
          <cell r="I2837">
            <v>4506311996</v>
          </cell>
          <cell r="J2837" t="str">
            <v>Daryl Mathews</v>
          </cell>
          <cell r="K2837" t="str">
            <v>Scott</v>
          </cell>
          <cell r="L2837"/>
        </row>
        <row r="2838">
          <cell r="D2838">
            <v>6750</v>
          </cell>
          <cell r="E2838">
            <v>43038</v>
          </cell>
          <cell r="F2838" t="str">
            <v>Fish Construction LLC</v>
          </cell>
          <cell r="G2838">
            <v>4</v>
          </cell>
          <cell r="H2838" t="str">
            <v>Sets of Side Curb Angle Joints 6' x 6'</v>
          </cell>
          <cell r="I2838" t="str">
            <v>N/A</v>
          </cell>
          <cell r="J2838" t="str">
            <v>Greg Fish</v>
          </cell>
          <cell r="K2838" t="str">
            <v>Ed</v>
          </cell>
          <cell r="L2838"/>
        </row>
        <row r="2839">
          <cell r="D2839">
            <v>6750.6819999999998</v>
          </cell>
          <cell r="E2839">
            <v>43082</v>
          </cell>
          <cell r="F2839" t="str">
            <v>Fish Construction LLC</v>
          </cell>
          <cell r="G2839">
            <v>4</v>
          </cell>
          <cell r="H2839" t="str">
            <v>18" ears</v>
          </cell>
          <cell r="I2839" t="str">
            <v>N/A</v>
          </cell>
          <cell r="J2839" t="str">
            <v>Greg Fish</v>
          </cell>
          <cell r="K2839" t="str">
            <v>Ed</v>
          </cell>
          <cell r="L2839"/>
        </row>
        <row r="2840">
          <cell r="D2840">
            <v>6751</v>
          </cell>
          <cell r="E2840">
            <v>43038</v>
          </cell>
          <cell r="F2840" t="str">
            <v>Metso Minerals Industries Inc</v>
          </cell>
          <cell r="G2840">
            <v>300</v>
          </cell>
          <cell r="H2840" t="str">
            <v>Coil Retaining Strips</v>
          </cell>
          <cell r="I2840">
            <v>4502096674</v>
          </cell>
          <cell r="J2840" t="str">
            <v>Hector Salazar</v>
          </cell>
          <cell r="K2840" t="str">
            <v>Don</v>
          </cell>
          <cell r="L2840"/>
        </row>
        <row r="2841">
          <cell r="D2841">
            <v>6752</v>
          </cell>
          <cell r="E2841">
            <v>43039</v>
          </cell>
          <cell r="F2841" t="str">
            <v>Metso Minerals Industries Inc</v>
          </cell>
          <cell r="G2841" t="str">
            <v>LIST</v>
          </cell>
          <cell r="H2841" t="str">
            <v>Concentric Reducer</v>
          </cell>
          <cell r="I2841" t="str">
            <v>QUOTE</v>
          </cell>
          <cell r="J2841" t="str">
            <v>James Klingerman</v>
          </cell>
          <cell r="K2841" t="str">
            <v>Don</v>
          </cell>
          <cell r="L2841"/>
        </row>
        <row r="2842">
          <cell r="D2842">
            <v>6753</v>
          </cell>
          <cell r="E2842">
            <v>43040</v>
          </cell>
          <cell r="F2842" t="str">
            <v>Ash Grove Cement - Arkansas</v>
          </cell>
          <cell r="G2842">
            <v>1</v>
          </cell>
          <cell r="H2842" t="str">
            <v xml:space="preserve">Set (10) OK Mill Scatter Ring Segment </v>
          </cell>
          <cell r="I2842" t="str">
            <v>FM-72900</v>
          </cell>
          <cell r="J2842" t="str">
            <v>Shirley McElroy</v>
          </cell>
          <cell r="K2842" t="str">
            <v>Don</v>
          </cell>
          <cell r="L2842"/>
        </row>
        <row r="2843">
          <cell r="D2843">
            <v>6754</v>
          </cell>
          <cell r="E2843">
            <v>43040</v>
          </cell>
          <cell r="F2843" t="str">
            <v>Fish Construction LLC</v>
          </cell>
          <cell r="G2843" t="str">
            <v>LIST</v>
          </cell>
          <cell r="H2843" t="str">
            <v>9'x24' Pit Perimeter Angle and 8'x34'8" Pit Perimeter Angle</v>
          </cell>
          <cell r="I2843" t="str">
            <v>N/A</v>
          </cell>
          <cell r="J2843" t="str">
            <v>Greg Fish</v>
          </cell>
          <cell r="K2843" t="str">
            <v>Ed</v>
          </cell>
          <cell r="L2843"/>
        </row>
        <row r="2844">
          <cell r="D2844">
            <v>6755</v>
          </cell>
          <cell r="E2844">
            <v>43040</v>
          </cell>
          <cell r="F2844" t="str">
            <v>American Railcar Industries</v>
          </cell>
          <cell r="G2844">
            <v>1</v>
          </cell>
          <cell r="H2844" t="str">
            <v>Replace pipe on Railcar</v>
          </cell>
          <cell r="I2844" t="str">
            <v>N/A</v>
          </cell>
          <cell r="J2844" t="str">
            <v>Justin Dobsch</v>
          </cell>
          <cell r="K2844" t="str">
            <v>Howard</v>
          </cell>
          <cell r="L2844"/>
        </row>
        <row r="2845">
          <cell r="D2845">
            <v>6756</v>
          </cell>
          <cell r="E2845">
            <v>43040</v>
          </cell>
          <cell r="F2845" t="str">
            <v xml:space="preserve">ACME Industrial Repair </v>
          </cell>
          <cell r="G2845">
            <v>8</v>
          </cell>
          <cell r="H2845" t="str">
            <v>Floor plates for Crusher Head Platform</v>
          </cell>
          <cell r="I2845" t="str">
            <v>N/A</v>
          </cell>
          <cell r="J2845" t="str">
            <v>Arnie  McCue</v>
          </cell>
          <cell r="K2845" t="str">
            <v>Ed</v>
          </cell>
          <cell r="L2845"/>
        </row>
        <row r="2846">
          <cell r="D2846">
            <v>6757</v>
          </cell>
          <cell r="E2846">
            <v>43042</v>
          </cell>
          <cell r="F2846" t="str">
            <v>Metso Minerals Industries Inc</v>
          </cell>
          <cell r="G2846">
            <v>8</v>
          </cell>
          <cell r="H2846" t="str">
            <v>L0292-SW-602 SmartEar Mounting Bracket</v>
          </cell>
          <cell r="I2846">
            <v>4502103833</v>
          </cell>
          <cell r="J2846" t="str">
            <v>James Klingerman</v>
          </cell>
          <cell r="K2846" t="str">
            <v>Don</v>
          </cell>
          <cell r="L2846"/>
        </row>
        <row r="2847">
          <cell r="D2847">
            <v>6758</v>
          </cell>
          <cell r="E2847">
            <v>43042</v>
          </cell>
          <cell r="F2847" t="str">
            <v>Lehigh-Tehachapi Plant</v>
          </cell>
          <cell r="G2847">
            <v>4</v>
          </cell>
          <cell r="H2847" t="str">
            <v>Cover Door</v>
          </cell>
          <cell r="I2847">
            <v>4500692343</v>
          </cell>
          <cell r="J2847" t="str">
            <v>Jun Horinouchi</v>
          </cell>
          <cell r="K2847" t="str">
            <v>Chris</v>
          </cell>
          <cell r="L2847"/>
        </row>
        <row r="2848">
          <cell r="D2848">
            <v>6759</v>
          </cell>
          <cell r="E2848">
            <v>43042</v>
          </cell>
          <cell r="F2848" t="str">
            <v>Oldcastle Precast</v>
          </cell>
          <cell r="G2848">
            <v>1</v>
          </cell>
          <cell r="H2848" t="str">
            <v>Burn single plate for Inverter Skid</v>
          </cell>
          <cell r="I2848" t="str">
            <v>P056613-1</v>
          </cell>
          <cell r="J2848" t="str">
            <v>Steve Homol</v>
          </cell>
          <cell r="K2848" t="str">
            <v>Ed</v>
          </cell>
          <cell r="L2848"/>
        </row>
        <row r="2849">
          <cell r="D2849">
            <v>6761</v>
          </cell>
          <cell r="E2849">
            <v>43046</v>
          </cell>
          <cell r="F2849" t="str">
            <v>Calportland</v>
          </cell>
          <cell r="G2849">
            <v>1</v>
          </cell>
          <cell r="H2849" t="str">
            <v>Trolley Carrier</v>
          </cell>
          <cell r="I2849" t="str">
            <v>QUOTE</v>
          </cell>
          <cell r="J2849" t="str">
            <v>Carlos Socarras Jr</v>
          </cell>
          <cell r="K2849" t="str">
            <v>Ed</v>
          </cell>
          <cell r="L2849"/>
        </row>
        <row r="2850">
          <cell r="D2850">
            <v>6762</v>
          </cell>
          <cell r="E2850">
            <v>43046</v>
          </cell>
          <cell r="F2850" t="str">
            <v xml:space="preserve">Accurate Machining and Welding </v>
          </cell>
          <cell r="G2850">
            <v>60</v>
          </cell>
          <cell r="H2850" t="str">
            <v>Plasma cut (60) 1/2" Bars</v>
          </cell>
          <cell r="I2850" t="str">
            <v>N/A</v>
          </cell>
          <cell r="J2850" t="str">
            <v>Chris Walters</v>
          </cell>
          <cell r="K2850" t="str">
            <v>Scott</v>
          </cell>
          <cell r="L2850"/>
        </row>
        <row r="2851">
          <cell r="D2851">
            <v>6763</v>
          </cell>
          <cell r="E2851">
            <v>43046</v>
          </cell>
          <cell r="F2851" t="str">
            <v>SRMG-Dobson</v>
          </cell>
          <cell r="G2851">
            <v>1</v>
          </cell>
          <cell r="H2851" t="str">
            <v>Change cable on screw</v>
          </cell>
          <cell r="I2851">
            <v>136884</v>
          </cell>
          <cell r="J2851" t="str">
            <v>Ronald Salazar</v>
          </cell>
          <cell r="K2851" t="str">
            <v>Howard</v>
          </cell>
          <cell r="L2851"/>
        </row>
        <row r="2852">
          <cell r="D2852">
            <v>6764</v>
          </cell>
          <cell r="E2852">
            <v>43046</v>
          </cell>
          <cell r="F2852" t="str">
            <v>SRMG-Tucson Electric Terminal</v>
          </cell>
          <cell r="G2852">
            <v>1</v>
          </cell>
          <cell r="H2852" t="str">
            <v>Plant upgrades</v>
          </cell>
          <cell r="I2852">
            <v>144720</v>
          </cell>
          <cell r="J2852" t="str">
            <v>Justin Canipe</v>
          </cell>
          <cell r="K2852" t="str">
            <v>Howard</v>
          </cell>
          <cell r="L2852"/>
        </row>
        <row r="2853">
          <cell r="D2853">
            <v>6765</v>
          </cell>
          <cell r="E2853">
            <v>43046</v>
          </cell>
          <cell r="F2853" t="str">
            <v>Fish Construction LLC</v>
          </cell>
          <cell r="G2853">
            <v>2</v>
          </cell>
          <cell r="H2853" t="str">
            <v>Tubes</v>
          </cell>
          <cell r="I2853" t="str">
            <v>N/A</v>
          </cell>
          <cell r="J2853" t="str">
            <v>Greg Fish</v>
          </cell>
          <cell r="K2853" t="str">
            <v>Ed</v>
          </cell>
          <cell r="L2853"/>
        </row>
        <row r="2854">
          <cell r="D2854">
            <v>6766</v>
          </cell>
          <cell r="E2854">
            <v>43047</v>
          </cell>
          <cell r="F2854" t="str">
            <v>Freeport Henderson-Mill</v>
          </cell>
          <cell r="G2854">
            <v>1</v>
          </cell>
          <cell r="H2854" t="str">
            <v>Nokes tank repairs</v>
          </cell>
          <cell r="I2854" t="str">
            <v>QUOTE</v>
          </cell>
          <cell r="J2854" t="str">
            <v>Emily Niggeler</v>
          </cell>
          <cell r="K2854" t="str">
            <v>Dan</v>
          </cell>
          <cell r="L2854"/>
        </row>
        <row r="2855">
          <cell r="D2855">
            <v>6767</v>
          </cell>
          <cell r="E2855">
            <v>43047</v>
          </cell>
          <cell r="F2855" t="str">
            <v>SRMG</v>
          </cell>
          <cell r="G2855">
            <v>1</v>
          </cell>
          <cell r="H2855" t="str">
            <v>Toggle brass seat</v>
          </cell>
          <cell r="I2855" t="str">
            <v>QUOTE</v>
          </cell>
          <cell r="J2855" t="str">
            <v>Kyle Shanahan</v>
          </cell>
          <cell r="K2855" t="str">
            <v>Dan</v>
          </cell>
          <cell r="L2855"/>
        </row>
        <row r="2856">
          <cell r="D2856">
            <v>6768</v>
          </cell>
          <cell r="E2856">
            <v>43048</v>
          </cell>
          <cell r="F2856" t="str">
            <v xml:space="preserve">Accurate Machining and Welding </v>
          </cell>
          <cell r="G2856">
            <v>1</v>
          </cell>
          <cell r="H2856" t="str">
            <v>3"IDx4"OD Tube</v>
          </cell>
          <cell r="I2856" t="str">
            <v>N/A</v>
          </cell>
          <cell r="J2856" t="str">
            <v>Chris Walters</v>
          </cell>
          <cell r="K2856" t="str">
            <v>Ed</v>
          </cell>
          <cell r="L2856"/>
        </row>
        <row r="2857">
          <cell r="D2857">
            <v>6769</v>
          </cell>
          <cell r="E2857">
            <v>43048</v>
          </cell>
          <cell r="F2857" t="str">
            <v xml:space="preserve">Accurate Machining and Welding </v>
          </cell>
          <cell r="G2857">
            <v>1</v>
          </cell>
          <cell r="H2857" t="str">
            <v>Brake .5" Plate</v>
          </cell>
          <cell r="I2857" t="str">
            <v>N/A</v>
          </cell>
          <cell r="J2857" t="str">
            <v>Chris Walters</v>
          </cell>
          <cell r="K2857" t="str">
            <v>Ed</v>
          </cell>
          <cell r="L2857"/>
        </row>
        <row r="2858">
          <cell r="D2858">
            <v>6770</v>
          </cell>
          <cell r="E2858">
            <v>43048</v>
          </cell>
          <cell r="F2858" t="str">
            <v>Fish Construction LLC</v>
          </cell>
          <cell r="G2858" t="str">
            <v>LIST</v>
          </cell>
          <cell r="H2858" t="str">
            <v>8x4x3/8x26 Tubing</v>
          </cell>
          <cell r="I2858" t="str">
            <v>N/A</v>
          </cell>
          <cell r="J2858" t="str">
            <v>Greg Fish</v>
          </cell>
          <cell r="K2858" t="str">
            <v>Ed</v>
          </cell>
          <cell r="L2858"/>
        </row>
        <row r="2859">
          <cell r="D2859">
            <v>6770.6774999999998</v>
          </cell>
          <cell r="E2859">
            <v>43055</v>
          </cell>
          <cell r="F2859" t="str">
            <v>Fish Construction LLC</v>
          </cell>
          <cell r="G2859">
            <v>1</v>
          </cell>
          <cell r="H2859" t="str">
            <v>Extras</v>
          </cell>
          <cell r="I2859" t="str">
            <v>N/A</v>
          </cell>
          <cell r="J2859" t="str">
            <v>Greg Fish</v>
          </cell>
          <cell r="K2859" t="str">
            <v>Ed</v>
          </cell>
          <cell r="L2859"/>
        </row>
        <row r="2860">
          <cell r="D2860">
            <v>6771</v>
          </cell>
          <cell r="E2860">
            <v>43053</v>
          </cell>
          <cell r="F2860" t="str">
            <v>Currier Construction</v>
          </cell>
          <cell r="G2860" t="str">
            <v>LIST</v>
          </cell>
          <cell r="H2860" t="str">
            <v>Pipe supports</v>
          </cell>
          <cell r="I2860" t="str">
            <v>QUOTE</v>
          </cell>
          <cell r="J2860" t="str">
            <v>Tony Privitera</v>
          </cell>
          <cell r="K2860" t="str">
            <v>Don</v>
          </cell>
          <cell r="L2860"/>
        </row>
        <row r="2861">
          <cell r="D2861">
            <v>6772</v>
          </cell>
          <cell r="E2861">
            <v>43053</v>
          </cell>
          <cell r="F2861" t="str">
            <v>Cemex-Prescott</v>
          </cell>
          <cell r="G2861">
            <v>1</v>
          </cell>
          <cell r="H2861" t="str">
            <v>Hammer stairway</v>
          </cell>
          <cell r="I2861" t="str">
            <v>QUOTE</v>
          </cell>
          <cell r="J2861" t="str">
            <v>Daryl Mathews</v>
          </cell>
          <cell r="K2861" t="str">
            <v>Dan</v>
          </cell>
          <cell r="L2861"/>
        </row>
        <row r="2862">
          <cell r="D2862">
            <v>6773</v>
          </cell>
          <cell r="E2862">
            <v>43054</v>
          </cell>
          <cell r="F2862" t="str">
            <v>Cemex-Camp Verde</v>
          </cell>
          <cell r="G2862" t="str">
            <v>LIST</v>
          </cell>
          <cell r="H2862" t="str">
            <v>Plasma cut 48 AR 400 plate</v>
          </cell>
          <cell r="I2862">
            <v>4506324032</v>
          </cell>
          <cell r="J2862" t="str">
            <v>Charlie Johnson</v>
          </cell>
          <cell r="K2862" t="str">
            <v>Ed</v>
          </cell>
          <cell r="L2862"/>
        </row>
        <row r="2863">
          <cell r="D2863">
            <v>6774</v>
          </cell>
          <cell r="E2863">
            <v>43054</v>
          </cell>
          <cell r="F2863" t="str">
            <v>Oldcastle Precast</v>
          </cell>
          <cell r="G2863">
            <v>1</v>
          </cell>
          <cell r="H2863" t="str">
            <v xml:space="preserve">Lifting fixture  </v>
          </cell>
          <cell r="I2863" t="str">
            <v>P056990-1</v>
          </cell>
          <cell r="J2863" t="str">
            <v>Brian Moeser</v>
          </cell>
          <cell r="K2863" t="str">
            <v>Ed</v>
          </cell>
          <cell r="L2863"/>
        </row>
        <row r="2864">
          <cell r="D2864">
            <v>6776</v>
          </cell>
          <cell r="E2864">
            <v>43056</v>
          </cell>
          <cell r="F2864" t="str">
            <v>Oldcastle Precast</v>
          </cell>
          <cell r="G2864">
            <v>2</v>
          </cell>
          <cell r="H2864" t="str">
            <v>Clamshells for Aggregate Hopper</v>
          </cell>
          <cell r="I2864" t="str">
            <v>P056813-1</v>
          </cell>
          <cell r="J2864" t="str">
            <v>Brian Moeser</v>
          </cell>
          <cell r="K2864" t="str">
            <v>Ed</v>
          </cell>
          <cell r="L2864"/>
        </row>
        <row r="2865">
          <cell r="D2865">
            <v>6777</v>
          </cell>
          <cell r="E2865">
            <v>43059</v>
          </cell>
          <cell r="F2865" t="str">
            <v>H.J Industries Inc</v>
          </cell>
          <cell r="G2865">
            <v>4</v>
          </cell>
          <cell r="H2865" t="str">
            <v>33-1/4" OD x 5/8 x 8" Tall  Rolled Rings</v>
          </cell>
          <cell r="I2865" t="str">
            <v>N/A</v>
          </cell>
          <cell r="J2865" t="str">
            <v>Dave Smith</v>
          </cell>
          <cell r="K2865" t="str">
            <v>Ed</v>
          </cell>
          <cell r="L2865"/>
        </row>
        <row r="2866">
          <cell r="D2866">
            <v>6778</v>
          </cell>
          <cell r="E2866">
            <v>43060</v>
          </cell>
          <cell r="F2866" t="str">
            <v xml:space="preserve">ACME Industrial Repair </v>
          </cell>
          <cell r="G2866" t="str">
            <v>LIST</v>
          </cell>
          <cell r="H2866" t="str">
            <v>Industrial Pocket Flapper top and side plate</v>
          </cell>
          <cell r="I2866" t="str">
            <v>P112017-01-01</v>
          </cell>
          <cell r="J2866" t="str">
            <v>Arnie  McCue</v>
          </cell>
          <cell r="K2866" t="str">
            <v>Ed</v>
          </cell>
          <cell r="L2866"/>
        </row>
        <row r="2867">
          <cell r="D2867">
            <v>6779</v>
          </cell>
          <cell r="E2867">
            <v>43060</v>
          </cell>
          <cell r="F2867" t="str">
            <v xml:space="preserve">ACME Industrial Repair </v>
          </cell>
          <cell r="G2867">
            <v>1</v>
          </cell>
          <cell r="H2867" t="str">
            <v xml:space="preserve">Platform  </v>
          </cell>
          <cell r="I2867" t="str">
            <v>N/A</v>
          </cell>
          <cell r="J2867" t="str">
            <v>Arnie  McCue</v>
          </cell>
          <cell r="K2867" t="str">
            <v>Ed</v>
          </cell>
          <cell r="L2867"/>
        </row>
        <row r="2868">
          <cell r="D2868">
            <v>6780</v>
          </cell>
          <cell r="E2868">
            <v>43061</v>
          </cell>
          <cell r="F2868" t="str">
            <v>SRMG 19th Ave</v>
          </cell>
          <cell r="G2868">
            <v>1</v>
          </cell>
          <cell r="H2868" t="str">
            <v xml:space="preserve">Rebuild #3 Carbis Rack  </v>
          </cell>
          <cell r="I2868">
            <v>138972</v>
          </cell>
          <cell r="J2868" t="str">
            <v>Justin Canipe</v>
          </cell>
          <cell r="K2868" t="str">
            <v>Howard</v>
          </cell>
          <cell r="L2868"/>
        </row>
        <row r="2869">
          <cell r="D2869">
            <v>6780.6781000000001</v>
          </cell>
          <cell r="E2869">
            <v>43061</v>
          </cell>
          <cell r="F2869" t="str">
            <v>SRMG 19th Ave</v>
          </cell>
          <cell r="G2869">
            <v>1</v>
          </cell>
          <cell r="H2869" t="str">
            <v xml:space="preserve">Install #3 Carbis Rack  </v>
          </cell>
          <cell r="I2869">
            <v>138972</v>
          </cell>
          <cell r="J2869" t="str">
            <v>Justin Canipe</v>
          </cell>
          <cell r="K2869" t="str">
            <v>Howard</v>
          </cell>
          <cell r="L2869"/>
        </row>
        <row r="2870">
          <cell r="D2870">
            <v>6782</v>
          </cell>
          <cell r="E2870">
            <v>43061</v>
          </cell>
          <cell r="F2870" t="str">
            <v>Oldcastle Precast</v>
          </cell>
          <cell r="G2870" t="str">
            <v>LIST</v>
          </cell>
          <cell r="H2870" t="str">
            <v>Cut 1/4" plate turnout irrigation structure</v>
          </cell>
          <cell r="I2870" t="str">
            <v>P056900-1</v>
          </cell>
          <cell r="J2870" t="str">
            <v>Brian Moeser</v>
          </cell>
          <cell r="K2870" t="str">
            <v>Ed</v>
          </cell>
          <cell r="L2870"/>
        </row>
        <row r="2871">
          <cell r="D2871">
            <v>6783</v>
          </cell>
          <cell r="E2871">
            <v>43066</v>
          </cell>
          <cell r="F2871" t="str">
            <v>Lazy JR Ranch,RV Park&amp;Storage</v>
          </cell>
          <cell r="G2871">
            <v>2</v>
          </cell>
          <cell r="H2871" t="str">
            <v>22GA SS Countertops</v>
          </cell>
          <cell r="I2871" t="str">
            <v>N/A</v>
          </cell>
          <cell r="J2871" t="str">
            <v>Garth Stoneburner</v>
          </cell>
          <cell r="K2871" t="str">
            <v>Ed</v>
          </cell>
          <cell r="L2871"/>
        </row>
        <row r="2872">
          <cell r="D2872">
            <v>6784</v>
          </cell>
          <cell r="E2872">
            <v>43066</v>
          </cell>
          <cell r="F2872" t="str">
            <v>Bridge Gap</v>
          </cell>
          <cell r="G2872">
            <v>1</v>
          </cell>
          <cell r="H2872" t="str">
            <v>SNCR System</v>
          </cell>
          <cell r="I2872" t="str">
            <v>QUOTE</v>
          </cell>
          <cell r="J2872" t="str">
            <v>Mathew Purdy</v>
          </cell>
          <cell r="K2872" t="str">
            <v>Don</v>
          </cell>
          <cell r="L2872"/>
        </row>
        <row r="2873">
          <cell r="D2873">
            <v>6785</v>
          </cell>
          <cell r="E2873">
            <v>43066</v>
          </cell>
          <cell r="F2873" t="str">
            <v>FLSmidth</v>
          </cell>
          <cell r="G2873">
            <v>1</v>
          </cell>
          <cell r="H2873" t="str">
            <v>Separator proposal</v>
          </cell>
          <cell r="I2873" t="str">
            <v>QUOTE</v>
          </cell>
          <cell r="J2873" t="str">
            <v>Dennis Reith</v>
          </cell>
          <cell r="K2873" t="str">
            <v>Don</v>
          </cell>
          <cell r="L2873"/>
        </row>
        <row r="2874">
          <cell r="D2874">
            <v>6786</v>
          </cell>
          <cell r="E2874">
            <v>43067</v>
          </cell>
          <cell r="F2874" t="str">
            <v>SRMG</v>
          </cell>
          <cell r="G2874">
            <v>2</v>
          </cell>
          <cell r="H2874" t="str">
            <v>Sets Raw Mill dam ring shims 1/4" (12 per set)</v>
          </cell>
          <cell r="I2874">
            <v>140862</v>
          </cell>
          <cell r="J2874" t="str">
            <v>Kyle Shanahan</v>
          </cell>
          <cell r="K2874" t="str">
            <v>Dan</v>
          </cell>
          <cell r="L2874"/>
        </row>
        <row r="2875">
          <cell r="D2875">
            <v>6787</v>
          </cell>
          <cell r="E2875">
            <v>43067</v>
          </cell>
          <cell r="F2875" t="str">
            <v>Metso Minerals Industries Inc</v>
          </cell>
          <cell r="G2875">
            <v>1</v>
          </cell>
          <cell r="H2875" t="str">
            <v>79"OD Angle iron ring (2 halves)</v>
          </cell>
          <cell r="I2875">
            <v>4502119668</v>
          </cell>
          <cell r="J2875" t="str">
            <v>Hector Salazar</v>
          </cell>
          <cell r="K2875" t="str">
            <v>Don</v>
          </cell>
          <cell r="L2875"/>
        </row>
        <row r="2876">
          <cell r="D2876">
            <v>6788</v>
          </cell>
          <cell r="E2876">
            <v>43067</v>
          </cell>
          <cell r="F2876" t="str">
            <v>Lhoist-Nelson Plant</v>
          </cell>
          <cell r="G2876">
            <v>1</v>
          </cell>
          <cell r="H2876" t="str">
            <v>Rebuild Coal car shaker</v>
          </cell>
          <cell r="I2876">
            <v>1502122304</v>
          </cell>
          <cell r="J2876" t="str">
            <v>Jim Benson</v>
          </cell>
          <cell r="K2876" t="str">
            <v>Dan</v>
          </cell>
          <cell r="L2876">
            <v>43076</v>
          </cell>
        </row>
        <row r="2877">
          <cell r="D2877">
            <v>6789</v>
          </cell>
          <cell r="E2877">
            <v>43067</v>
          </cell>
          <cell r="F2877" t="str">
            <v xml:space="preserve">Accurate Machining and Welding </v>
          </cell>
          <cell r="G2877">
            <v>90</v>
          </cell>
          <cell r="H2877" t="str">
            <v>2-1/2x1/2 Flat bars</v>
          </cell>
          <cell r="I2877" t="str">
            <v>N/A</v>
          </cell>
          <cell r="J2877" t="str">
            <v>Chris Walters</v>
          </cell>
          <cell r="K2877" t="str">
            <v>Scott</v>
          </cell>
          <cell r="L2877"/>
        </row>
        <row r="2878">
          <cell r="D2878">
            <v>6790</v>
          </cell>
          <cell r="E2878">
            <v>43067</v>
          </cell>
          <cell r="F2878" t="str">
            <v>Oldcastle Precast</v>
          </cell>
          <cell r="G2878">
            <v>1</v>
          </cell>
          <cell r="H2878" t="str">
            <v>VPP Metal sign</v>
          </cell>
          <cell r="I2878" t="str">
            <v>P056970-1</v>
          </cell>
          <cell r="J2878" t="str">
            <v>Brian Moeser</v>
          </cell>
          <cell r="K2878" t="str">
            <v>Ed</v>
          </cell>
          <cell r="L2878"/>
        </row>
        <row r="2879">
          <cell r="D2879">
            <v>6791</v>
          </cell>
          <cell r="E2879">
            <v>43068</v>
          </cell>
          <cell r="F2879" t="str">
            <v>SRMG</v>
          </cell>
          <cell r="G2879">
            <v>2</v>
          </cell>
          <cell r="H2879" t="str">
            <v>Wall Extensions on Cement Cooler</v>
          </cell>
          <cell r="I2879">
            <v>137172</v>
          </cell>
          <cell r="J2879" t="str">
            <v>Darrell Starrett</v>
          </cell>
          <cell r="K2879" t="str">
            <v>Dan</v>
          </cell>
          <cell r="L2879">
            <v>43098</v>
          </cell>
        </row>
        <row r="2880">
          <cell r="D2880">
            <v>6792</v>
          </cell>
          <cell r="E2880">
            <v>43069</v>
          </cell>
          <cell r="F2880" t="str">
            <v>Currier Construction</v>
          </cell>
          <cell r="G2880" t="str">
            <v>LIST</v>
          </cell>
          <cell r="H2880" t="str">
            <v>Mesa Well Water Pipe supports</v>
          </cell>
          <cell r="I2880" t="str">
            <v>QUOTE</v>
          </cell>
          <cell r="J2880" t="str">
            <v>Tony Privitera</v>
          </cell>
          <cell r="K2880" t="str">
            <v>Don</v>
          </cell>
          <cell r="L2880"/>
        </row>
        <row r="2881">
          <cell r="D2881">
            <v>6793</v>
          </cell>
          <cell r="E2881">
            <v>43069</v>
          </cell>
          <cell r="F2881" t="str">
            <v>Bionomic Industries, Inc</v>
          </cell>
          <cell r="G2881" t="str">
            <v>LIST</v>
          </cell>
          <cell r="H2881" t="str">
            <v xml:space="preserve">Fan assembly  </v>
          </cell>
          <cell r="I2881" t="str">
            <v>SP1920-A</v>
          </cell>
          <cell r="J2881" t="str">
            <v>Trish Kelly</v>
          </cell>
          <cell r="K2881" t="str">
            <v>Don</v>
          </cell>
          <cell r="L2881"/>
        </row>
        <row r="2882">
          <cell r="D2882">
            <v>6794</v>
          </cell>
          <cell r="E2882">
            <v>43069</v>
          </cell>
          <cell r="F2882" t="str">
            <v>Metso Minerals Industries Inc</v>
          </cell>
          <cell r="G2882">
            <v>1</v>
          </cell>
          <cell r="H2882" t="str">
            <v>Doubler Plate</v>
          </cell>
          <cell r="I2882">
            <v>4502121029</v>
          </cell>
          <cell r="J2882" t="str">
            <v>Steve Richardson</v>
          </cell>
          <cell r="K2882" t="str">
            <v>Don</v>
          </cell>
          <cell r="L2882"/>
        </row>
        <row r="2883">
          <cell r="D2883">
            <v>6795</v>
          </cell>
          <cell r="E2883">
            <v>43069</v>
          </cell>
          <cell r="F2883" t="str">
            <v>Fish Construction LLC</v>
          </cell>
          <cell r="G2883">
            <v>4</v>
          </cell>
          <cell r="H2883" t="str">
            <v>Cover plates</v>
          </cell>
          <cell r="I2883" t="str">
            <v>VOID</v>
          </cell>
          <cell r="J2883" t="str">
            <v>Greg Fish</v>
          </cell>
          <cell r="K2883" t="str">
            <v>Ed</v>
          </cell>
          <cell r="L2883"/>
        </row>
        <row r="2884">
          <cell r="D2884">
            <v>6796</v>
          </cell>
          <cell r="E2884">
            <v>43069</v>
          </cell>
          <cell r="F2884" t="str">
            <v>SRMG</v>
          </cell>
          <cell r="G2884">
            <v>1</v>
          </cell>
          <cell r="H2884" t="str">
            <v>Weld OK Mill table</v>
          </cell>
          <cell r="I2884">
            <v>137620</v>
          </cell>
          <cell r="J2884" t="str">
            <v>Kyle Shanahan</v>
          </cell>
          <cell r="K2884" t="str">
            <v>Dan</v>
          </cell>
          <cell r="L2884"/>
        </row>
        <row r="2885">
          <cell r="D2885">
            <v>6797</v>
          </cell>
          <cell r="E2885">
            <v>43069</v>
          </cell>
          <cell r="F2885" t="str">
            <v>United Dairymen of AZ</v>
          </cell>
          <cell r="G2885" t="str">
            <v>LIST</v>
          </cell>
          <cell r="H2885" t="str">
            <v>Bent parts</v>
          </cell>
          <cell r="I2885" t="str">
            <v>N/A</v>
          </cell>
          <cell r="J2885" t="str">
            <v>Anthony George</v>
          </cell>
          <cell r="K2885" t="str">
            <v>Scott</v>
          </cell>
          <cell r="L2885"/>
        </row>
        <row r="2886">
          <cell r="D2886">
            <v>6798</v>
          </cell>
          <cell r="E2886">
            <v>43070</v>
          </cell>
          <cell r="F2886" t="str">
            <v xml:space="preserve">ACME Industrial Repair </v>
          </cell>
          <cell r="G2886">
            <v>1</v>
          </cell>
          <cell r="H2886" t="str">
            <v>1-1/2" plate</v>
          </cell>
          <cell r="I2886" t="str">
            <v>N/A</v>
          </cell>
          <cell r="J2886" t="str">
            <v>Arnie  McCue</v>
          </cell>
          <cell r="K2886" t="str">
            <v>Ed</v>
          </cell>
          <cell r="L2886"/>
        </row>
        <row r="2887">
          <cell r="D2887">
            <v>6799</v>
          </cell>
          <cell r="E2887">
            <v>43070</v>
          </cell>
          <cell r="F2887" t="str">
            <v xml:space="preserve">ACME Industrial Repair </v>
          </cell>
          <cell r="G2887">
            <v>16</v>
          </cell>
          <cell r="H2887" t="str">
            <v>Bearing housing plates</v>
          </cell>
          <cell r="I2887" t="str">
            <v>N/A</v>
          </cell>
          <cell r="J2887" t="str">
            <v>Arnie  McCue</v>
          </cell>
          <cell r="K2887" t="str">
            <v>Ed</v>
          </cell>
          <cell r="L2887"/>
        </row>
        <row r="2888">
          <cell r="D2888">
            <v>6800</v>
          </cell>
          <cell r="E2888">
            <v>43070</v>
          </cell>
          <cell r="F2888" t="str">
            <v>Lehigh-Redding Plant</v>
          </cell>
          <cell r="G2888">
            <v>1</v>
          </cell>
          <cell r="H2888" t="str">
            <v>Outage work in February 2018</v>
          </cell>
          <cell r="I2888">
            <v>4500696349</v>
          </cell>
          <cell r="J2888" t="str">
            <v>Julia Johnson</v>
          </cell>
          <cell r="K2888" t="str">
            <v>Dan</v>
          </cell>
          <cell r="L2888"/>
        </row>
        <row r="2889">
          <cell r="D2889">
            <v>6801</v>
          </cell>
          <cell r="E2889">
            <v>43070</v>
          </cell>
          <cell r="F2889" t="str">
            <v>SRMG</v>
          </cell>
          <cell r="G2889">
            <v>1</v>
          </cell>
          <cell r="H2889" t="str">
            <v>Grizzly for FLA-001</v>
          </cell>
          <cell r="I2889">
            <v>137275</v>
          </cell>
          <cell r="J2889" t="str">
            <v>Ken Bright</v>
          </cell>
          <cell r="K2889" t="str">
            <v>Dan</v>
          </cell>
          <cell r="L2889"/>
        </row>
        <row r="2890">
          <cell r="D2890">
            <v>6802</v>
          </cell>
          <cell r="E2890">
            <v>43070</v>
          </cell>
          <cell r="F2890" t="str">
            <v>Ripple Industries LLC</v>
          </cell>
          <cell r="G2890">
            <v>3</v>
          </cell>
          <cell r="H2890" t="str">
            <v>14" Diax3/16 thick plates</v>
          </cell>
          <cell r="I2890" t="str">
            <v>N/A</v>
          </cell>
          <cell r="J2890" t="str">
            <v>Josh</v>
          </cell>
          <cell r="K2890" t="str">
            <v>Don</v>
          </cell>
          <cell r="L2890"/>
        </row>
        <row r="2891">
          <cell r="D2891">
            <v>6803</v>
          </cell>
          <cell r="E2891">
            <v>43074</v>
          </cell>
          <cell r="F2891" t="str">
            <v xml:space="preserve">Accurate Machining and Welding </v>
          </cell>
          <cell r="G2891">
            <v>155</v>
          </cell>
          <cell r="H2891" t="str">
            <v>2-1/2" x 1/2" Grating bars</v>
          </cell>
          <cell r="I2891" t="str">
            <v>N/A</v>
          </cell>
          <cell r="J2891" t="str">
            <v>Chris Walters</v>
          </cell>
          <cell r="K2891" t="str">
            <v>Scott</v>
          </cell>
          <cell r="L2891"/>
        </row>
        <row r="2892">
          <cell r="D2892">
            <v>6804</v>
          </cell>
          <cell r="E2892">
            <v>43074</v>
          </cell>
          <cell r="F2892" t="str">
            <v>FLSmidth</v>
          </cell>
          <cell r="G2892">
            <v>36</v>
          </cell>
          <cell r="H2892" t="str">
            <v>Armour ring segment</v>
          </cell>
          <cell r="I2892" t="str">
            <v>VOID</v>
          </cell>
          <cell r="J2892" t="str">
            <v xml:space="preserve">Vincent Hlavinka </v>
          </cell>
          <cell r="K2892" t="str">
            <v>Don</v>
          </cell>
          <cell r="L2892"/>
        </row>
        <row r="2893">
          <cell r="D2893">
            <v>6805</v>
          </cell>
          <cell r="E2893">
            <v>43074</v>
          </cell>
          <cell r="F2893" t="str">
            <v>Paul's Electrical (HDOT)</v>
          </cell>
          <cell r="G2893">
            <v>1</v>
          </cell>
          <cell r="H2893" t="str">
            <v>Wireway fabrication</v>
          </cell>
          <cell r="I2893" t="str">
            <v>QUOTE</v>
          </cell>
          <cell r="J2893" t="str">
            <v>Paul Adachi</v>
          </cell>
          <cell r="K2893" t="str">
            <v>Scott</v>
          </cell>
          <cell r="L2893"/>
        </row>
        <row r="2894">
          <cell r="D2894">
            <v>6806</v>
          </cell>
          <cell r="E2894">
            <v>43076</v>
          </cell>
          <cell r="F2894" t="str">
            <v>Metso Minerals Industries Inc</v>
          </cell>
          <cell r="G2894">
            <v>1</v>
          </cell>
          <cell r="H2894" t="str">
            <v>Weld repair on Screen Deck</v>
          </cell>
          <cell r="I2894">
            <v>4502125802</v>
          </cell>
          <cell r="J2894" t="str">
            <v>Steve Westberry</v>
          </cell>
          <cell r="K2894" t="str">
            <v>Dan</v>
          </cell>
          <cell r="L2894">
            <v>43083</v>
          </cell>
        </row>
        <row r="2895">
          <cell r="D2895">
            <v>6807</v>
          </cell>
          <cell r="E2895">
            <v>43076</v>
          </cell>
          <cell r="F2895" t="str">
            <v xml:space="preserve">ACME Industrial Repair </v>
          </cell>
          <cell r="G2895">
            <v>14</v>
          </cell>
          <cell r="H2895" t="str">
            <v>Water jet plates</v>
          </cell>
          <cell r="I2895" t="str">
            <v>N/A</v>
          </cell>
          <cell r="J2895" t="str">
            <v>Arnie  McCue</v>
          </cell>
          <cell r="K2895" t="str">
            <v>Ed</v>
          </cell>
          <cell r="L2895"/>
        </row>
        <row r="2896">
          <cell r="D2896">
            <v>6808</v>
          </cell>
          <cell r="E2896">
            <v>43076</v>
          </cell>
          <cell r="F2896" t="str">
            <v>United Fibers</v>
          </cell>
          <cell r="G2896">
            <v>16</v>
          </cell>
          <cell r="H2896" t="str">
            <v>RDD4 plates</v>
          </cell>
          <cell r="I2896" t="str">
            <v>N/A</v>
          </cell>
          <cell r="J2896" t="str">
            <v>Jon Miller</v>
          </cell>
          <cell r="K2896" t="str">
            <v>Ed</v>
          </cell>
          <cell r="L2896"/>
        </row>
        <row r="2897">
          <cell r="D2897">
            <v>6809</v>
          </cell>
          <cell r="E2897">
            <v>43077</v>
          </cell>
          <cell r="F2897" t="str">
            <v>Gooch Welding</v>
          </cell>
          <cell r="G2897">
            <v>1</v>
          </cell>
          <cell r="H2897" t="str">
            <v>Draw and supply parts for fuel tank</v>
          </cell>
          <cell r="I2897" t="str">
            <v>N/A</v>
          </cell>
          <cell r="J2897" t="str">
            <v>Gooch</v>
          </cell>
          <cell r="K2897" t="str">
            <v>Scott</v>
          </cell>
          <cell r="L2897"/>
        </row>
        <row r="2898">
          <cell r="D2898">
            <v>6810</v>
          </cell>
          <cell r="E2898">
            <v>43080</v>
          </cell>
          <cell r="F2898" t="str">
            <v>Cemex- Casa Grande</v>
          </cell>
          <cell r="G2898">
            <v>1</v>
          </cell>
          <cell r="H2898" t="str">
            <v>Re-plumb fly ash piping</v>
          </cell>
          <cell r="I2898" t="str">
            <v>VOID</v>
          </cell>
          <cell r="J2898" t="str">
            <v>Jerry Kulikowski</v>
          </cell>
          <cell r="K2898" t="str">
            <v>Don</v>
          </cell>
          <cell r="L2898"/>
        </row>
        <row r="2899">
          <cell r="D2899">
            <v>6811</v>
          </cell>
          <cell r="E2899">
            <v>43080</v>
          </cell>
          <cell r="F2899" t="str">
            <v>Phoenix Fiber</v>
          </cell>
          <cell r="G2899">
            <v>3</v>
          </cell>
          <cell r="H2899" t="str">
            <v>Grind sheer blades</v>
          </cell>
          <cell r="I2899" t="str">
            <v>N/A</v>
          </cell>
          <cell r="J2899" t="str">
            <v>Steve</v>
          </cell>
          <cell r="K2899" t="str">
            <v>Ed</v>
          </cell>
          <cell r="L2899"/>
        </row>
        <row r="2900">
          <cell r="D2900">
            <v>6812</v>
          </cell>
          <cell r="E2900">
            <v>43081</v>
          </cell>
          <cell r="F2900" t="str">
            <v>Nestle Purina-Flagstaff</v>
          </cell>
          <cell r="G2900">
            <v>5</v>
          </cell>
          <cell r="H2900" t="str">
            <v>Weight Belt Discharge Chutes</v>
          </cell>
          <cell r="I2900" t="str">
            <v>QUOTE</v>
          </cell>
          <cell r="J2900" t="str">
            <v>Spencer McMahon</v>
          </cell>
          <cell r="K2900" t="str">
            <v>Howard</v>
          </cell>
          <cell r="L2900"/>
        </row>
        <row r="2901">
          <cell r="D2901">
            <v>6813</v>
          </cell>
          <cell r="E2901">
            <v>43081</v>
          </cell>
          <cell r="F2901" t="str">
            <v>SRMG 19th Ave</v>
          </cell>
          <cell r="G2901">
            <v>1</v>
          </cell>
          <cell r="H2901" t="str">
            <v>Blower Discharge Piping</v>
          </cell>
          <cell r="I2901" t="str">
            <v>QUOTE</v>
          </cell>
          <cell r="J2901" t="str">
            <v>Justin Canipe</v>
          </cell>
          <cell r="K2901" t="str">
            <v>Howard</v>
          </cell>
          <cell r="L2901"/>
        </row>
        <row r="2902">
          <cell r="D2902">
            <v>6814</v>
          </cell>
          <cell r="E2902">
            <v>43081</v>
          </cell>
          <cell r="F2902" t="str">
            <v>Gooch Welding</v>
          </cell>
          <cell r="G2902">
            <v>2</v>
          </cell>
          <cell r="H2902" t="str">
            <v>54x28x29 Steel cabinet</v>
          </cell>
          <cell r="I2902" t="str">
            <v>N/A</v>
          </cell>
          <cell r="J2902" t="str">
            <v>Gooch</v>
          </cell>
          <cell r="K2902" t="str">
            <v>Scott</v>
          </cell>
          <cell r="L2902"/>
        </row>
        <row r="2903">
          <cell r="D2903">
            <v>6815</v>
          </cell>
          <cell r="E2903">
            <v>43081</v>
          </cell>
          <cell r="F2903" t="str">
            <v>Metso Minerals Industries Inc</v>
          </cell>
          <cell r="G2903">
            <v>1</v>
          </cell>
          <cell r="H2903" t="str">
            <v>Mounting template</v>
          </cell>
          <cell r="I2903">
            <v>4502133446</v>
          </cell>
          <cell r="J2903" t="str">
            <v>James Klingerman</v>
          </cell>
          <cell r="K2903" t="str">
            <v>Don</v>
          </cell>
          <cell r="L2903"/>
        </row>
        <row r="2904">
          <cell r="D2904">
            <v>6816</v>
          </cell>
          <cell r="E2904">
            <v>43081</v>
          </cell>
          <cell r="F2904" t="str">
            <v xml:space="preserve">City of Phoenix </v>
          </cell>
          <cell r="G2904" t="str">
            <v>LIST</v>
          </cell>
          <cell r="H2904" t="str">
            <v>Basin covers</v>
          </cell>
          <cell r="I2904" t="str">
            <v>QUOTE</v>
          </cell>
          <cell r="J2904" t="str">
            <v>Kevin Williams</v>
          </cell>
          <cell r="K2904" t="str">
            <v>Don</v>
          </cell>
          <cell r="L2904"/>
        </row>
        <row r="2905">
          <cell r="D2905">
            <v>6817</v>
          </cell>
          <cell r="E2905">
            <v>43081</v>
          </cell>
          <cell r="F2905" t="str">
            <v>R&amp;J Manufacturing</v>
          </cell>
          <cell r="G2905">
            <v>1</v>
          </cell>
          <cell r="H2905" t="str">
            <v>Sole plate</v>
          </cell>
          <cell r="I2905" t="str">
            <v>N/A</v>
          </cell>
          <cell r="J2905" t="str">
            <v>Ron Richard</v>
          </cell>
          <cell r="K2905" t="str">
            <v>Ed</v>
          </cell>
          <cell r="L2905"/>
        </row>
        <row r="2906">
          <cell r="D2906">
            <v>6818</v>
          </cell>
          <cell r="E2906">
            <v>43081</v>
          </cell>
          <cell r="F2906" t="str">
            <v>FLSmidth</v>
          </cell>
          <cell r="G2906">
            <v>2</v>
          </cell>
          <cell r="H2906" t="str">
            <v>Nozzle ring sections</v>
          </cell>
          <cell r="I2906" t="str">
            <v>QUOTE</v>
          </cell>
          <cell r="J2906" t="str">
            <v>Steve Gaiser</v>
          </cell>
          <cell r="K2906" t="str">
            <v>Dan</v>
          </cell>
          <cell r="L2906"/>
        </row>
        <row r="2907">
          <cell r="D2907">
            <v>6819</v>
          </cell>
          <cell r="E2907">
            <v>43082</v>
          </cell>
          <cell r="F2907" t="str">
            <v>Cemex- Casa Grande</v>
          </cell>
          <cell r="G2907">
            <v>1</v>
          </cell>
          <cell r="H2907" t="str">
            <v>Safe rack repair and fab</v>
          </cell>
          <cell r="I2907" t="str">
            <v>QUOTE</v>
          </cell>
          <cell r="J2907" t="str">
            <v>Jerry Kulikowski</v>
          </cell>
          <cell r="K2907" t="str">
            <v>Don</v>
          </cell>
          <cell r="L2907"/>
        </row>
        <row r="2908">
          <cell r="D2908">
            <v>6821</v>
          </cell>
          <cell r="E2908">
            <v>43082</v>
          </cell>
          <cell r="F2908" t="str">
            <v xml:space="preserve">Lehigh-Redding Plant </v>
          </cell>
          <cell r="G2908">
            <v>2</v>
          </cell>
          <cell r="H2908" t="str">
            <v>Tire retainer ring</v>
          </cell>
          <cell r="I2908">
            <v>4500711172</v>
          </cell>
          <cell r="J2908" t="str">
            <v>Jacob Thompson</v>
          </cell>
          <cell r="K2908" t="str">
            <v>Dan</v>
          </cell>
          <cell r="L2908"/>
        </row>
        <row r="2909">
          <cell r="D2909">
            <v>6822</v>
          </cell>
          <cell r="E2909">
            <v>43083</v>
          </cell>
          <cell r="F2909" t="str">
            <v>R&amp;J Manufacturing</v>
          </cell>
          <cell r="G2909">
            <v>3</v>
          </cell>
          <cell r="H2909" t="str">
            <v>1.5" Aluminum parts</v>
          </cell>
          <cell r="I2909" t="str">
            <v>N/A</v>
          </cell>
          <cell r="J2909" t="str">
            <v>Ron Richard</v>
          </cell>
          <cell r="K2909" t="str">
            <v>Ed</v>
          </cell>
          <cell r="L2909"/>
        </row>
        <row r="2910">
          <cell r="D2910">
            <v>6823</v>
          </cell>
          <cell r="E2910">
            <v>43083</v>
          </cell>
          <cell r="F2910" t="str">
            <v>David Bailey</v>
          </cell>
          <cell r="G2910">
            <v>1</v>
          </cell>
          <cell r="H2910" t="str">
            <v>Plasma cut sign</v>
          </cell>
          <cell r="I2910" t="str">
            <v>N/A</v>
          </cell>
          <cell r="J2910" t="str">
            <v>David Bailey</v>
          </cell>
          <cell r="K2910" t="str">
            <v>Ed</v>
          </cell>
          <cell r="L2910"/>
        </row>
        <row r="2911">
          <cell r="D2911">
            <v>6824</v>
          </cell>
          <cell r="E2911">
            <v>43083</v>
          </cell>
          <cell r="F2911" t="str">
            <v>Oldcastle Precast</v>
          </cell>
          <cell r="G2911">
            <v>1</v>
          </cell>
          <cell r="H2911" t="str">
            <v>Replace sheating on north side of building</v>
          </cell>
          <cell r="I2911" t="str">
            <v>P057282-1</v>
          </cell>
          <cell r="J2911" t="str">
            <v>Brian Moeser</v>
          </cell>
          <cell r="K2911" t="str">
            <v>Ed</v>
          </cell>
          <cell r="L2911"/>
        </row>
        <row r="2912">
          <cell r="D2912">
            <v>6825</v>
          </cell>
          <cell r="E2912">
            <v>43083</v>
          </cell>
          <cell r="F2912" t="str">
            <v>H.J Industries Inc</v>
          </cell>
          <cell r="G2912">
            <v>4</v>
          </cell>
          <cell r="H2912" t="str">
            <v>1" plates</v>
          </cell>
          <cell r="I2912" t="str">
            <v>N/A</v>
          </cell>
          <cell r="J2912" t="str">
            <v>Dave Smith</v>
          </cell>
          <cell r="K2912" t="str">
            <v>Ed</v>
          </cell>
          <cell r="L2912"/>
        </row>
        <row r="2913">
          <cell r="D2913">
            <v>6826</v>
          </cell>
          <cell r="E2913">
            <v>43084</v>
          </cell>
          <cell r="F2913" t="str">
            <v>Metso Minerals Industries Inc</v>
          </cell>
          <cell r="G2913">
            <v>1</v>
          </cell>
          <cell r="H2913" t="str">
            <v>3/8" x 49-1/2" ID Square Stock Rolled ring</v>
          </cell>
          <cell r="I2913">
            <v>4502133360</v>
          </cell>
          <cell r="J2913" t="str">
            <v>Tim Shiock</v>
          </cell>
          <cell r="K2913" t="str">
            <v>Don</v>
          </cell>
          <cell r="L2913"/>
        </row>
        <row r="2914">
          <cell r="D2914">
            <v>6827</v>
          </cell>
          <cell r="E2914">
            <v>43087</v>
          </cell>
          <cell r="F2914" t="str">
            <v>Metso Minerals Industries Inc</v>
          </cell>
          <cell r="G2914">
            <v>1</v>
          </cell>
          <cell r="H2914" t="str">
            <v>Discharge Trunnion Liner</v>
          </cell>
          <cell r="I2914">
            <v>4502139859</v>
          </cell>
          <cell r="J2914" t="str">
            <v>Steve Richardson</v>
          </cell>
          <cell r="K2914" t="str">
            <v>Howard</v>
          </cell>
          <cell r="L2914"/>
        </row>
        <row r="2915">
          <cell r="D2915">
            <v>6828</v>
          </cell>
          <cell r="E2915">
            <v>43087</v>
          </cell>
          <cell r="F2915" t="str">
            <v>SRMG 19th Ave</v>
          </cell>
          <cell r="G2915">
            <v>1</v>
          </cell>
          <cell r="H2915" t="str">
            <v>Blower intake piping</v>
          </cell>
          <cell r="I2915">
            <v>139006</v>
          </cell>
          <cell r="J2915" t="str">
            <v>Justin Canipe</v>
          </cell>
          <cell r="K2915" t="str">
            <v>Howard</v>
          </cell>
          <cell r="L2915"/>
        </row>
        <row r="2916">
          <cell r="D2916">
            <v>6829</v>
          </cell>
          <cell r="E2916">
            <v>43087</v>
          </cell>
          <cell r="F2916" t="str">
            <v>SRMG 19th Ave</v>
          </cell>
          <cell r="G2916">
            <v>4</v>
          </cell>
          <cell r="H2916" t="str">
            <v>Gate valve guards</v>
          </cell>
          <cell r="I2916">
            <v>139005</v>
          </cell>
          <cell r="J2916" t="str">
            <v>Justin Canipe</v>
          </cell>
          <cell r="K2916" t="str">
            <v>Howard</v>
          </cell>
          <cell r="L2916"/>
        </row>
        <row r="2917">
          <cell r="D2917">
            <v>6830</v>
          </cell>
          <cell r="E2917">
            <v>43087</v>
          </cell>
          <cell r="F2917" t="str">
            <v>SRMG 19th Ave</v>
          </cell>
          <cell r="G2917">
            <v>1</v>
          </cell>
          <cell r="H2917" t="str">
            <v>Shorten air slide and install valve</v>
          </cell>
          <cell r="I2917">
            <v>141194</v>
          </cell>
          <cell r="J2917" t="str">
            <v>Justin Canipe</v>
          </cell>
          <cell r="K2917" t="str">
            <v>Howard</v>
          </cell>
          <cell r="L2917"/>
        </row>
        <row r="2918">
          <cell r="D2918">
            <v>6831</v>
          </cell>
          <cell r="E2918">
            <v>43087</v>
          </cell>
          <cell r="F2918" t="str">
            <v>Sulzer/EMS Inc</v>
          </cell>
          <cell r="G2918">
            <v>6</v>
          </cell>
          <cell r="H2918" t="str">
            <v>28"IDx30"ODx1"W Rolled rings</v>
          </cell>
          <cell r="I2918" t="str">
            <v>29011893-1</v>
          </cell>
          <cell r="J2918" t="str">
            <v>John Schwaner</v>
          </cell>
          <cell r="K2918" t="str">
            <v>Don</v>
          </cell>
          <cell r="L2918"/>
        </row>
        <row r="2919">
          <cell r="D2919">
            <v>6832</v>
          </cell>
          <cell r="E2919">
            <v>43088</v>
          </cell>
          <cell r="F2919" t="str">
            <v>SRMG 19th Ave</v>
          </cell>
          <cell r="G2919">
            <v>1</v>
          </cell>
          <cell r="H2919" t="str">
            <v xml:space="preserve">Rebuild #4 Carbis Rack  </v>
          </cell>
          <cell r="I2919">
            <v>138972</v>
          </cell>
          <cell r="J2919" t="str">
            <v>Justin Canipe</v>
          </cell>
          <cell r="K2919" t="str">
            <v>Howard</v>
          </cell>
          <cell r="L2919"/>
        </row>
        <row r="2920">
          <cell r="D2920">
            <v>6832.6832999999997</v>
          </cell>
          <cell r="E2920">
            <v>43088</v>
          </cell>
          <cell r="F2920" t="str">
            <v>SRMG 19th Ave</v>
          </cell>
          <cell r="G2920">
            <v>1</v>
          </cell>
          <cell r="H2920" t="str">
            <v xml:space="preserve">Install #4 Carbis Rack  </v>
          </cell>
          <cell r="I2920">
            <v>138972</v>
          </cell>
          <cell r="J2920" t="str">
            <v>Justin Canipe</v>
          </cell>
          <cell r="K2920" t="str">
            <v>Howard</v>
          </cell>
          <cell r="L2920"/>
        </row>
        <row r="2921">
          <cell r="D2921">
            <v>6834</v>
          </cell>
          <cell r="E2921">
            <v>43088</v>
          </cell>
          <cell r="F2921" t="str">
            <v>SRMG</v>
          </cell>
          <cell r="G2921">
            <v>1</v>
          </cell>
          <cell r="H2921" t="str">
            <v>Reject pipe for RM-306</v>
          </cell>
          <cell r="I2921">
            <v>142330</v>
          </cell>
          <cell r="J2921" t="str">
            <v>Darrell Starrett</v>
          </cell>
          <cell r="K2921" t="str">
            <v>Dan</v>
          </cell>
          <cell r="L2921">
            <v>43269</v>
          </cell>
        </row>
        <row r="2922">
          <cell r="D2922">
            <v>6835</v>
          </cell>
          <cell r="E2922">
            <v>43088</v>
          </cell>
          <cell r="F2922" t="str">
            <v xml:space="preserve">ACME Industrial Repair </v>
          </cell>
          <cell r="G2922">
            <v>2</v>
          </cell>
          <cell r="H2922" t="str">
            <v>1" Rings</v>
          </cell>
          <cell r="I2922" t="str">
            <v>VOID</v>
          </cell>
          <cell r="J2922" t="str">
            <v>Arnie  McCue</v>
          </cell>
          <cell r="K2922" t="str">
            <v>Ed</v>
          </cell>
          <cell r="L2922"/>
        </row>
        <row r="2923">
          <cell r="D2923">
            <v>6836</v>
          </cell>
          <cell r="E2923">
            <v>43090</v>
          </cell>
          <cell r="F2923" t="str">
            <v>Lehigh-Redding Plant</v>
          </cell>
          <cell r="G2923">
            <v>10</v>
          </cell>
          <cell r="H2923" t="str">
            <v>G420 Bucket</v>
          </cell>
          <cell r="I2923" t="str">
            <v>QUOTE</v>
          </cell>
          <cell r="J2923" t="str">
            <v>Jacob Thompson</v>
          </cell>
          <cell r="K2923" t="str">
            <v>Dan</v>
          </cell>
          <cell r="L2923"/>
        </row>
        <row r="2924">
          <cell r="D2924">
            <v>6837</v>
          </cell>
          <cell r="E2924">
            <v>43090</v>
          </cell>
          <cell r="F2924" t="str">
            <v>Freeport Henderson-Mill</v>
          </cell>
          <cell r="G2924">
            <v>1</v>
          </cell>
          <cell r="H2924" t="str">
            <v>Stairway</v>
          </cell>
          <cell r="I2924">
            <v>4501726264</v>
          </cell>
          <cell r="J2924" t="str">
            <v>Brydie Cummings</v>
          </cell>
          <cell r="K2924" t="str">
            <v>Dan</v>
          </cell>
          <cell r="L2924">
            <v>43189</v>
          </cell>
        </row>
        <row r="2925">
          <cell r="D2925">
            <v>6838</v>
          </cell>
          <cell r="E2925">
            <v>43090</v>
          </cell>
          <cell r="F2925" t="str">
            <v>FLSmidth</v>
          </cell>
          <cell r="G2925">
            <v>1</v>
          </cell>
          <cell r="H2925" t="str">
            <v>Install anti rotation pins</v>
          </cell>
          <cell r="I2925" t="str">
            <v>N/A</v>
          </cell>
          <cell r="J2925" t="str">
            <v>Steve Gaiser</v>
          </cell>
          <cell r="K2925" t="str">
            <v>Dan</v>
          </cell>
          <cell r="L2925">
            <v>43102</v>
          </cell>
        </row>
        <row r="2926">
          <cell r="D2926">
            <v>6839</v>
          </cell>
          <cell r="E2926">
            <v>43097</v>
          </cell>
          <cell r="F2926" t="str">
            <v>Ash Grove Cement - Arkansas</v>
          </cell>
          <cell r="G2926">
            <v>1</v>
          </cell>
          <cell r="H2926" t="str">
            <v>Replace tire segments on #1 Roller in OK Mill</v>
          </cell>
          <cell r="I2926" t="str">
            <v>FM-73290</v>
          </cell>
          <cell r="J2926" t="str">
            <v>Jason Brinkley</v>
          </cell>
          <cell r="K2926" t="str">
            <v>Dan</v>
          </cell>
          <cell r="L2926">
            <v>43194</v>
          </cell>
        </row>
        <row r="2927">
          <cell r="D2927">
            <v>6840</v>
          </cell>
          <cell r="E2927">
            <v>43098</v>
          </cell>
          <cell r="F2927" t="str">
            <v>Arizona Equipment Fabrication</v>
          </cell>
          <cell r="G2927">
            <v>1</v>
          </cell>
          <cell r="H2927" t="str">
            <v>Deep punch for small 4-way</v>
          </cell>
          <cell r="I2927" t="str">
            <v>AEF</v>
          </cell>
          <cell r="J2927"/>
          <cell r="K2927" t="str">
            <v>Scott</v>
          </cell>
          <cell r="L2927"/>
        </row>
        <row r="2928">
          <cell r="D2928">
            <v>6841</v>
          </cell>
          <cell r="E2928">
            <v>43098</v>
          </cell>
          <cell r="F2928" t="str">
            <v>Cemex-Prescott</v>
          </cell>
          <cell r="G2928">
            <v>1</v>
          </cell>
          <cell r="H2928" t="str">
            <v>Install stairway at rock hammer</v>
          </cell>
          <cell r="I2928">
            <v>4506325062</v>
          </cell>
          <cell r="J2928" t="str">
            <v>Daryl Mathews</v>
          </cell>
          <cell r="K2928" t="str">
            <v>Dan</v>
          </cell>
          <cell r="L2928">
            <v>43152</v>
          </cell>
        </row>
        <row r="2929">
          <cell r="D2929">
            <v>6843</v>
          </cell>
          <cell r="E2929">
            <v>43102</v>
          </cell>
          <cell r="F2929" t="str">
            <v>Oldcastle Precast</v>
          </cell>
          <cell r="G2929">
            <v>2</v>
          </cell>
          <cell r="H2929" t="str">
            <v>4' crane column extension</v>
          </cell>
          <cell r="I2929" t="str">
            <v>QUOTE</v>
          </cell>
          <cell r="J2929" t="str">
            <v>Brian Moeser</v>
          </cell>
          <cell r="K2929" t="str">
            <v>Ed</v>
          </cell>
          <cell r="L2929"/>
        </row>
        <row r="2930">
          <cell r="D2930">
            <v>6844</v>
          </cell>
          <cell r="E2930">
            <v>43102</v>
          </cell>
          <cell r="F2930" t="str">
            <v xml:space="preserve">Accurate Machining and Welding </v>
          </cell>
          <cell r="G2930">
            <v>150</v>
          </cell>
          <cell r="H2930" t="str">
            <v>2.5"W flat bars</v>
          </cell>
          <cell r="I2930" t="str">
            <v>N/A</v>
          </cell>
          <cell r="J2930" t="str">
            <v>Chris Walters</v>
          </cell>
          <cell r="K2930" t="str">
            <v>Scott</v>
          </cell>
          <cell r="L2930"/>
        </row>
        <row r="2931">
          <cell r="D2931">
            <v>6845</v>
          </cell>
          <cell r="E2931">
            <v>43103</v>
          </cell>
          <cell r="F2931" t="str">
            <v>H.J Industries Inc</v>
          </cell>
          <cell r="G2931">
            <v>4</v>
          </cell>
          <cell r="H2931" t="str">
            <v>33-1/4"OD x 5/8 x 6" Tall  Rolled rings</v>
          </cell>
          <cell r="I2931" t="str">
            <v>N/A</v>
          </cell>
          <cell r="J2931" t="str">
            <v>Dave Smith</v>
          </cell>
          <cell r="K2931" t="str">
            <v>Ed</v>
          </cell>
          <cell r="L2931"/>
        </row>
        <row r="2932">
          <cell r="D2932">
            <v>6846</v>
          </cell>
          <cell r="E2932">
            <v>43103</v>
          </cell>
          <cell r="F2932" t="str">
            <v>H.J Industries Inc</v>
          </cell>
          <cell r="G2932">
            <v>1</v>
          </cell>
          <cell r="H2932" t="str">
            <v>Sign  "one"</v>
          </cell>
          <cell r="I2932" t="str">
            <v>N/A</v>
          </cell>
          <cell r="J2932" t="str">
            <v>Dave Smith</v>
          </cell>
          <cell r="K2932" t="str">
            <v>Ed</v>
          </cell>
          <cell r="L2932"/>
        </row>
        <row r="2933">
          <cell r="D2933">
            <v>6847</v>
          </cell>
          <cell r="E2933">
            <v>43105</v>
          </cell>
          <cell r="F2933" t="str">
            <v>Phoenix Fiber</v>
          </cell>
          <cell r="G2933" t="str">
            <v>LIST</v>
          </cell>
          <cell r="H2933" t="str">
            <v>Replace shaft and pulleys</v>
          </cell>
          <cell r="I2933" t="str">
            <v>N/A</v>
          </cell>
          <cell r="J2933" t="str">
            <v>Steve</v>
          </cell>
          <cell r="K2933" t="str">
            <v>Ed</v>
          </cell>
          <cell r="L2933"/>
        </row>
        <row r="2934">
          <cell r="D2934">
            <v>6848</v>
          </cell>
          <cell r="E2934">
            <v>43105</v>
          </cell>
          <cell r="F2934" t="str">
            <v>Metso Minerals Industries Inc</v>
          </cell>
          <cell r="G2934" t="str">
            <v>LIST</v>
          </cell>
          <cell r="H2934" t="str">
            <v>Dust Covers</v>
          </cell>
          <cell r="I2934">
            <v>4502149899</v>
          </cell>
          <cell r="J2934" t="str">
            <v>Travis Channell</v>
          </cell>
          <cell r="K2934" t="str">
            <v>Don</v>
          </cell>
          <cell r="L2934"/>
        </row>
        <row r="2935">
          <cell r="D2935">
            <v>6849</v>
          </cell>
          <cell r="E2935">
            <v>43108</v>
          </cell>
          <cell r="F2935" t="str">
            <v xml:space="preserve">Accurate Machining and Welding </v>
          </cell>
          <cell r="G2935">
            <v>8</v>
          </cell>
          <cell r="H2935" t="str">
            <v>78" Plates</v>
          </cell>
          <cell r="I2935" t="str">
            <v>N/A</v>
          </cell>
          <cell r="J2935" t="str">
            <v>Chris Walters</v>
          </cell>
          <cell r="K2935" t="str">
            <v>Ed</v>
          </cell>
          <cell r="L2935"/>
        </row>
        <row r="2936">
          <cell r="D2936">
            <v>6850</v>
          </cell>
          <cell r="E2936">
            <v>43108</v>
          </cell>
          <cell r="F2936" t="str">
            <v>FLSmidth</v>
          </cell>
          <cell r="G2936" t="str">
            <v xml:space="preserve">LIST </v>
          </cell>
          <cell r="H2936" t="str">
            <v>Parts for Trunnion Liner</v>
          </cell>
          <cell r="I2936" t="str">
            <v>QUOTE</v>
          </cell>
          <cell r="J2936" t="str">
            <v>Efrain Santiago</v>
          </cell>
          <cell r="K2936" t="str">
            <v>Don</v>
          </cell>
          <cell r="L2936"/>
        </row>
        <row r="2937">
          <cell r="D2937">
            <v>6851</v>
          </cell>
          <cell r="E2937">
            <v>43109</v>
          </cell>
          <cell r="F2937" t="str">
            <v>Phoenix Fiber</v>
          </cell>
          <cell r="G2937" t="str">
            <v>LIST</v>
          </cell>
          <cell r="H2937" t="str">
            <v xml:space="preserve">Manufacture new pulley shaft and (1) idler shaft </v>
          </cell>
          <cell r="I2937" t="str">
            <v>N/A</v>
          </cell>
          <cell r="J2937" t="str">
            <v>Steve</v>
          </cell>
          <cell r="K2937" t="str">
            <v>Ed</v>
          </cell>
          <cell r="L2937"/>
        </row>
        <row r="2938">
          <cell r="D2938">
            <v>6852</v>
          </cell>
          <cell r="E2938">
            <v>43109</v>
          </cell>
          <cell r="F2938" t="str">
            <v xml:space="preserve">ACME Industrial Repair </v>
          </cell>
          <cell r="G2938">
            <v>14</v>
          </cell>
          <cell r="H2938" t="str">
            <v>Bearing housing plates</v>
          </cell>
          <cell r="I2938" t="str">
            <v>N/A</v>
          </cell>
          <cell r="J2938" t="str">
            <v>Arnie  McCue</v>
          </cell>
          <cell r="K2938" t="str">
            <v>Ed</v>
          </cell>
          <cell r="L2938"/>
        </row>
        <row r="2939">
          <cell r="D2939">
            <v>6853</v>
          </cell>
          <cell r="E2939">
            <v>43110</v>
          </cell>
          <cell r="F2939" t="str">
            <v>Oldcastle Precast</v>
          </cell>
          <cell r="G2939">
            <v>1</v>
          </cell>
          <cell r="H2939" t="str">
            <v>Supply material for Keyways</v>
          </cell>
          <cell r="I2939" t="str">
            <v>040 P057515-1</v>
          </cell>
          <cell r="J2939" t="str">
            <v>Brian Moeser</v>
          </cell>
          <cell r="K2939" t="str">
            <v>Ed</v>
          </cell>
          <cell r="L2939"/>
        </row>
        <row r="2940">
          <cell r="D2940">
            <v>6854</v>
          </cell>
          <cell r="E2940">
            <v>43111</v>
          </cell>
          <cell r="F2940" t="str">
            <v>H.J Industries Inc</v>
          </cell>
          <cell r="G2940">
            <v>16</v>
          </cell>
          <cell r="H2940" t="str">
            <v>1" garbage tire plates</v>
          </cell>
          <cell r="I2940" t="str">
            <v>N/A</v>
          </cell>
          <cell r="J2940" t="str">
            <v>Dave Smith</v>
          </cell>
          <cell r="K2940" t="str">
            <v>Ed</v>
          </cell>
          <cell r="L2940"/>
        </row>
        <row r="2941">
          <cell r="D2941">
            <v>6855</v>
          </cell>
          <cell r="E2941">
            <v>43112</v>
          </cell>
          <cell r="F2941" t="str">
            <v xml:space="preserve">Accurate Machining and Welding </v>
          </cell>
          <cell r="G2941" t="str">
            <v>LIST</v>
          </cell>
          <cell r="H2941" t="str">
            <v>(150)1/2"x2.5" and (210) 1/2"x3" grate bars</v>
          </cell>
          <cell r="I2941" t="str">
            <v>N/A</v>
          </cell>
          <cell r="J2941" t="str">
            <v>Chris Walters</v>
          </cell>
          <cell r="K2941" t="str">
            <v>Ed</v>
          </cell>
          <cell r="L2941"/>
        </row>
        <row r="2942">
          <cell r="D2942">
            <v>6856</v>
          </cell>
          <cell r="E2942">
            <v>43112</v>
          </cell>
          <cell r="F2942" t="str">
            <v>Thunderbird Cylinder</v>
          </cell>
          <cell r="G2942">
            <v>2</v>
          </cell>
          <cell r="H2942" t="str">
            <v>Oxygen tank wrench</v>
          </cell>
          <cell r="I2942" t="str">
            <v>T&amp;M</v>
          </cell>
          <cell r="J2942" t="str">
            <v>Zack Milgrom</v>
          </cell>
          <cell r="K2942" t="str">
            <v>Ed</v>
          </cell>
          <cell r="L2942"/>
        </row>
        <row r="2943">
          <cell r="D2943">
            <v>6857</v>
          </cell>
          <cell r="E2943">
            <v>43112</v>
          </cell>
          <cell r="F2943" t="str">
            <v>Thunderbird Cylinder</v>
          </cell>
          <cell r="G2943">
            <v>1</v>
          </cell>
          <cell r="H2943" t="str">
            <v>Bottle platform</v>
          </cell>
          <cell r="I2943" t="str">
            <v>QUOTE</v>
          </cell>
          <cell r="J2943" t="str">
            <v>Zack Milgrom</v>
          </cell>
          <cell r="K2943" t="str">
            <v>Ed</v>
          </cell>
          <cell r="L2943"/>
        </row>
        <row r="2944">
          <cell r="D2944">
            <v>6858</v>
          </cell>
          <cell r="E2944">
            <v>43112</v>
          </cell>
          <cell r="F2944" t="str">
            <v>Thunderbird Cylinder</v>
          </cell>
          <cell r="G2944">
            <v>1</v>
          </cell>
          <cell r="H2944" t="str">
            <v>Pit reconditioning</v>
          </cell>
          <cell r="I2944" t="str">
            <v>N/A</v>
          </cell>
          <cell r="J2944" t="str">
            <v>Zack Milgrom</v>
          </cell>
          <cell r="K2944" t="str">
            <v>Ed</v>
          </cell>
          <cell r="L2944"/>
        </row>
        <row r="2945">
          <cell r="D2945">
            <v>6859</v>
          </cell>
          <cell r="E2945">
            <v>43112</v>
          </cell>
          <cell r="F2945" t="str">
            <v>Cemex-Prescott</v>
          </cell>
          <cell r="G2945">
            <v>2</v>
          </cell>
          <cell r="H2945" t="str">
            <v>90-3/4ODx6x3/8 Ring</v>
          </cell>
          <cell r="I2945">
            <v>4506373568</v>
          </cell>
          <cell r="J2945" t="str">
            <v>Daryl Mathews</v>
          </cell>
          <cell r="K2945" t="str">
            <v>Ed</v>
          </cell>
          <cell r="L2945"/>
        </row>
        <row r="2946">
          <cell r="D2946">
            <v>6860</v>
          </cell>
          <cell r="E2946">
            <v>43112</v>
          </cell>
          <cell r="F2946" t="str">
            <v>Metso Minerals Industries Inc</v>
          </cell>
          <cell r="G2946">
            <v>8</v>
          </cell>
          <cell r="H2946" t="str">
            <v>Rolled Angles</v>
          </cell>
          <cell r="I2946" t="str">
            <v>VOID</v>
          </cell>
          <cell r="J2946" t="str">
            <v>Travis Channell</v>
          </cell>
          <cell r="K2946" t="str">
            <v>Ed</v>
          </cell>
          <cell r="L2946"/>
        </row>
        <row r="2947">
          <cell r="D2947">
            <v>6861</v>
          </cell>
          <cell r="E2947">
            <v>43115</v>
          </cell>
          <cell r="F2947" t="str">
            <v>Nestle Purina-Flagstaff</v>
          </cell>
          <cell r="G2947">
            <v>1</v>
          </cell>
          <cell r="H2947" t="str">
            <v>Hard stock shute</v>
          </cell>
          <cell r="I2947" t="str">
            <v>QUOTE</v>
          </cell>
          <cell r="J2947" t="str">
            <v>Chad Girvin</v>
          </cell>
          <cell r="K2947" t="str">
            <v>Howard</v>
          </cell>
          <cell r="L2947"/>
        </row>
        <row r="2948">
          <cell r="D2948">
            <v>6862</v>
          </cell>
          <cell r="E2948">
            <v>43115</v>
          </cell>
          <cell r="F2948" t="str">
            <v>FLSmidth</v>
          </cell>
          <cell r="G2948" t="str">
            <v>LIST</v>
          </cell>
          <cell r="H2948" t="str">
            <v>Frame assembly</v>
          </cell>
          <cell r="I2948" t="str">
            <v>QUOTE</v>
          </cell>
          <cell r="J2948" t="str">
            <v>Efrain Santiago</v>
          </cell>
          <cell r="K2948" t="str">
            <v>Don</v>
          </cell>
          <cell r="L2948"/>
        </row>
        <row r="2949">
          <cell r="D2949">
            <v>6863</v>
          </cell>
          <cell r="E2949">
            <v>43115</v>
          </cell>
          <cell r="F2949" t="str">
            <v>Metso Minerals Industries Inc</v>
          </cell>
          <cell r="G2949">
            <v>8</v>
          </cell>
          <cell r="H2949" t="str">
            <v>Frame assembly</v>
          </cell>
          <cell r="I2949">
            <v>4502152490</v>
          </cell>
          <cell r="J2949" t="str">
            <v>Tim Shiock</v>
          </cell>
          <cell r="K2949" t="str">
            <v>Howard</v>
          </cell>
          <cell r="L2949"/>
        </row>
        <row r="2950">
          <cell r="D2950">
            <v>6864</v>
          </cell>
          <cell r="E2950">
            <v>43116</v>
          </cell>
          <cell r="F2950" t="str">
            <v>Mitsubishi Cement-Cushenbury Site</v>
          </cell>
          <cell r="G2950">
            <v>1</v>
          </cell>
          <cell r="H2950" t="str">
            <v>Kiln repairs</v>
          </cell>
          <cell r="I2950" t="str">
            <v>VOID</v>
          </cell>
          <cell r="J2950" t="str">
            <v>Ryan Barnett</v>
          </cell>
          <cell r="K2950" t="str">
            <v>Dan</v>
          </cell>
          <cell r="L2950"/>
        </row>
        <row r="2951">
          <cell r="D2951">
            <v>6865</v>
          </cell>
          <cell r="E2951">
            <v>43118</v>
          </cell>
          <cell r="F2951" t="str">
            <v>Metso Minerals Industries Inc</v>
          </cell>
          <cell r="G2951">
            <v>1</v>
          </cell>
          <cell r="H2951" t="str">
            <v>3/8"x6 Rolled 180 Deg Riser</v>
          </cell>
          <cell r="I2951">
            <v>4502155887</v>
          </cell>
          <cell r="J2951" t="str">
            <v>Tim Shiock</v>
          </cell>
          <cell r="K2951" t="str">
            <v>Don</v>
          </cell>
          <cell r="L2951"/>
        </row>
        <row r="2952">
          <cell r="D2952">
            <v>6866</v>
          </cell>
          <cell r="E2952">
            <v>43118</v>
          </cell>
          <cell r="F2952" t="str">
            <v>SRMG</v>
          </cell>
          <cell r="G2952">
            <v>1</v>
          </cell>
          <cell r="H2952" t="str">
            <v>Replace Hubs on roll assembly for RM-306</v>
          </cell>
          <cell r="I2952">
            <v>143176</v>
          </cell>
          <cell r="J2952" t="str">
            <v>Kyle Shanahan</v>
          </cell>
          <cell r="K2952" t="str">
            <v>Dan</v>
          </cell>
          <cell r="L2952"/>
        </row>
        <row r="2953">
          <cell r="D2953">
            <v>6867</v>
          </cell>
          <cell r="E2953">
            <v>43118</v>
          </cell>
          <cell r="F2953" t="str">
            <v>SRMG</v>
          </cell>
          <cell r="G2953">
            <v>1</v>
          </cell>
          <cell r="H2953" t="str">
            <v>Raw Mill Tire 1-14E</v>
          </cell>
          <cell r="I2953">
            <v>140861</v>
          </cell>
          <cell r="J2953" t="str">
            <v>Kyle Shanahan</v>
          </cell>
          <cell r="K2953" t="str">
            <v>Scott</v>
          </cell>
          <cell r="L2953"/>
        </row>
        <row r="2954">
          <cell r="D2954">
            <v>6868</v>
          </cell>
          <cell r="E2954">
            <v>43118</v>
          </cell>
          <cell r="F2954" t="str">
            <v>Fleming Complete</v>
          </cell>
          <cell r="G2954">
            <v>1</v>
          </cell>
          <cell r="H2954" t="str">
            <v>Unity of Phoenix-Vestibule Addition</v>
          </cell>
          <cell r="I2954" t="str">
            <v>VOID</v>
          </cell>
          <cell r="J2954" t="str">
            <v>Ryan Dale</v>
          </cell>
          <cell r="K2954" t="str">
            <v>Don</v>
          </cell>
          <cell r="L2954"/>
        </row>
        <row r="2955">
          <cell r="D2955">
            <v>6869</v>
          </cell>
          <cell r="E2955">
            <v>43119</v>
          </cell>
          <cell r="F2955" t="str">
            <v xml:space="preserve">ACME Industrial Repair </v>
          </cell>
          <cell r="G2955">
            <v>4</v>
          </cell>
          <cell r="H2955" t="str">
            <v>CMC Logos</v>
          </cell>
          <cell r="I2955" t="str">
            <v>N/A</v>
          </cell>
          <cell r="J2955" t="str">
            <v>Arnie  McCue</v>
          </cell>
          <cell r="K2955" t="str">
            <v>Ed</v>
          </cell>
          <cell r="L2955"/>
        </row>
        <row r="2956">
          <cell r="D2956">
            <v>6870</v>
          </cell>
          <cell r="E2956">
            <v>43119</v>
          </cell>
          <cell r="F2956" t="str">
            <v xml:space="preserve">Accurate Machining and Welding </v>
          </cell>
          <cell r="G2956" t="str">
            <v>LIST</v>
          </cell>
          <cell r="H2956" t="str">
            <v>(150)1/2"x2.5" and (210) 1/2"x3" grate bars</v>
          </cell>
          <cell r="I2956" t="str">
            <v>N/A</v>
          </cell>
          <cell r="J2956" t="str">
            <v>Chris Walters</v>
          </cell>
          <cell r="K2956" t="str">
            <v>Ed</v>
          </cell>
          <cell r="L2956"/>
        </row>
        <row r="2957">
          <cell r="D2957">
            <v>6871</v>
          </cell>
          <cell r="E2957">
            <v>43119</v>
          </cell>
          <cell r="F2957" t="str">
            <v>Lehigh-Tehachapi Plant</v>
          </cell>
          <cell r="G2957" t="str">
            <v>LIST</v>
          </cell>
          <cell r="H2957" t="str">
            <v>Kiln baghouse stairway and platform fabrication</v>
          </cell>
          <cell r="I2957" t="str">
            <v>VOID</v>
          </cell>
          <cell r="J2957" t="str">
            <v>Cathryn Starke</v>
          </cell>
          <cell r="K2957" t="str">
            <v>Dan</v>
          </cell>
          <cell r="L2957"/>
        </row>
        <row r="2958">
          <cell r="D2958">
            <v>6872</v>
          </cell>
          <cell r="E2958">
            <v>43119</v>
          </cell>
          <cell r="F2958" t="str">
            <v>Cemex- Casa Grande</v>
          </cell>
          <cell r="G2958" t="str">
            <v xml:space="preserve">LIST </v>
          </cell>
          <cell r="H2958" t="str">
            <v>(14) Safety gates and (4) Railing fall protection</v>
          </cell>
          <cell r="I2958" t="str">
            <v>QUOTE</v>
          </cell>
          <cell r="J2958" t="str">
            <v>Jerry Kulikowski</v>
          </cell>
          <cell r="K2958" t="str">
            <v>Don</v>
          </cell>
          <cell r="L2958"/>
        </row>
        <row r="2959">
          <cell r="D2959">
            <v>6873</v>
          </cell>
          <cell r="E2959">
            <v>43122</v>
          </cell>
          <cell r="F2959" t="str">
            <v>SRMG 19th Ave</v>
          </cell>
          <cell r="G2959">
            <v>1</v>
          </cell>
          <cell r="H2959" t="str">
            <v>Rebuild #5 Carbis Rack</v>
          </cell>
          <cell r="I2959">
            <v>142074</v>
          </cell>
          <cell r="J2959" t="str">
            <v>Justin Canipe</v>
          </cell>
          <cell r="K2959" t="str">
            <v>Howard</v>
          </cell>
          <cell r="L2959"/>
        </row>
        <row r="2960">
          <cell r="D2960">
            <v>6874</v>
          </cell>
          <cell r="E2960">
            <v>43122</v>
          </cell>
          <cell r="F2960" t="str">
            <v>SRMG 19th Ave</v>
          </cell>
          <cell r="G2960">
            <v>1</v>
          </cell>
          <cell r="H2960" t="str">
            <v>Install  #5 Carbis Rack</v>
          </cell>
          <cell r="I2960" t="str">
            <v>T&amp;M</v>
          </cell>
          <cell r="J2960" t="str">
            <v>Justin Canipe</v>
          </cell>
          <cell r="K2960" t="str">
            <v>Howard</v>
          </cell>
          <cell r="L2960"/>
        </row>
        <row r="2961">
          <cell r="D2961">
            <v>6875</v>
          </cell>
          <cell r="E2961">
            <v>43122</v>
          </cell>
          <cell r="F2961" t="str">
            <v>Empire Precision</v>
          </cell>
          <cell r="G2961">
            <v>1</v>
          </cell>
          <cell r="H2961" t="str">
            <v>Plug and drill holes, tap in gear</v>
          </cell>
          <cell r="I2961">
            <v>653312</v>
          </cell>
          <cell r="J2961" t="str">
            <v>Robert James</v>
          </cell>
          <cell r="K2961" t="str">
            <v>Don</v>
          </cell>
          <cell r="L2961"/>
        </row>
        <row r="2962">
          <cell r="D2962">
            <v>6876</v>
          </cell>
          <cell r="E2962">
            <v>43122</v>
          </cell>
          <cell r="F2962" t="str">
            <v>Phoenix Fiber</v>
          </cell>
          <cell r="G2962">
            <v>1</v>
          </cell>
          <cell r="H2962" t="str">
            <v xml:space="preserve">Repair sheer arm   </v>
          </cell>
          <cell r="I2962" t="str">
            <v>N/A</v>
          </cell>
          <cell r="J2962" t="str">
            <v>Steve</v>
          </cell>
          <cell r="K2962" t="str">
            <v>Ed</v>
          </cell>
          <cell r="L2962"/>
        </row>
        <row r="2963">
          <cell r="D2963">
            <v>6877</v>
          </cell>
          <cell r="E2963">
            <v>43122</v>
          </cell>
          <cell r="F2963" t="str">
            <v>Metso Minerals Industries Inc</v>
          </cell>
          <cell r="G2963">
            <v>1</v>
          </cell>
          <cell r="H2963" t="str">
            <v xml:space="preserve">New Overflow Return Ring </v>
          </cell>
          <cell r="I2963" t="str">
            <v>QUOTE</v>
          </cell>
          <cell r="J2963" t="str">
            <v>Kenneth Bone</v>
          </cell>
          <cell r="K2963" t="str">
            <v>Don</v>
          </cell>
          <cell r="L2963"/>
        </row>
        <row r="2964">
          <cell r="D2964">
            <v>6878</v>
          </cell>
          <cell r="E2964">
            <v>43122</v>
          </cell>
          <cell r="F2964" t="str">
            <v>SRMG</v>
          </cell>
          <cell r="G2964">
            <v>1</v>
          </cell>
          <cell r="H2964" t="str">
            <v>#155826 Joint rod (rod end)</v>
          </cell>
          <cell r="I2964">
            <v>140078</v>
          </cell>
          <cell r="J2964" t="str">
            <v>David Wondrash</v>
          </cell>
          <cell r="K2964" t="str">
            <v>Don</v>
          </cell>
          <cell r="L2964"/>
        </row>
        <row r="2965">
          <cell r="D2965">
            <v>6879</v>
          </cell>
          <cell r="E2965">
            <v>43123</v>
          </cell>
          <cell r="F2965" t="str">
            <v>SRMG 19th Ave</v>
          </cell>
          <cell r="G2965">
            <v>1</v>
          </cell>
          <cell r="H2965" t="str">
            <v>Rail Car Adapter Pan</v>
          </cell>
          <cell r="I2965">
            <v>138900</v>
          </cell>
          <cell r="J2965" t="str">
            <v>Justin Canipe</v>
          </cell>
          <cell r="K2965" t="str">
            <v>Howard</v>
          </cell>
          <cell r="L2965"/>
        </row>
        <row r="2966">
          <cell r="D2966">
            <v>6880</v>
          </cell>
          <cell r="E2966">
            <v>43123</v>
          </cell>
          <cell r="F2966" t="str">
            <v>FLSmidth</v>
          </cell>
          <cell r="G2966">
            <v>1</v>
          </cell>
          <cell r="H2966" t="str">
            <v>Drive support</v>
          </cell>
          <cell r="I2966" t="str">
            <v>QUOTE</v>
          </cell>
          <cell r="J2966" t="str">
            <v>Dennis Reith</v>
          </cell>
          <cell r="K2966" t="str">
            <v>Don</v>
          </cell>
          <cell r="L2966"/>
        </row>
        <row r="2967">
          <cell r="D2967">
            <v>6881</v>
          </cell>
          <cell r="E2967">
            <v>43123</v>
          </cell>
          <cell r="F2967" t="str">
            <v xml:space="preserve">Fairchild </v>
          </cell>
          <cell r="G2967">
            <v>1</v>
          </cell>
          <cell r="H2967" t="str">
            <v>SS Small tank with legs</v>
          </cell>
          <cell r="I2967" t="str">
            <v>QUOTE</v>
          </cell>
          <cell r="J2967" t="str">
            <v>Chris Franquero</v>
          </cell>
          <cell r="K2967" t="str">
            <v>Don</v>
          </cell>
          <cell r="L2967"/>
        </row>
        <row r="2968">
          <cell r="D2968">
            <v>6882</v>
          </cell>
          <cell r="E2968">
            <v>43123</v>
          </cell>
          <cell r="F2968" t="str">
            <v>Paul's Electrical (HDOT)</v>
          </cell>
          <cell r="G2968">
            <v>1</v>
          </cell>
          <cell r="H2968" t="str">
            <v>144"L x 48"W x 24"H 304SS box</v>
          </cell>
          <cell r="I2968" t="str">
            <v>KK7-016 16-023</v>
          </cell>
          <cell r="J2968" t="str">
            <v>Keola Kobylanski</v>
          </cell>
          <cell r="K2968" t="str">
            <v>Scott</v>
          </cell>
          <cell r="L2968"/>
        </row>
        <row r="2969">
          <cell r="D2969">
            <v>6883</v>
          </cell>
          <cell r="E2969">
            <v>43124</v>
          </cell>
          <cell r="F2969" t="str">
            <v>Roberts Tire</v>
          </cell>
          <cell r="G2969">
            <v>1</v>
          </cell>
          <cell r="H2969" t="str">
            <v>Repair Bore on spindle</v>
          </cell>
          <cell r="I2969" t="str">
            <v>N/A</v>
          </cell>
          <cell r="J2969" t="str">
            <v>Chris</v>
          </cell>
          <cell r="K2969" t="str">
            <v>Ed</v>
          </cell>
          <cell r="L2969"/>
        </row>
        <row r="2970">
          <cell r="D2970">
            <v>6884</v>
          </cell>
          <cell r="E2970">
            <v>43124</v>
          </cell>
          <cell r="F2970" t="str">
            <v>H.J Industries Inc</v>
          </cell>
          <cell r="G2970">
            <v>8</v>
          </cell>
          <cell r="H2970" t="str">
            <v>33.25ODx.625x6" Rolled Rings</v>
          </cell>
          <cell r="I2970" t="str">
            <v>N/A</v>
          </cell>
          <cell r="J2970" t="str">
            <v>Dave Smith</v>
          </cell>
          <cell r="K2970" t="str">
            <v>Ed</v>
          </cell>
          <cell r="L2970"/>
        </row>
        <row r="2971">
          <cell r="D2971">
            <v>6885</v>
          </cell>
          <cell r="E2971">
            <v>43124</v>
          </cell>
          <cell r="F2971" t="str">
            <v xml:space="preserve">ACME Industrial Repair </v>
          </cell>
          <cell r="G2971">
            <v>8</v>
          </cell>
          <cell r="H2971" t="str">
            <v>Reducer Cones</v>
          </cell>
          <cell r="I2971" t="str">
            <v>N/A</v>
          </cell>
          <cell r="J2971" t="str">
            <v>Arnie  McCue</v>
          </cell>
          <cell r="K2971" t="str">
            <v>Ed</v>
          </cell>
          <cell r="L2971"/>
        </row>
        <row r="2972">
          <cell r="D2972">
            <v>6886</v>
          </cell>
          <cell r="E2972">
            <v>43124</v>
          </cell>
          <cell r="F2972" t="str">
            <v xml:space="preserve">ACME Industrial Repair </v>
          </cell>
          <cell r="G2972" t="str">
            <v>LIST</v>
          </cell>
          <cell r="H2972" t="str">
            <v>Cut 14" and 16" pipe</v>
          </cell>
          <cell r="I2972" t="str">
            <v>N/A</v>
          </cell>
          <cell r="J2972" t="str">
            <v>Arnie  McCue</v>
          </cell>
          <cell r="K2972" t="str">
            <v>Ed</v>
          </cell>
          <cell r="L2972"/>
        </row>
        <row r="2973">
          <cell r="D2973">
            <v>6887</v>
          </cell>
          <cell r="E2973">
            <v>43124</v>
          </cell>
          <cell r="F2973" t="str">
            <v>Lehigh-Tehachapi Plant</v>
          </cell>
          <cell r="G2973">
            <v>1</v>
          </cell>
          <cell r="H2973" t="str">
            <v>Stairway platform</v>
          </cell>
          <cell r="I2973">
            <v>4500706807</v>
          </cell>
          <cell r="J2973" t="str">
            <v>Cathryn Starke</v>
          </cell>
          <cell r="K2973" t="str">
            <v>Dan</v>
          </cell>
          <cell r="L2973">
            <v>43164</v>
          </cell>
        </row>
        <row r="2974">
          <cell r="D2974">
            <v>6888</v>
          </cell>
          <cell r="E2974">
            <v>43124</v>
          </cell>
          <cell r="F2974" t="str">
            <v>Drake Cement</v>
          </cell>
          <cell r="G2974">
            <v>1</v>
          </cell>
          <cell r="H2974" t="str">
            <v>Refurbish gas pipe</v>
          </cell>
          <cell r="I2974">
            <v>4400052359</v>
          </cell>
          <cell r="J2974" t="str">
            <v>Scott Coressel</v>
          </cell>
          <cell r="K2974" t="str">
            <v>Dan</v>
          </cell>
          <cell r="L2974"/>
        </row>
        <row r="2975">
          <cell r="D2975">
            <v>6889</v>
          </cell>
          <cell r="E2975">
            <v>43124</v>
          </cell>
          <cell r="F2975" t="str">
            <v>FLSmidth</v>
          </cell>
          <cell r="G2975">
            <v>1</v>
          </cell>
          <cell r="H2975" t="str">
            <v>Outlet lamella seal</v>
          </cell>
          <cell r="I2975" t="str">
            <v>QUOTE</v>
          </cell>
          <cell r="J2975" t="str">
            <v>Steve Gaiser</v>
          </cell>
          <cell r="K2975" t="str">
            <v>Dan</v>
          </cell>
          <cell r="L2975"/>
        </row>
        <row r="2976">
          <cell r="D2976">
            <v>6890</v>
          </cell>
          <cell r="E2976">
            <v>43125</v>
          </cell>
          <cell r="F2976" t="str">
            <v>Phoenix Fiber</v>
          </cell>
          <cell r="G2976">
            <v>1</v>
          </cell>
          <cell r="H2976" t="str">
            <v>Perforated plate</v>
          </cell>
          <cell r="I2976" t="str">
            <v>VOID</v>
          </cell>
          <cell r="J2976" t="str">
            <v>Steve</v>
          </cell>
          <cell r="K2976" t="str">
            <v>Ed</v>
          </cell>
          <cell r="L2976"/>
        </row>
        <row r="2977">
          <cell r="D2977">
            <v>6891</v>
          </cell>
          <cell r="E2977">
            <v>43125</v>
          </cell>
          <cell r="F2977" t="str">
            <v xml:space="preserve">ACME Industrial Repair </v>
          </cell>
          <cell r="G2977">
            <v>8</v>
          </cell>
          <cell r="H2977" t="str">
            <v>16"x1/8" steel plate rolled tack and re-rolled</v>
          </cell>
          <cell r="I2977" t="str">
            <v>VOID</v>
          </cell>
          <cell r="J2977" t="str">
            <v>Arnie  McCue</v>
          </cell>
          <cell r="K2977" t="str">
            <v>Ed</v>
          </cell>
          <cell r="L2977"/>
        </row>
        <row r="2978">
          <cell r="D2978">
            <v>6892</v>
          </cell>
          <cell r="E2978">
            <v>43125</v>
          </cell>
          <cell r="F2978" t="str">
            <v>Oldcastle Precast</v>
          </cell>
          <cell r="G2978">
            <v>1</v>
          </cell>
          <cell r="H2978" t="str">
            <v>Roll 2" C- channel for extension</v>
          </cell>
          <cell r="I2978" t="str">
            <v>040 P057751-1</v>
          </cell>
          <cell r="J2978" t="str">
            <v>Steven Homol</v>
          </cell>
          <cell r="K2978" t="str">
            <v>Ed</v>
          </cell>
          <cell r="L2978"/>
        </row>
        <row r="2979">
          <cell r="D2979">
            <v>6893</v>
          </cell>
          <cell r="E2979">
            <v>43126</v>
          </cell>
          <cell r="F2979" t="str">
            <v>Aquafil Carpet Recycling</v>
          </cell>
          <cell r="G2979">
            <v>4</v>
          </cell>
          <cell r="H2979" t="str">
            <v>Cyclones</v>
          </cell>
          <cell r="I2979">
            <v>4010018480</v>
          </cell>
          <cell r="J2979" t="str">
            <v>Juan Anota</v>
          </cell>
          <cell r="K2979" t="str">
            <v>Dan</v>
          </cell>
          <cell r="L2979"/>
        </row>
        <row r="2980">
          <cell r="D2980">
            <v>6895</v>
          </cell>
          <cell r="E2980">
            <v>43126</v>
          </cell>
          <cell r="F2980" t="str">
            <v>Metso Minerals Industries Inc</v>
          </cell>
          <cell r="G2980">
            <v>1</v>
          </cell>
          <cell r="H2980" t="str">
            <v>VTM Screw frame</v>
          </cell>
          <cell r="I2980" t="str">
            <v>QUOTE</v>
          </cell>
          <cell r="J2980" t="str">
            <v>James Klingerman</v>
          </cell>
          <cell r="K2980" t="str">
            <v>Don</v>
          </cell>
          <cell r="L2980"/>
        </row>
        <row r="2981">
          <cell r="D2981">
            <v>6896</v>
          </cell>
          <cell r="E2981">
            <v>43129</v>
          </cell>
          <cell r="F2981" t="str">
            <v>Empire Precision</v>
          </cell>
          <cell r="G2981" t="str">
            <v>LIST</v>
          </cell>
          <cell r="H2981" t="str">
            <v>Load hook</v>
          </cell>
          <cell r="I2981" t="str">
            <v>QUOTE</v>
          </cell>
          <cell r="J2981" t="str">
            <v>Robert James</v>
          </cell>
          <cell r="K2981" t="str">
            <v>Howard</v>
          </cell>
          <cell r="L2981"/>
        </row>
        <row r="2982">
          <cell r="D2982">
            <v>6897</v>
          </cell>
          <cell r="E2982">
            <v>43129</v>
          </cell>
          <cell r="F2982" t="str">
            <v>SRMG</v>
          </cell>
          <cell r="G2982">
            <v>1</v>
          </cell>
          <cell r="H2982" t="str">
            <v>Flip Segments in OK Mill</v>
          </cell>
          <cell r="I2982">
            <v>139386</v>
          </cell>
          <cell r="J2982" t="str">
            <v>Kyle Shanahan</v>
          </cell>
          <cell r="K2982" t="str">
            <v>Dan</v>
          </cell>
          <cell r="L2982">
            <v>43130</v>
          </cell>
        </row>
        <row r="2983">
          <cell r="D2983">
            <v>6898</v>
          </cell>
          <cell r="E2983">
            <v>43129</v>
          </cell>
          <cell r="F2983" t="str">
            <v xml:space="preserve">ACME Industrial Repair </v>
          </cell>
          <cell r="G2983">
            <v>4</v>
          </cell>
          <cell r="H2983" t="str">
            <v xml:space="preserve">Motor Adjuster blocks </v>
          </cell>
          <cell r="I2983" t="str">
            <v>P110417-02-02</v>
          </cell>
          <cell r="J2983" t="str">
            <v>Arnie  McCue</v>
          </cell>
          <cell r="K2983" t="str">
            <v>Ed</v>
          </cell>
          <cell r="L2983"/>
        </row>
        <row r="2984">
          <cell r="D2984">
            <v>6899</v>
          </cell>
          <cell r="E2984">
            <v>43130</v>
          </cell>
          <cell r="F2984" t="str">
            <v>Phoenix Fiber</v>
          </cell>
          <cell r="G2984">
            <v>1</v>
          </cell>
          <cell r="H2984" t="str">
            <v>Replace old screen with new one with perforated 3/16 holes</v>
          </cell>
          <cell r="I2984" t="str">
            <v>N/A</v>
          </cell>
          <cell r="J2984" t="str">
            <v>Steve</v>
          </cell>
          <cell r="K2984" t="str">
            <v>Ed</v>
          </cell>
          <cell r="L2984"/>
        </row>
        <row r="2985">
          <cell r="D2985">
            <v>6900</v>
          </cell>
          <cell r="E2985">
            <v>43131</v>
          </cell>
          <cell r="F2985" t="str">
            <v>Thunderbird Cylinder</v>
          </cell>
          <cell r="G2985">
            <v>6</v>
          </cell>
          <cell r="H2985" t="str">
            <v>Shelves</v>
          </cell>
          <cell r="I2985" t="str">
            <v>N/A</v>
          </cell>
          <cell r="J2985" t="str">
            <v>Zack Milgrom</v>
          </cell>
          <cell r="K2985" t="str">
            <v>Ed</v>
          </cell>
          <cell r="L2985"/>
        </row>
        <row r="2986">
          <cell r="D2986">
            <v>6901</v>
          </cell>
          <cell r="E2986">
            <v>43131</v>
          </cell>
          <cell r="F2986" t="str">
            <v>Drake Cement</v>
          </cell>
          <cell r="G2986">
            <v>1</v>
          </cell>
          <cell r="H2986" t="str">
            <v>Motor base</v>
          </cell>
          <cell r="I2986">
            <v>4400051934</v>
          </cell>
          <cell r="J2986" t="str">
            <v>Scott Coressel</v>
          </cell>
          <cell r="K2986" t="str">
            <v>Dan</v>
          </cell>
          <cell r="L2986">
            <v>43174</v>
          </cell>
        </row>
        <row r="2987">
          <cell r="D2987">
            <v>6902</v>
          </cell>
          <cell r="E2987">
            <v>43132</v>
          </cell>
          <cell r="F2987" t="str">
            <v xml:space="preserve">Accurate Machining and Welding </v>
          </cell>
          <cell r="G2987" t="str">
            <v>LIST</v>
          </cell>
          <cell r="H2987" t="str">
            <v>(150)1/2"x2.5" and (210) 1/2"x3" grate bars</v>
          </cell>
          <cell r="I2987" t="str">
            <v>N/A</v>
          </cell>
          <cell r="J2987" t="str">
            <v>Chris Walters</v>
          </cell>
          <cell r="K2987" t="str">
            <v>Ed</v>
          </cell>
          <cell r="L2987"/>
        </row>
        <row r="2988">
          <cell r="D2988">
            <v>6903</v>
          </cell>
          <cell r="E2988">
            <v>43132</v>
          </cell>
          <cell r="F2988" t="str">
            <v xml:space="preserve">ACME Industrial Repair </v>
          </cell>
          <cell r="G2988">
            <v>1</v>
          </cell>
          <cell r="H2988" t="str">
            <v>Aluminum platform</v>
          </cell>
          <cell r="I2988" t="str">
            <v>QUOTE</v>
          </cell>
          <cell r="J2988" t="str">
            <v>Arnie  McCue</v>
          </cell>
          <cell r="K2988" t="str">
            <v>Ed</v>
          </cell>
          <cell r="L2988"/>
        </row>
        <row r="2989">
          <cell r="D2989">
            <v>6904</v>
          </cell>
          <cell r="E2989">
            <v>43133</v>
          </cell>
          <cell r="F2989" t="str">
            <v>Machining Solutions</v>
          </cell>
          <cell r="G2989">
            <v>1</v>
          </cell>
          <cell r="H2989" t="str">
            <v>Grind wheel dresser arm</v>
          </cell>
          <cell r="I2989" t="str">
            <v>N/A</v>
          </cell>
          <cell r="J2989" t="str">
            <v>Kevin Gottsacker</v>
          </cell>
          <cell r="K2989" t="str">
            <v>Ed</v>
          </cell>
          <cell r="L2989"/>
        </row>
        <row r="2990">
          <cell r="D2990">
            <v>6905</v>
          </cell>
          <cell r="E2990">
            <v>43133</v>
          </cell>
          <cell r="F2990" t="str">
            <v>Metso Minerals Industries Inc</v>
          </cell>
          <cell r="G2990">
            <v>1</v>
          </cell>
          <cell r="H2990" t="str">
            <v xml:space="preserve">Pipe stand </v>
          </cell>
          <cell r="I2990">
            <v>4502176042</v>
          </cell>
          <cell r="J2990" t="str">
            <v>James Klingerman</v>
          </cell>
          <cell r="K2990" t="str">
            <v>Howard</v>
          </cell>
          <cell r="L2990"/>
        </row>
        <row r="2991">
          <cell r="D2991">
            <v>6906</v>
          </cell>
          <cell r="E2991">
            <v>43133</v>
          </cell>
          <cell r="F2991" t="str">
            <v>Odonetto Construction</v>
          </cell>
          <cell r="G2991" t="str">
            <v>LIST</v>
          </cell>
          <cell r="H2991" t="str">
            <v>Bulkhead</v>
          </cell>
          <cell r="I2991" t="str">
            <v>QUOTE</v>
          </cell>
          <cell r="J2991" t="str">
            <v>Angie Newbold</v>
          </cell>
          <cell r="K2991" t="str">
            <v>Ed</v>
          </cell>
          <cell r="L2991"/>
        </row>
        <row r="2992">
          <cell r="D2992">
            <v>6907</v>
          </cell>
          <cell r="E2992">
            <v>43136</v>
          </cell>
          <cell r="F2992" t="str">
            <v>Trivium Equipment</v>
          </cell>
          <cell r="G2992" t="str">
            <v>LIST</v>
          </cell>
          <cell r="H2992" t="str">
            <v>Material for desk/counter top</v>
          </cell>
          <cell r="I2992" t="str">
            <v>N/A</v>
          </cell>
          <cell r="J2992" t="str">
            <v>Rick Wroble</v>
          </cell>
          <cell r="K2992" t="str">
            <v>Ed</v>
          </cell>
          <cell r="L2992"/>
        </row>
        <row r="2993">
          <cell r="D2993">
            <v>6908</v>
          </cell>
          <cell r="E2993">
            <v>43137</v>
          </cell>
          <cell r="F2993" t="str">
            <v>Phoenix Fiber</v>
          </cell>
          <cell r="G2993">
            <v>2</v>
          </cell>
          <cell r="H2993" t="str">
            <v xml:space="preserve">Draw and build 2 idlers </v>
          </cell>
          <cell r="I2993" t="str">
            <v>N/A</v>
          </cell>
          <cell r="J2993" t="str">
            <v>Pat Wilds</v>
          </cell>
          <cell r="K2993" t="str">
            <v>Ed</v>
          </cell>
          <cell r="L2993"/>
        </row>
        <row r="2994">
          <cell r="D2994">
            <v>6909</v>
          </cell>
          <cell r="E2994">
            <v>43137</v>
          </cell>
          <cell r="F2994" t="str">
            <v xml:space="preserve">Lehigh-Redding Plant </v>
          </cell>
          <cell r="G2994">
            <v>1</v>
          </cell>
          <cell r="H2994" t="str">
            <v>Clinker bucket assembly</v>
          </cell>
          <cell r="I2994">
            <v>4500711132</v>
          </cell>
          <cell r="J2994" t="str">
            <v>Jacob Thompson</v>
          </cell>
          <cell r="K2994" t="str">
            <v>Dan</v>
          </cell>
          <cell r="L2994"/>
        </row>
        <row r="2995">
          <cell r="D2995">
            <v>6910</v>
          </cell>
          <cell r="E2995">
            <v>43137</v>
          </cell>
          <cell r="F2995" t="str">
            <v>SRMG</v>
          </cell>
          <cell r="G2995">
            <v>2</v>
          </cell>
          <cell r="H2995" t="str">
            <v>Clamp nuts for Impactor</v>
          </cell>
          <cell r="I2995" t="str">
            <v>VOID</v>
          </cell>
          <cell r="J2995" t="str">
            <v>Kyle Shanahan</v>
          </cell>
          <cell r="K2995" t="str">
            <v>Dan</v>
          </cell>
          <cell r="L2995"/>
        </row>
        <row r="2996">
          <cell r="D2996">
            <v>6911</v>
          </cell>
          <cell r="E2996">
            <v>43138</v>
          </cell>
          <cell r="F2996" t="str">
            <v>SRMG</v>
          </cell>
          <cell r="G2996">
            <v>16</v>
          </cell>
          <cell r="H2996" t="str">
            <v>Overlay liners</v>
          </cell>
          <cell r="I2996">
            <v>139972</v>
          </cell>
          <cell r="J2996" t="str">
            <v>Kyle Shanahan</v>
          </cell>
          <cell r="K2996" t="str">
            <v>Dan</v>
          </cell>
          <cell r="L2996"/>
        </row>
        <row r="2997">
          <cell r="D2997">
            <v>6912</v>
          </cell>
          <cell r="E2997">
            <v>43138</v>
          </cell>
          <cell r="F2997" t="str">
            <v>Empire Precision</v>
          </cell>
          <cell r="G2997">
            <v>1</v>
          </cell>
          <cell r="H2997" t="str">
            <v>Roll ring</v>
          </cell>
          <cell r="I2997">
            <v>653414</v>
          </cell>
          <cell r="J2997" t="str">
            <v>Robert James</v>
          </cell>
          <cell r="K2997" t="str">
            <v>Don</v>
          </cell>
          <cell r="L2997"/>
        </row>
        <row r="2998">
          <cell r="D2998">
            <v>6913</v>
          </cell>
          <cell r="E2998">
            <v>43138</v>
          </cell>
          <cell r="F2998" t="str">
            <v>Arizona Equipment Fabrication</v>
          </cell>
          <cell r="G2998">
            <v>2</v>
          </cell>
          <cell r="H2998" t="str">
            <v>#44392 Seal Retainer</v>
          </cell>
          <cell r="I2998" t="str">
            <v>AEF</v>
          </cell>
          <cell r="J2998"/>
          <cell r="K2998" t="str">
            <v>Dan</v>
          </cell>
          <cell r="L2998"/>
        </row>
        <row r="2999">
          <cell r="D2999">
            <v>6914</v>
          </cell>
          <cell r="E2999">
            <v>43138</v>
          </cell>
          <cell r="F2999" t="str">
            <v>SRMG</v>
          </cell>
          <cell r="G2999">
            <v>3</v>
          </cell>
          <cell r="H2999" t="str">
            <v>#44392 Seal Retainer</v>
          </cell>
          <cell r="I2999">
            <v>139466</v>
          </cell>
          <cell r="J2999" t="str">
            <v>David Wondrash</v>
          </cell>
          <cell r="K2999" t="str">
            <v>Dan</v>
          </cell>
          <cell r="L2999"/>
        </row>
        <row r="3000">
          <cell r="D3000">
            <v>6915</v>
          </cell>
          <cell r="E3000">
            <v>43139</v>
          </cell>
          <cell r="F3000" t="str">
            <v>Oldcastle Precast</v>
          </cell>
          <cell r="G3000">
            <v>1</v>
          </cell>
          <cell r="H3000" t="str">
            <v>1010-LA New style base</v>
          </cell>
          <cell r="I3000" t="str">
            <v>QUOTE</v>
          </cell>
          <cell r="J3000" t="str">
            <v>Brian Moeser</v>
          </cell>
          <cell r="K3000" t="str">
            <v>Scott</v>
          </cell>
          <cell r="L3000"/>
        </row>
        <row r="3001">
          <cell r="D3001">
            <v>6916</v>
          </cell>
          <cell r="E3001">
            <v>43139</v>
          </cell>
          <cell r="F3001" t="str">
            <v>Oldcastle Precast</v>
          </cell>
          <cell r="G3001">
            <v>1</v>
          </cell>
          <cell r="H3001" t="str">
            <v>1010-LA New style top</v>
          </cell>
          <cell r="I3001" t="str">
            <v>QUOTE</v>
          </cell>
          <cell r="J3001" t="str">
            <v>Brian Moeser</v>
          </cell>
          <cell r="K3001" t="str">
            <v>Scott</v>
          </cell>
          <cell r="L3001"/>
        </row>
        <row r="3002">
          <cell r="D3002">
            <v>6917</v>
          </cell>
          <cell r="E3002">
            <v>43139</v>
          </cell>
          <cell r="F3002" t="str">
            <v>Oldcastle Precast</v>
          </cell>
          <cell r="G3002">
            <v>1</v>
          </cell>
          <cell r="H3002" t="str">
            <v>55 Riser New form</v>
          </cell>
          <cell r="I3002" t="str">
            <v>QUOTE</v>
          </cell>
          <cell r="J3002" t="str">
            <v>Brian Moeser</v>
          </cell>
          <cell r="K3002" t="str">
            <v>Ed</v>
          </cell>
          <cell r="L3002"/>
        </row>
        <row r="3003">
          <cell r="D3003">
            <v>6918</v>
          </cell>
          <cell r="E3003">
            <v>43139</v>
          </cell>
          <cell r="F3003" t="str">
            <v>Oldcastle Precast</v>
          </cell>
          <cell r="G3003">
            <v>1</v>
          </cell>
          <cell r="H3003" t="str">
            <v>44R-12 Riser</v>
          </cell>
          <cell r="I3003" t="str">
            <v>QUOTE</v>
          </cell>
          <cell r="J3003" t="str">
            <v>Brian Moeser</v>
          </cell>
          <cell r="K3003" t="str">
            <v>Scott</v>
          </cell>
          <cell r="L3003"/>
        </row>
        <row r="3004">
          <cell r="D3004">
            <v>6919</v>
          </cell>
          <cell r="E3004">
            <v>43139</v>
          </cell>
          <cell r="F3004" t="str">
            <v>Oldcastle Precast</v>
          </cell>
          <cell r="G3004">
            <v>1</v>
          </cell>
          <cell r="H3004" t="str">
            <v>44R-6 Riser</v>
          </cell>
          <cell r="I3004" t="str">
            <v>QUOTE</v>
          </cell>
          <cell r="J3004" t="str">
            <v>Brian Moeser</v>
          </cell>
          <cell r="K3004" t="str">
            <v>Scott</v>
          </cell>
          <cell r="L3004"/>
        </row>
        <row r="3005">
          <cell r="D3005">
            <v>6920</v>
          </cell>
          <cell r="E3005">
            <v>43139</v>
          </cell>
          <cell r="F3005" t="str">
            <v>Oldcastle Precast</v>
          </cell>
          <cell r="G3005">
            <v>1</v>
          </cell>
          <cell r="H3005" t="str">
            <v>4484 WA Form</v>
          </cell>
          <cell r="I3005" t="str">
            <v>QUOTE</v>
          </cell>
          <cell r="J3005" t="str">
            <v>Brian Moeser</v>
          </cell>
          <cell r="K3005" t="str">
            <v>Scott</v>
          </cell>
          <cell r="L3005"/>
        </row>
        <row r="3006">
          <cell r="D3006">
            <v>6921</v>
          </cell>
          <cell r="E3006">
            <v>43139</v>
          </cell>
          <cell r="F3006" t="str">
            <v>Oldcastle Precast</v>
          </cell>
          <cell r="G3006">
            <v>1</v>
          </cell>
          <cell r="H3006" t="str">
            <v>264-TA Standard</v>
          </cell>
          <cell r="I3006" t="str">
            <v>QUOTE</v>
          </cell>
          <cell r="J3006" t="str">
            <v>Brian Moeser</v>
          </cell>
          <cell r="K3006" t="str">
            <v>Scott</v>
          </cell>
          <cell r="L3006"/>
        </row>
        <row r="3007">
          <cell r="D3007">
            <v>6922</v>
          </cell>
          <cell r="E3007">
            <v>43139</v>
          </cell>
          <cell r="F3007" t="str">
            <v>Oldcastle Precast</v>
          </cell>
          <cell r="G3007">
            <v>1</v>
          </cell>
          <cell r="H3007" t="str">
            <v>264-SA Standard</v>
          </cell>
          <cell r="I3007" t="str">
            <v>QUOTE</v>
          </cell>
          <cell r="J3007" t="str">
            <v>Brian Moeser</v>
          </cell>
          <cell r="K3007" t="str">
            <v>Scott</v>
          </cell>
          <cell r="L3007"/>
        </row>
        <row r="3008">
          <cell r="D3008">
            <v>6923</v>
          </cell>
          <cell r="E3008">
            <v>43139</v>
          </cell>
          <cell r="F3008" t="str">
            <v>Aquafil Carpet Recycling</v>
          </cell>
          <cell r="G3008">
            <v>4</v>
          </cell>
          <cell r="H3008" t="str">
            <v>Cyclones</v>
          </cell>
          <cell r="I3008" t="str">
            <v>QUOTE</v>
          </cell>
          <cell r="J3008" t="str">
            <v>Juan Anota</v>
          </cell>
          <cell r="K3008" t="str">
            <v>Dan</v>
          </cell>
          <cell r="L3008"/>
        </row>
        <row r="3009">
          <cell r="D3009">
            <v>6924</v>
          </cell>
          <cell r="E3009">
            <v>43139</v>
          </cell>
          <cell r="F3009" t="str">
            <v>Metso Minerals Industries Inc</v>
          </cell>
          <cell r="G3009">
            <v>1</v>
          </cell>
          <cell r="H3009" t="str">
            <v>Supply labor for Kennecott</v>
          </cell>
          <cell r="I3009">
            <v>4502176146</v>
          </cell>
          <cell r="J3009" t="str">
            <v>Steve Westberry</v>
          </cell>
          <cell r="K3009" t="str">
            <v>Dan</v>
          </cell>
          <cell r="L3009">
            <v>43157</v>
          </cell>
        </row>
        <row r="3010">
          <cell r="D3010">
            <v>6925</v>
          </cell>
          <cell r="E3010">
            <v>43139</v>
          </cell>
          <cell r="F3010" t="str">
            <v>S&amp;B Trailers</v>
          </cell>
          <cell r="G3010">
            <v>3</v>
          </cell>
          <cell r="H3010" t="str">
            <v>Sling support</v>
          </cell>
          <cell r="I3010">
            <v>7291</v>
          </cell>
          <cell r="J3010" t="str">
            <v>Greg Bickel</v>
          </cell>
          <cell r="K3010" t="str">
            <v>Scott</v>
          </cell>
          <cell r="L3010"/>
        </row>
        <row r="3011">
          <cell r="D3011">
            <v>6928</v>
          </cell>
          <cell r="E3011">
            <v>43139</v>
          </cell>
          <cell r="F3011" t="str">
            <v>Metso Minerals Industries Inc</v>
          </cell>
          <cell r="G3011" t="str">
            <v>LIST</v>
          </cell>
          <cell r="H3011" t="str">
            <v>Feed Chute Liners</v>
          </cell>
          <cell r="I3011">
            <v>4502178088</v>
          </cell>
          <cell r="J3011" t="str">
            <v>James Klingerman</v>
          </cell>
          <cell r="K3011" t="str">
            <v>Don</v>
          </cell>
          <cell r="L3011"/>
        </row>
        <row r="3012">
          <cell r="D3012">
            <v>6929</v>
          </cell>
          <cell r="E3012">
            <v>43144</v>
          </cell>
          <cell r="F3012" t="str">
            <v>Gooch Welding</v>
          </cell>
          <cell r="G3012">
            <v>2</v>
          </cell>
          <cell r="H3012" t="str">
            <v>54x28x29 Steel cabinet</v>
          </cell>
          <cell r="I3012" t="str">
            <v>N/A</v>
          </cell>
          <cell r="J3012" t="str">
            <v>Gooch</v>
          </cell>
          <cell r="K3012" t="str">
            <v>Scott</v>
          </cell>
          <cell r="L3012"/>
        </row>
        <row r="3013">
          <cell r="D3013">
            <v>6930</v>
          </cell>
          <cell r="E3013">
            <v>43144</v>
          </cell>
          <cell r="F3013" t="str">
            <v>Metso Minerals Industries Inc</v>
          </cell>
          <cell r="G3013">
            <v>2</v>
          </cell>
          <cell r="H3013" t="str">
            <v>2"x2"x1/4" Angle rolled to 80"dia</v>
          </cell>
          <cell r="I3013">
            <v>6971</v>
          </cell>
          <cell r="J3013" t="str">
            <v>Hector Salazar</v>
          </cell>
          <cell r="K3013" t="str">
            <v>Don</v>
          </cell>
          <cell r="L3013"/>
        </row>
        <row r="3014">
          <cell r="D3014">
            <v>6931</v>
          </cell>
          <cell r="E3014">
            <v>43145</v>
          </cell>
          <cell r="F3014" t="str">
            <v>Metso Minerals Industries Inc</v>
          </cell>
          <cell r="G3014">
            <v>2</v>
          </cell>
          <cell r="H3014" t="str">
            <v>Base plates</v>
          </cell>
          <cell r="I3014" t="str">
            <v>QUOTE</v>
          </cell>
          <cell r="J3014" t="str">
            <v>Kevin Conley</v>
          </cell>
          <cell r="K3014" t="str">
            <v>Don</v>
          </cell>
          <cell r="L3014"/>
        </row>
        <row r="3015">
          <cell r="D3015">
            <v>6932</v>
          </cell>
          <cell r="E3015">
            <v>43145</v>
          </cell>
          <cell r="F3015" t="str">
            <v xml:space="preserve">ACME Industrial Repair </v>
          </cell>
          <cell r="G3015">
            <v>6</v>
          </cell>
          <cell r="H3015" t="str">
            <v>Conveyor treads</v>
          </cell>
          <cell r="I3015" t="str">
            <v>N/A</v>
          </cell>
          <cell r="J3015" t="str">
            <v>Arnie  McCue</v>
          </cell>
          <cell r="K3015" t="str">
            <v>Ed</v>
          </cell>
          <cell r="L3015"/>
        </row>
        <row r="3016">
          <cell r="D3016">
            <v>6933</v>
          </cell>
          <cell r="E3016">
            <v>43146</v>
          </cell>
          <cell r="F3016" t="str">
            <v>Empire Precision</v>
          </cell>
          <cell r="G3016">
            <v>2</v>
          </cell>
          <cell r="H3016" t="str">
            <v>Reinforcement plates</v>
          </cell>
          <cell r="I3016">
            <v>653973</v>
          </cell>
          <cell r="J3016" t="str">
            <v>Robert James</v>
          </cell>
          <cell r="K3016" t="str">
            <v>Don</v>
          </cell>
          <cell r="L3016"/>
        </row>
        <row r="3017">
          <cell r="D3017">
            <v>6934</v>
          </cell>
          <cell r="E3017">
            <v>43146</v>
          </cell>
          <cell r="F3017" t="str">
            <v>Archer Western-91st Ave</v>
          </cell>
          <cell r="G3017">
            <v>1</v>
          </cell>
          <cell r="H3017" t="str">
            <v>Sludge Solar Drying Beds</v>
          </cell>
          <cell r="I3017" t="str">
            <v>QUOTE</v>
          </cell>
          <cell r="J3017" t="str">
            <v>Brandi Ionila</v>
          </cell>
          <cell r="K3017" t="str">
            <v>Don</v>
          </cell>
          <cell r="L3017"/>
        </row>
        <row r="3018">
          <cell r="D3018">
            <v>6935</v>
          </cell>
          <cell r="E3018">
            <v>43146</v>
          </cell>
          <cell r="F3018" t="str">
            <v xml:space="preserve">Freeport McMoran-Climax </v>
          </cell>
          <cell r="G3018">
            <v>1</v>
          </cell>
          <cell r="H3018" t="str">
            <v>Blast Hole Room Ventilation Project</v>
          </cell>
          <cell r="I3018" t="str">
            <v>VOID</v>
          </cell>
          <cell r="J3018" t="str">
            <v>Aaron Oglesby</v>
          </cell>
          <cell r="K3018" t="str">
            <v>Dan</v>
          </cell>
          <cell r="L3018"/>
        </row>
        <row r="3019">
          <cell r="D3019">
            <v>6936</v>
          </cell>
          <cell r="E3019">
            <v>43147</v>
          </cell>
          <cell r="F3019" t="str">
            <v>Empire Precision</v>
          </cell>
          <cell r="G3019">
            <v>2</v>
          </cell>
          <cell r="H3019" t="str">
            <v>Plates</v>
          </cell>
          <cell r="I3019">
            <v>654140</v>
          </cell>
          <cell r="J3019" t="str">
            <v>Robert James</v>
          </cell>
          <cell r="K3019" t="str">
            <v>Don</v>
          </cell>
          <cell r="L3019"/>
        </row>
        <row r="3020">
          <cell r="D3020">
            <v>6937</v>
          </cell>
          <cell r="E3020">
            <v>43150</v>
          </cell>
          <cell r="F3020" t="str">
            <v>Metso Minerals Industries Inc</v>
          </cell>
          <cell r="G3020" t="str">
            <v>LIST</v>
          </cell>
          <cell r="H3020" t="str">
            <v>Sag Mill Mud Rings</v>
          </cell>
          <cell r="I3020">
            <v>4502184987</v>
          </cell>
          <cell r="J3020" t="str">
            <v>Steve Richardson</v>
          </cell>
          <cell r="K3020" t="str">
            <v>Howard</v>
          </cell>
          <cell r="L3020"/>
        </row>
        <row r="3021">
          <cell r="D3021">
            <v>6938</v>
          </cell>
          <cell r="E3021">
            <v>43150</v>
          </cell>
          <cell r="F3021" t="str">
            <v>SRMG</v>
          </cell>
          <cell r="G3021">
            <v>1</v>
          </cell>
          <cell r="H3021" t="str">
            <v>Adjustable burner pipe seal</v>
          </cell>
          <cell r="I3021">
            <v>140843</v>
          </cell>
          <cell r="J3021" t="str">
            <v>Tim Myers</v>
          </cell>
          <cell r="K3021" t="str">
            <v>Dan</v>
          </cell>
          <cell r="L3021"/>
        </row>
        <row r="3022">
          <cell r="D3022">
            <v>6939</v>
          </cell>
          <cell r="E3022">
            <v>43150</v>
          </cell>
          <cell r="F3022" t="str">
            <v>SRMG</v>
          </cell>
          <cell r="G3022">
            <v>1</v>
          </cell>
          <cell r="H3022" t="str">
            <v>Platform for dust collector probes</v>
          </cell>
          <cell r="I3022" t="str">
            <v>QUOTE</v>
          </cell>
          <cell r="J3022" t="str">
            <v>Ron Bright</v>
          </cell>
          <cell r="K3022" t="str">
            <v>Dan</v>
          </cell>
          <cell r="L3022"/>
        </row>
        <row r="3023">
          <cell r="D3023">
            <v>6940</v>
          </cell>
          <cell r="E3023">
            <v>43150</v>
          </cell>
          <cell r="F3023" t="str">
            <v>SRMG</v>
          </cell>
          <cell r="G3023">
            <v>1</v>
          </cell>
          <cell r="H3023" t="str">
            <v>Maag Gearbox plumbing</v>
          </cell>
          <cell r="I3023">
            <v>142700</v>
          </cell>
          <cell r="J3023" t="str">
            <v>Drew Bowers</v>
          </cell>
          <cell r="K3023" t="str">
            <v>Dan</v>
          </cell>
          <cell r="L3023">
            <v>43314</v>
          </cell>
        </row>
        <row r="3024">
          <cell r="D3024">
            <v>6941</v>
          </cell>
          <cell r="E3024">
            <v>43150</v>
          </cell>
          <cell r="F3024" t="str">
            <v>Rolling Plains Construction</v>
          </cell>
          <cell r="G3024">
            <v>1</v>
          </cell>
          <cell r="H3024" t="str">
            <v>Roll tube</v>
          </cell>
          <cell r="I3024" t="str">
            <v>VOID</v>
          </cell>
          <cell r="J3024" t="str">
            <v>Tom Smith</v>
          </cell>
          <cell r="K3024" t="str">
            <v>Howard</v>
          </cell>
          <cell r="L3024"/>
        </row>
        <row r="3025">
          <cell r="D3025">
            <v>6942</v>
          </cell>
          <cell r="E3025">
            <v>43151</v>
          </cell>
          <cell r="F3025" t="str">
            <v>Metso Minerals Industries Inc</v>
          </cell>
          <cell r="G3025" t="str">
            <v>LIST</v>
          </cell>
          <cell r="H3025" t="str">
            <v>AR-400 plate cuts</v>
          </cell>
          <cell r="I3025">
            <v>4502182923</v>
          </cell>
          <cell r="J3025" t="str">
            <v>John Hiseman</v>
          </cell>
          <cell r="K3025" t="str">
            <v>Don</v>
          </cell>
          <cell r="L3025"/>
        </row>
        <row r="3026">
          <cell r="D3026">
            <v>6943</v>
          </cell>
          <cell r="E3026">
            <v>43152</v>
          </cell>
          <cell r="F3026" t="str">
            <v>Lhoist-Nelson Plant</v>
          </cell>
          <cell r="G3026">
            <v>32</v>
          </cell>
          <cell r="H3026" t="str">
            <v>Seal Plates</v>
          </cell>
          <cell r="I3026">
            <v>1502166859</v>
          </cell>
          <cell r="J3026" t="str">
            <v>Tony Rubio</v>
          </cell>
          <cell r="K3026" t="str">
            <v>Dan</v>
          </cell>
          <cell r="L3026"/>
        </row>
        <row r="3027">
          <cell r="D3027">
            <v>6944</v>
          </cell>
          <cell r="E3027">
            <v>43152</v>
          </cell>
          <cell r="F3027" t="str">
            <v>Aquafil Carpet Recycling</v>
          </cell>
          <cell r="G3027" t="str">
            <v>LIST</v>
          </cell>
          <cell r="H3027" t="str">
            <v>(2)DCS Screw discharge adapters and (2) Screw supports</v>
          </cell>
          <cell r="I3027">
            <v>4010018964</v>
          </cell>
          <cell r="J3027" t="str">
            <v>Juan Anota</v>
          </cell>
          <cell r="K3027" t="str">
            <v>Scott</v>
          </cell>
          <cell r="L3027"/>
        </row>
        <row r="3028">
          <cell r="D3028">
            <v>6945</v>
          </cell>
          <cell r="E3028">
            <v>43153</v>
          </cell>
          <cell r="F3028" t="str">
            <v>H.J Industries Inc</v>
          </cell>
          <cell r="G3028">
            <v>1</v>
          </cell>
          <cell r="H3028" t="str">
            <v xml:space="preserve"> 33-1/4 OD x 5/8 material x 7" wide , Ring</v>
          </cell>
          <cell r="I3028" t="str">
            <v>N/A</v>
          </cell>
          <cell r="J3028" t="str">
            <v>Dave Smith</v>
          </cell>
          <cell r="K3028" t="str">
            <v>Ed</v>
          </cell>
          <cell r="L3028"/>
        </row>
        <row r="3029">
          <cell r="D3029">
            <v>6946</v>
          </cell>
          <cell r="E3029">
            <v>43153</v>
          </cell>
          <cell r="F3029" t="str">
            <v>Cemex-Prescott</v>
          </cell>
          <cell r="G3029">
            <v>1</v>
          </cell>
          <cell r="H3029" t="str">
            <v>500 gal water tank</v>
          </cell>
          <cell r="I3029" t="str">
            <v>QUOTE</v>
          </cell>
          <cell r="J3029" t="str">
            <v>Charlie Johnson</v>
          </cell>
          <cell r="K3029" t="str">
            <v>Dan</v>
          </cell>
          <cell r="L3029"/>
        </row>
        <row r="3030">
          <cell r="D3030">
            <v>6947</v>
          </cell>
          <cell r="E3030">
            <v>43153</v>
          </cell>
          <cell r="F3030" t="str">
            <v>Whitley Machine, Inc.</v>
          </cell>
          <cell r="G3030">
            <v>6</v>
          </cell>
          <cell r="H3030" t="str">
            <v>Shipping containers</v>
          </cell>
          <cell r="I3030" t="str">
            <v>16-0834</v>
          </cell>
          <cell r="J3030" t="str">
            <v>Shanda Chambers</v>
          </cell>
          <cell r="K3030" t="str">
            <v>Ed</v>
          </cell>
          <cell r="L3030"/>
        </row>
        <row r="3031">
          <cell r="D3031">
            <v>6948</v>
          </cell>
          <cell r="E3031">
            <v>43153</v>
          </cell>
          <cell r="F3031" t="str">
            <v>Aquafil Carpet Recycling</v>
          </cell>
          <cell r="G3031" t="str">
            <v>LIST</v>
          </cell>
          <cell r="H3031" t="str">
            <v>Square to round and flanges</v>
          </cell>
          <cell r="I3031">
            <v>4010019179</v>
          </cell>
          <cell r="J3031" t="str">
            <v>Juan Anota</v>
          </cell>
          <cell r="K3031" t="str">
            <v>Scott</v>
          </cell>
          <cell r="L3031"/>
        </row>
        <row r="3032">
          <cell r="D3032">
            <v>6949</v>
          </cell>
          <cell r="E3032">
            <v>43157</v>
          </cell>
          <cell r="F3032" t="str">
            <v xml:space="preserve">ACME Industrial Repair </v>
          </cell>
          <cell r="G3032">
            <v>2</v>
          </cell>
          <cell r="H3032" t="str">
            <v>Shafts</v>
          </cell>
          <cell r="I3032" t="str">
            <v>N/A</v>
          </cell>
          <cell r="J3032" t="str">
            <v>Arnie  McCue</v>
          </cell>
          <cell r="K3032" t="str">
            <v>Ed</v>
          </cell>
          <cell r="L3032"/>
        </row>
        <row r="3033">
          <cell r="D3033">
            <v>6950</v>
          </cell>
          <cell r="E3033">
            <v>43157</v>
          </cell>
          <cell r="F3033" t="str">
            <v xml:space="preserve">ACME Industrial Repair </v>
          </cell>
          <cell r="G3033">
            <v>8</v>
          </cell>
          <cell r="H3033" t="str">
            <v>Plasma cut 1/2" Roller Plate</v>
          </cell>
          <cell r="I3033" t="str">
            <v>N/A</v>
          </cell>
          <cell r="J3033" t="str">
            <v>Arnie  McCue</v>
          </cell>
          <cell r="K3033" t="str">
            <v>Ed</v>
          </cell>
          <cell r="L3033"/>
        </row>
        <row r="3034">
          <cell r="D3034">
            <v>6951</v>
          </cell>
          <cell r="E3034">
            <v>43157</v>
          </cell>
          <cell r="F3034" t="str">
            <v>SRMG</v>
          </cell>
          <cell r="G3034">
            <v>6</v>
          </cell>
          <cell r="H3034" t="str">
            <v>838078 Side Liners (threaded holes)</v>
          </cell>
          <cell r="I3034">
            <v>140134</v>
          </cell>
          <cell r="J3034" t="str">
            <v>David Wondrash</v>
          </cell>
          <cell r="K3034" t="str">
            <v>Don</v>
          </cell>
          <cell r="L3034"/>
        </row>
        <row r="3035">
          <cell r="D3035">
            <v>6952</v>
          </cell>
          <cell r="E3035">
            <v>43157</v>
          </cell>
          <cell r="F3035" t="str">
            <v>Empire Precision</v>
          </cell>
          <cell r="G3035">
            <v>4</v>
          </cell>
          <cell r="H3035" t="str">
            <v>Manufacture plates per sample</v>
          </cell>
          <cell r="I3035">
            <v>654813</v>
          </cell>
          <cell r="J3035" t="str">
            <v>Robert James</v>
          </cell>
          <cell r="K3035" t="str">
            <v>Don</v>
          </cell>
          <cell r="L3035"/>
        </row>
        <row r="3036">
          <cell r="D3036">
            <v>6953</v>
          </cell>
          <cell r="E3036">
            <v>43157</v>
          </cell>
          <cell r="F3036" t="str">
            <v>FLSmidth</v>
          </cell>
          <cell r="G3036">
            <v>1</v>
          </cell>
          <cell r="H3036" t="str">
            <v>Ceramic Lined Rotary Feeder</v>
          </cell>
          <cell r="I3036" t="str">
            <v>QUOTE</v>
          </cell>
          <cell r="J3036" t="str">
            <v>Rajaram Chellam</v>
          </cell>
          <cell r="K3036" t="str">
            <v>Don</v>
          </cell>
          <cell r="L3036"/>
        </row>
        <row r="3037">
          <cell r="D3037">
            <v>6954</v>
          </cell>
          <cell r="E3037">
            <v>43158</v>
          </cell>
          <cell r="F3037" t="str">
            <v>FLSmidth</v>
          </cell>
          <cell r="G3037">
            <v>1</v>
          </cell>
          <cell r="H3037" t="str">
            <v>Roanoke Cement kiln burner rebuild</v>
          </cell>
          <cell r="I3037" t="str">
            <v>QUOTE</v>
          </cell>
          <cell r="J3037" t="str">
            <v>Ronald Riddle</v>
          </cell>
          <cell r="K3037" t="str">
            <v>Don</v>
          </cell>
          <cell r="L3037"/>
        </row>
        <row r="3038">
          <cell r="D3038">
            <v>6955</v>
          </cell>
          <cell r="E3038">
            <v>43158</v>
          </cell>
          <cell r="F3038" t="str">
            <v>SRMG 19th Ave</v>
          </cell>
          <cell r="G3038">
            <v>1</v>
          </cell>
          <cell r="H3038" t="str">
            <v>Airslide</v>
          </cell>
          <cell r="I3038">
            <v>141041</v>
          </cell>
          <cell r="J3038" t="str">
            <v>Justin Canipe</v>
          </cell>
          <cell r="K3038" t="str">
            <v>Howard</v>
          </cell>
          <cell r="L3038">
            <v>43206</v>
          </cell>
        </row>
        <row r="3039">
          <cell r="D3039">
            <v>6956</v>
          </cell>
          <cell r="E3039">
            <v>43158</v>
          </cell>
          <cell r="F3039" t="str">
            <v>Amazon</v>
          </cell>
          <cell r="G3039">
            <v>1</v>
          </cell>
          <cell r="H3039" t="str">
            <v>Column repair</v>
          </cell>
          <cell r="I3039" t="str">
            <v>2Z-01077577</v>
          </cell>
          <cell r="J3039" t="str">
            <v>Clinton Chadwick</v>
          </cell>
          <cell r="K3039" t="str">
            <v>Howard</v>
          </cell>
          <cell r="L3039">
            <v>43239</v>
          </cell>
        </row>
        <row r="3040">
          <cell r="D3040">
            <v>6957</v>
          </cell>
          <cell r="E3040">
            <v>43158</v>
          </cell>
          <cell r="F3040" t="str">
            <v>Metso Minerals Industries Inc</v>
          </cell>
          <cell r="G3040">
            <v>1</v>
          </cell>
          <cell r="H3040" t="str">
            <v>Apron Feeder Addition</v>
          </cell>
          <cell r="I3040">
            <v>4502201530</v>
          </cell>
          <cell r="J3040" t="str">
            <v>Javier Curiel</v>
          </cell>
          <cell r="K3040" t="str">
            <v>Howard</v>
          </cell>
          <cell r="L3040"/>
        </row>
        <row r="3041">
          <cell r="D3041">
            <v>6958</v>
          </cell>
          <cell r="E3041">
            <v>43158</v>
          </cell>
          <cell r="F3041" t="str">
            <v>Cemex-Prescott</v>
          </cell>
          <cell r="G3041">
            <v>1</v>
          </cell>
          <cell r="H3041" t="str">
            <v xml:space="preserve">Square to round </v>
          </cell>
          <cell r="I3041" t="str">
            <v>QUOTE</v>
          </cell>
          <cell r="J3041" t="str">
            <v>Charlie Johnson</v>
          </cell>
          <cell r="K3041" t="str">
            <v>Don</v>
          </cell>
          <cell r="L3041"/>
        </row>
        <row r="3042">
          <cell r="D3042">
            <v>6959</v>
          </cell>
          <cell r="E3042">
            <v>43158</v>
          </cell>
          <cell r="F3042" t="str">
            <v>Odonetto Construction</v>
          </cell>
          <cell r="G3042" t="str">
            <v>LIST</v>
          </cell>
          <cell r="H3042" t="str">
            <v>Metal sticks and fasteners</v>
          </cell>
          <cell r="I3042" t="str">
            <v>VOID</v>
          </cell>
          <cell r="J3042" t="str">
            <v>Angie Newbold</v>
          </cell>
          <cell r="K3042" t="str">
            <v>Don</v>
          </cell>
          <cell r="L3042"/>
        </row>
        <row r="3043">
          <cell r="D3043">
            <v>6960</v>
          </cell>
          <cell r="E3043">
            <v>43158</v>
          </cell>
          <cell r="F3043" t="str">
            <v>Metso Minerals Industries Inc</v>
          </cell>
          <cell r="G3043">
            <v>1</v>
          </cell>
          <cell r="H3043" t="str">
            <v>Two into One Sump Drain-budgetary</v>
          </cell>
          <cell r="I3043">
            <v>4502194537</v>
          </cell>
          <cell r="J3043" t="str">
            <v>Javier Curiel</v>
          </cell>
          <cell r="K3043" t="str">
            <v>Howard</v>
          </cell>
          <cell r="L3043"/>
        </row>
        <row r="3044">
          <cell r="D3044">
            <v>6961</v>
          </cell>
          <cell r="E3044">
            <v>43158</v>
          </cell>
          <cell r="F3044" t="str">
            <v>Metso Minerals Industries Inc</v>
          </cell>
          <cell r="G3044">
            <v>1</v>
          </cell>
          <cell r="H3044" t="str">
            <v>Fabricate Offset Pipe</v>
          </cell>
          <cell r="I3044">
            <v>4502194533</v>
          </cell>
          <cell r="J3044" t="str">
            <v>Javier Curiel</v>
          </cell>
          <cell r="K3044" t="str">
            <v>Howard</v>
          </cell>
          <cell r="L3044"/>
        </row>
        <row r="3045">
          <cell r="D3045">
            <v>6962</v>
          </cell>
          <cell r="E3045">
            <v>43158</v>
          </cell>
          <cell r="F3045" t="str">
            <v>Metso Minerals Industries Inc</v>
          </cell>
          <cell r="G3045">
            <v>1</v>
          </cell>
          <cell r="H3045" t="str">
            <v>Waterjet Cheek plate</v>
          </cell>
          <cell r="I3045">
            <v>4502200571</v>
          </cell>
          <cell r="J3045" t="str">
            <v>James Klingerman</v>
          </cell>
          <cell r="K3045" t="str">
            <v>Don</v>
          </cell>
          <cell r="L3045"/>
        </row>
        <row r="3046">
          <cell r="D3046">
            <v>6963</v>
          </cell>
          <cell r="E3046">
            <v>43159</v>
          </cell>
          <cell r="F3046" t="str">
            <v>Oldcastle Precast</v>
          </cell>
          <cell r="G3046">
            <v>24</v>
          </cell>
          <cell r="H3046" t="str">
            <v>8x20' 1/2" plates burn (12) 7/8 holes only</v>
          </cell>
          <cell r="I3046" t="str">
            <v>040 P058230-2</v>
          </cell>
          <cell r="J3046" t="str">
            <v>Brian Moeser</v>
          </cell>
          <cell r="K3046" t="str">
            <v>Ed</v>
          </cell>
          <cell r="L3046"/>
        </row>
        <row r="3047">
          <cell r="D3047">
            <v>6964</v>
          </cell>
          <cell r="E3047">
            <v>43159</v>
          </cell>
          <cell r="F3047" t="str">
            <v>Aquafil Carpet Recycling</v>
          </cell>
          <cell r="G3047">
            <v>1</v>
          </cell>
          <cell r="H3047" t="str">
            <v>Repair screw</v>
          </cell>
          <cell r="I3047" t="str">
            <v>N/A</v>
          </cell>
          <cell r="J3047" t="str">
            <v>Juan Anota</v>
          </cell>
          <cell r="K3047" t="str">
            <v>Ed</v>
          </cell>
          <cell r="L3047"/>
        </row>
        <row r="3048">
          <cell r="D3048">
            <v>6965</v>
          </cell>
          <cell r="E3048">
            <v>43159</v>
          </cell>
          <cell r="F3048" t="str">
            <v>R&amp;J Manufacturing</v>
          </cell>
          <cell r="G3048" t="str">
            <v>LIST</v>
          </cell>
          <cell r="H3048" t="str">
            <v>Waterjet shims 2 styles</v>
          </cell>
          <cell r="I3048" t="str">
            <v>VOID</v>
          </cell>
          <cell r="J3048" t="str">
            <v>Ron Richards</v>
          </cell>
          <cell r="K3048" t="str">
            <v>Ed</v>
          </cell>
          <cell r="L3048"/>
        </row>
        <row r="3049">
          <cell r="D3049">
            <v>6966</v>
          </cell>
          <cell r="E3049">
            <v>43159</v>
          </cell>
          <cell r="F3049" t="str">
            <v>Cemex-Prescott</v>
          </cell>
          <cell r="G3049" t="str">
            <v>LIST</v>
          </cell>
          <cell r="H3049" t="str">
            <v>(2) Platforms (1) stairway for wet screen</v>
          </cell>
          <cell r="I3049" t="str">
            <v>QUOTE</v>
          </cell>
          <cell r="J3049" t="str">
            <v>Daryl Mathews</v>
          </cell>
          <cell r="K3049" t="str">
            <v>Scott</v>
          </cell>
          <cell r="L3049"/>
        </row>
        <row r="3050">
          <cell r="D3050">
            <v>6967</v>
          </cell>
          <cell r="E3050">
            <v>43159</v>
          </cell>
          <cell r="F3050" t="str">
            <v>Cemex-Camp Verde</v>
          </cell>
          <cell r="G3050">
            <v>1</v>
          </cell>
          <cell r="H3050" t="str">
            <v>Platform modification for GCI screen</v>
          </cell>
          <cell r="I3050" t="str">
            <v>QUOTE</v>
          </cell>
          <cell r="J3050" t="str">
            <v>Daryl Mathews</v>
          </cell>
          <cell r="K3050" t="str">
            <v>Scott</v>
          </cell>
          <cell r="L3050"/>
        </row>
        <row r="3051">
          <cell r="D3051">
            <v>6968</v>
          </cell>
          <cell r="E3051">
            <v>43159</v>
          </cell>
          <cell r="F3051" t="str">
            <v>Metso Minerals Industries Inc</v>
          </cell>
          <cell r="G3051">
            <v>1</v>
          </cell>
          <cell r="H3051" t="str">
            <v>Repair Feed Box</v>
          </cell>
          <cell r="I3051">
            <v>4502189462</v>
          </cell>
          <cell r="J3051" t="str">
            <v>Steve Richardson</v>
          </cell>
          <cell r="K3051" t="str">
            <v>Howard</v>
          </cell>
          <cell r="L3051"/>
        </row>
        <row r="3052">
          <cell r="D3052">
            <v>6969</v>
          </cell>
          <cell r="E3052">
            <v>43160</v>
          </cell>
          <cell r="F3052" t="str">
            <v>Machining Solutions</v>
          </cell>
          <cell r="G3052" t="str">
            <v>LIST</v>
          </cell>
          <cell r="H3052" t="str">
            <v>Waterjet 1" and 1-1/4" plates</v>
          </cell>
          <cell r="I3052" t="str">
            <v>N/A</v>
          </cell>
          <cell r="J3052" t="str">
            <v>Kevin Gottsacker</v>
          </cell>
          <cell r="K3052" t="str">
            <v>Ed</v>
          </cell>
          <cell r="L3052"/>
        </row>
        <row r="3053">
          <cell r="D3053">
            <v>6970</v>
          </cell>
          <cell r="E3053">
            <v>43160</v>
          </cell>
          <cell r="F3053" t="str">
            <v>Aquafil Carpet Recycling</v>
          </cell>
          <cell r="G3053">
            <v>1</v>
          </cell>
          <cell r="H3053" t="str">
            <v>Cover for buggy</v>
          </cell>
          <cell r="I3053">
            <v>4010019193</v>
          </cell>
          <cell r="J3053" t="str">
            <v>Juan Anota</v>
          </cell>
          <cell r="K3053" t="str">
            <v>Scott</v>
          </cell>
          <cell r="L3053"/>
        </row>
        <row r="3054">
          <cell r="D3054">
            <v>6971</v>
          </cell>
          <cell r="E3054">
            <v>43161</v>
          </cell>
          <cell r="F3054" t="str">
            <v>Arizona Equipment Fabrication</v>
          </cell>
          <cell r="G3054">
            <v>1</v>
          </cell>
          <cell r="H3054" t="str">
            <v>Tooling for field</v>
          </cell>
          <cell r="I3054" t="str">
            <v>AEF</v>
          </cell>
          <cell r="J3054"/>
          <cell r="K3054" t="str">
            <v>Dan</v>
          </cell>
          <cell r="L3054"/>
        </row>
        <row r="3055">
          <cell r="D3055">
            <v>6972</v>
          </cell>
          <cell r="E3055">
            <v>43164</v>
          </cell>
          <cell r="F3055" t="str">
            <v>Lehigh-Tehachapi Plant</v>
          </cell>
          <cell r="G3055" t="str">
            <v>LIST</v>
          </cell>
          <cell r="H3055" t="str">
            <v>Cone Liner replacements</v>
          </cell>
          <cell r="I3055">
            <v>4500711981</v>
          </cell>
          <cell r="J3055" t="str">
            <v>Cathryn Starke</v>
          </cell>
          <cell r="K3055" t="str">
            <v>Dan</v>
          </cell>
          <cell r="L3055"/>
        </row>
        <row r="3056">
          <cell r="D3056">
            <v>6974</v>
          </cell>
          <cell r="E3056">
            <v>43164</v>
          </cell>
          <cell r="F3056" t="str">
            <v>Lehigh-Tehachapi Plant</v>
          </cell>
          <cell r="G3056">
            <v>1</v>
          </cell>
          <cell r="H3056" t="str">
            <v>Outage-Refurbish kiln feed bucket elevator</v>
          </cell>
          <cell r="I3056">
            <v>4500710911</v>
          </cell>
          <cell r="J3056" t="str">
            <v>Cathryn Starke</v>
          </cell>
          <cell r="K3056" t="str">
            <v>Dan</v>
          </cell>
          <cell r="L3056"/>
        </row>
        <row r="3057">
          <cell r="D3057">
            <v>6975</v>
          </cell>
          <cell r="E3057">
            <v>43164</v>
          </cell>
          <cell r="F3057" t="str">
            <v>Lehigh-Tehachapi Plant</v>
          </cell>
          <cell r="G3057">
            <v>1</v>
          </cell>
          <cell r="H3057" t="str">
            <v>F1-200 &amp; 205-BE Head Shaft</v>
          </cell>
          <cell r="I3057">
            <v>4500719607</v>
          </cell>
          <cell r="J3057" t="str">
            <v>Cathryn Starke</v>
          </cell>
          <cell r="K3057" t="str">
            <v>Dan</v>
          </cell>
          <cell r="L3057"/>
        </row>
        <row r="3058">
          <cell r="D3058">
            <v>6976</v>
          </cell>
          <cell r="E3058">
            <v>43165</v>
          </cell>
          <cell r="F3058" t="str">
            <v>Cemex-Prescott</v>
          </cell>
          <cell r="G3058">
            <v>1</v>
          </cell>
          <cell r="H3058" t="str">
            <v>Install water tank and square to round</v>
          </cell>
          <cell r="I3058" t="str">
            <v>QUOTE</v>
          </cell>
          <cell r="J3058" t="str">
            <v>Charlie Johnson</v>
          </cell>
          <cell r="K3058" t="str">
            <v>Don</v>
          </cell>
          <cell r="L3058"/>
        </row>
        <row r="3059">
          <cell r="D3059">
            <v>6977</v>
          </cell>
          <cell r="E3059">
            <v>43165</v>
          </cell>
          <cell r="F3059" t="str">
            <v>SRMG 19th Ave</v>
          </cell>
          <cell r="G3059">
            <v>1</v>
          </cell>
          <cell r="H3059" t="str">
            <v>Modify Carbis Rack handrail #2 and #3</v>
          </cell>
          <cell r="I3059">
            <v>140748</v>
          </cell>
          <cell r="J3059" t="str">
            <v>Joey Richards</v>
          </cell>
          <cell r="K3059" t="str">
            <v>Howard</v>
          </cell>
          <cell r="L3059"/>
        </row>
        <row r="3060">
          <cell r="D3060">
            <v>6977.6972999999998</v>
          </cell>
          <cell r="E3060">
            <v>43164</v>
          </cell>
          <cell r="F3060" t="str">
            <v>SRMG 19th Ave</v>
          </cell>
          <cell r="G3060">
            <v>1</v>
          </cell>
          <cell r="H3060" t="str">
            <v>Modify Carbis Rack handrail #1</v>
          </cell>
          <cell r="I3060">
            <v>140748</v>
          </cell>
          <cell r="J3060" t="str">
            <v>Joey Richards</v>
          </cell>
          <cell r="K3060" t="str">
            <v>Howard</v>
          </cell>
          <cell r="L3060"/>
        </row>
        <row r="3061">
          <cell r="D3061">
            <v>6978</v>
          </cell>
          <cell r="E3061">
            <v>43166</v>
          </cell>
          <cell r="F3061" t="str">
            <v>Metso Minerals Industries Inc</v>
          </cell>
          <cell r="G3061">
            <v>1</v>
          </cell>
          <cell r="H3061" t="str">
            <v>AG Mill Cradles</v>
          </cell>
          <cell r="I3061" t="str">
            <v>QUOTE</v>
          </cell>
          <cell r="J3061" t="str">
            <v>Kenneth Bone</v>
          </cell>
          <cell r="K3061" t="str">
            <v>Howard</v>
          </cell>
          <cell r="L3061"/>
        </row>
        <row r="3062">
          <cell r="D3062">
            <v>6979</v>
          </cell>
          <cell r="E3062">
            <v>43167</v>
          </cell>
          <cell r="F3062" t="str">
            <v>Marlyn Nutraceuticals</v>
          </cell>
          <cell r="G3062">
            <v>1</v>
          </cell>
          <cell r="H3062" t="str">
            <v>Modify racks</v>
          </cell>
          <cell r="I3062">
            <v>35602</v>
          </cell>
          <cell r="J3062" t="str">
            <v>Vic Shahverdian</v>
          </cell>
          <cell r="K3062" t="str">
            <v>Howard</v>
          </cell>
          <cell r="L3062"/>
        </row>
        <row r="3063">
          <cell r="D3063">
            <v>6980</v>
          </cell>
          <cell r="E3063">
            <v>43167</v>
          </cell>
          <cell r="F3063" t="str">
            <v>Marlyn Nutraceuticals</v>
          </cell>
          <cell r="G3063">
            <v>1</v>
          </cell>
          <cell r="H3063" t="str">
            <v>Modify sifter</v>
          </cell>
          <cell r="I3063">
            <v>35603</v>
          </cell>
          <cell r="J3063" t="str">
            <v>Vic Shahverdian</v>
          </cell>
          <cell r="K3063" t="str">
            <v>Howard</v>
          </cell>
          <cell r="L3063"/>
        </row>
        <row r="3064">
          <cell r="D3064">
            <v>6981</v>
          </cell>
          <cell r="E3064">
            <v>43167</v>
          </cell>
          <cell r="F3064" t="str">
            <v>Amazon</v>
          </cell>
          <cell r="G3064">
            <v>1</v>
          </cell>
          <cell r="H3064" t="str">
            <v>Install jib crane</v>
          </cell>
          <cell r="I3064" t="str">
            <v>2Z-01077578</v>
          </cell>
          <cell r="J3064" t="str">
            <v>Clinton Chadwick</v>
          </cell>
          <cell r="K3064" t="str">
            <v>Howard</v>
          </cell>
          <cell r="L3064"/>
        </row>
        <row r="3065">
          <cell r="D3065">
            <v>6982</v>
          </cell>
          <cell r="E3065">
            <v>43167</v>
          </cell>
          <cell r="F3065" t="str">
            <v>Amazon</v>
          </cell>
          <cell r="G3065">
            <v>1</v>
          </cell>
          <cell r="H3065" t="str">
            <v>Prototype Labeler Bracket</v>
          </cell>
          <cell r="I3065" t="str">
            <v>2Z-01142257</v>
          </cell>
          <cell r="J3065" t="str">
            <v>Clinton Chadwick</v>
          </cell>
          <cell r="K3065" t="str">
            <v>Howard</v>
          </cell>
          <cell r="L3065"/>
        </row>
        <row r="3066">
          <cell r="D3066">
            <v>6983</v>
          </cell>
          <cell r="E3066">
            <v>43167</v>
          </cell>
          <cell r="F3066" t="str">
            <v>FLSmidth</v>
          </cell>
          <cell r="G3066" t="str">
            <v>LIST</v>
          </cell>
          <cell r="H3066" t="str">
            <v>(2)Spreader plate and (4)Tommy screw</v>
          </cell>
          <cell r="I3066" t="str">
            <v>8-1800508-593661A Rev1</v>
          </cell>
          <cell r="J3066" t="str">
            <v>Efrain Santiago</v>
          </cell>
          <cell r="K3066" t="str">
            <v>Don</v>
          </cell>
          <cell r="L3066"/>
        </row>
        <row r="3067">
          <cell r="D3067">
            <v>6984</v>
          </cell>
          <cell r="E3067">
            <v>43168</v>
          </cell>
          <cell r="F3067" t="str">
            <v>Ralph Thompson</v>
          </cell>
          <cell r="G3067">
            <v>1</v>
          </cell>
          <cell r="H3067" t="str">
            <v>Steel fabrication for a house</v>
          </cell>
          <cell r="I3067" t="str">
            <v>N/A</v>
          </cell>
          <cell r="J3067" t="str">
            <v>Ralph Thompson</v>
          </cell>
          <cell r="K3067" t="str">
            <v>Howard</v>
          </cell>
          <cell r="L3067"/>
        </row>
        <row r="3068">
          <cell r="D3068">
            <v>6985</v>
          </cell>
          <cell r="E3068">
            <v>43168</v>
          </cell>
          <cell r="F3068" t="str">
            <v>Machining Solutions</v>
          </cell>
          <cell r="G3068">
            <v>1</v>
          </cell>
          <cell r="H3068" t="str">
            <v>Aluminum ring</v>
          </cell>
          <cell r="I3068" t="str">
            <v>N/A</v>
          </cell>
          <cell r="J3068" t="str">
            <v>Kevin Gottsacker</v>
          </cell>
          <cell r="K3068" t="str">
            <v>Ed</v>
          </cell>
          <cell r="L3068"/>
        </row>
        <row r="3069">
          <cell r="D3069">
            <v>6986</v>
          </cell>
          <cell r="E3069">
            <v>43168</v>
          </cell>
          <cell r="F3069" t="str">
            <v>Ash Grove Cement - Arkansas</v>
          </cell>
          <cell r="G3069">
            <v>1</v>
          </cell>
          <cell r="H3069" t="str">
            <v>OK Mill Spring outage</v>
          </cell>
          <cell r="I3069" t="str">
            <v>N/A</v>
          </cell>
          <cell r="J3069" t="str">
            <v>Chris Gauldin</v>
          </cell>
          <cell r="K3069" t="str">
            <v>Dan</v>
          </cell>
          <cell r="L3069">
            <v>43203</v>
          </cell>
        </row>
        <row r="3070">
          <cell r="D3070">
            <v>6987</v>
          </cell>
          <cell r="E3070">
            <v>43168</v>
          </cell>
          <cell r="F3070" t="str">
            <v>SRMG</v>
          </cell>
          <cell r="G3070">
            <v>3</v>
          </cell>
          <cell r="H3070" t="str">
            <v>#2844-B8-23-600-3 Liners</v>
          </cell>
          <cell r="I3070">
            <v>140595</v>
          </cell>
          <cell r="J3070" t="str">
            <v>David Wondrash</v>
          </cell>
          <cell r="K3070" t="str">
            <v>Don</v>
          </cell>
          <cell r="L3070"/>
        </row>
        <row r="3071">
          <cell r="D3071">
            <v>6988</v>
          </cell>
          <cell r="E3071">
            <v>43172</v>
          </cell>
          <cell r="F3071" t="str">
            <v>Metso Minerals Industries Inc</v>
          </cell>
          <cell r="G3071" t="str">
            <v>LIST</v>
          </cell>
          <cell r="H3071" t="str">
            <v>2"x2"1/4"x80"dia and 1"x1"x1/4"x13"ID(2 piece) Angle Rolled</v>
          </cell>
          <cell r="I3071">
            <v>4502200618</v>
          </cell>
          <cell r="J3071" t="str">
            <v>Hector Salazar</v>
          </cell>
          <cell r="K3071" t="str">
            <v>Don</v>
          </cell>
          <cell r="L3071"/>
        </row>
        <row r="3072">
          <cell r="D3072">
            <v>6989</v>
          </cell>
          <cell r="E3072">
            <v>43172</v>
          </cell>
          <cell r="F3072" t="str">
            <v>Empire Precision</v>
          </cell>
          <cell r="G3072" t="str">
            <v>LIST</v>
          </cell>
          <cell r="H3072" t="str">
            <v>Tramp End Plate Assembly</v>
          </cell>
          <cell r="I3072">
            <v>304742</v>
          </cell>
          <cell r="J3072" t="str">
            <v>Eric Gotch</v>
          </cell>
          <cell r="K3072" t="str">
            <v>Don</v>
          </cell>
          <cell r="L3072"/>
        </row>
        <row r="3073">
          <cell r="D3073">
            <v>6990</v>
          </cell>
          <cell r="E3073">
            <v>43173</v>
          </cell>
          <cell r="F3073" t="str">
            <v>Freeport Henderson-Mill</v>
          </cell>
          <cell r="G3073" t="str">
            <v>LIST</v>
          </cell>
          <cell r="H3073" t="str">
            <v>Float Bay Crane Access</v>
          </cell>
          <cell r="I3073" t="str">
            <v>ZH00000685</v>
          </cell>
          <cell r="J3073" t="str">
            <v>Samuel Q. White</v>
          </cell>
          <cell r="K3073" t="str">
            <v>Don</v>
          </cell>
          <cell r="L3073"/>
        </row>
        <row r="3074">
          <cell r="D3074">
            <v>6991</v>
          </cell>
          <cell r="E3074">
            <v>43173</v>
          </cell>
          <cell r="F3074" t="str">
            <v>Lehigh-Tehachapi Plant</v>
          </cell>
          <cell r="G3074">
            <v>1</v>
          </cell>
          <cell r="H3074" t="str">
            <v>Rebuild Raw Mill Roll Assembly-Failure</v>
          </cell>
          <cell r="I3074">
            <v>4500722530</v>
          </cell>
          <cell r="J3074" t="str">
            <v>Bill Turney</v>
          </cell>
          <cell r="K3074" t="str">
            <v>Don</v>
          </cell>
          <cell r="L3074"/>
        </row>
        <row r="3075">
          <cell r="D3075">
            <v>6992</v>
          </cell>
          <cell r="E3075">
            <v>43173</v>
          </cell>
          <cell r="F3075" t="str">
            <v>Lehigh-Tehachapi Plant</v>
          </cell>
          <cell r="G3075">
            <v>1</v>
          </cell>
          <cell r="H3075" t="str">
            <v>Rebuild Raw Mill Roll Assembly-Spare</v>
          </cell>
          <cell r="I3075">
            <v>4500722531</v>
          </cell>
          <cell r="J3075" t="str">
            <v>Bill Turney</v>
          </cell>
          <cell r="K3075" t="str">
            <v>Don</v>
          </cell>
          <cell r="L3075"/>
        </row>
        <row r="3076">
          <cell r="D3076">
            <v>6993</v>
          </cell>
          <cell r="E3076">
            <v>43174</v>
          </cell>
          <cell r="F3076" t="str">
            <v>Oldcastle Precast</v>
          </cell>
          <cell r="G3076">
            <v>1</v>
          </cell>
          <cell r="H3076" t="str">
            <v>9.5' Form Ring</v>
          </cell>
          <cell r="I3076" t="str">
            <v>QUOTE</v>
          </cell>
          <cell r="J3076" t="str">
            <v>Steve Homol</v>
          </cell>
          <cell r="K3076" t="str">
            <v>Ed</v>
          </cell>
          <cell r="L3076"/>
        </row>
        <row r="3077">
          <cell r="D3077">
            <v>6994</v>
          </cell>
          <cell r="E3077">
            <v>43174</v>
          </cell>
          <cell r="F3077" t="str">
            <v>Drake Cement</v>
          </cell>
          <cell r="G3077">
            <v>1</v>
          </cell>
          <cell r="H3077" t="str">
            <v>Burner pipe primary air fan high speed bearing replacement</v>
          </cell>
          <cell r="I3077">
            <v>4400051934</v>
          </cell>
          <cell r="J3077" t="str">
            <v>Scott Coressel</v>
          </cell>
          <cell r="K3077" t="str">
            <v>Scott</v>
          </cell>
          <cell r="L3077">
            <v>43173</v>
          </cell>
        </row>
        <row r="3078">
          <cell r="D3078">
            <v>6995</v>
          </cell>
          <cell r="E3078">
            <v>43174</v>
          </cell>
          <cell r="F3078" t="str">
            <v>Ash Grove Cement - Arkansas</v>
          </cell>
          <cell r="G3078">
            <v>1</v>
          </cell>
          <cell r="H3078" t="str">
            <v>Complete set of table liner wedges</v>
          </cell>
          <cell r="I3078" t="str">
            <v>FM001192</v>
          </cell>
          <cell r="J3078" t="str">
            <v>Chris Gauldin</v>
          </cell>
          <cell r="K3078" t="str">
            <v>Scott</v>
          </cell>
          <cell r="L3078"/>
        </row>
        <row r="3079">
          <cell r="D3079">
            <v>6996</v>
          </cell>
          <cell r="E3079">
            <v>43174</v>
          </cell>
          <cell r="F3079" t="str">
            <v>Ash Grove Cement - Arkansas</v>
          </cell>
          <cell r="G3079">
            <v>1</v>
          </cell>
          <cell r="H3079" t="str">
            <v>Ok Mill Table Liner Lift Fixture</v>
          </cell>
          <cell r="I3079" t="str">
            <v>FM001192</v>
          </cell>
          <cell r="J3079" t="str">
            <v>Chris Gauldin</v>
          </cell>
          <cell r="K3079" t="str">
            <v>Scott</v>
          </cell>
          <cell r="L3079"/>
        </row>
        <row r="3080">
          <cell r="D3080">
            <v>6997</v>
          </cell>
          <cell r="E3080">
            <v>43174</v>
          </cell>
          <cell r="F3080" t="str">
            <v>SRMG</v>
          </cell>
          <cell r="G3080">
            <v>1</v>
          </cell>
          <cell r="H3080" t="str">
            <v>Ok Mill Table Liner Lift Fixture</v>
          </cell>
          <cell r="I3080">
            <v>142329</v>
          </cell>
          <cell r="J3080" t="str">
            <v>Kyle Shanahan</v>
          </cell>
          <cell r="K3080" t="str">
            <v>Dan</v>
          </cell>
          <cell r="L3080"/>
        </row>
        <row r="3081">
          <cell r="D3081">
            <v>6998</v>
          </cell>
          <cell r="E3081">
            <v>43174</v>
          </cell>
          <cell r="F3081" t="str">
            <v>Capital Enterprises</v>
          </cell>
          <cell r="G3081" t="str">
            <v>LIST</v>
          </cell>
          <cell r="H3081" t="str">
            <v>Clamp pieces waterjet cut to profile</v>
          </cell>
          <cell r="I3081" t="str">
            <v>N/A</v>
          </cell>
          <cell r="J3081" t="str">
            <v>Steve Wayne</v>
          </cell>
          <cell r="K3081" t="str">
            <v>Don</v>
          </cell>
          <cell r="L3081"/>
        </row>
        <row r="3082">
          <cell r="D3082">
            <v>6999</v>
          </cell>
          <cell r="E3082">
            <v>43174</v>
          </cell>
          <cell r="F3082" t="str">
            <v>Drake Cement</v>
          </cell>
          <cell r="G3082">
            <v>1</v>
          </cell>
          <cell r="H3082" t="str">
            <v>Clinker Cooler</v>
          </cell>
          <cell r="I3082">
            <v>4400053298</v>
          </cell>
          <cell r="J3082" t="str">
            <v>Chris Bratt</v>
          </cell>
          <cell r="K3082" t="str">
            <v>Dan</v>
          </cell>
          <cell r="L3082">
            <v>43180</v>
          </cell>
        </row>
        <row r="3083">
          <cell r="D3083">
            <v>7000</v>
          </cell>
          <cell r="E3083">
            <v>43179</v>
          </cell>
          <cell r="F3083" t="str">
            <v>Lehigh-Union Bridge Plant</v>
          </cell>
          <cell r="G3083">
            <v>1</v>
          </cell>
          <cell r="H3083" t="str">
            <v xml:space="preserve">Repair rotary sluice </v>
          </cell>
          <cell r="I3083">
            <v>4500732323</v>
          </cell>
          <cell r="J3083" t="str">
            <v>Willie Sims</v>
          </cell>
          <cell r="K3083" t="str">
            <v>Scott</v>
          </cell>
          <cell r="L3083"/>
        </row>
        <row r="3084">
          <cell r="D3084">
            <v>7001</v>
          </cell>
          <cell r="E3084">
            <v>43179</v>
          </cell>
          <cell r="F3084" t="str">
            <v>Aquafil Carpet Recycling</v>
          </cell>
          <cell r="G3084">
            <v>1</v>
          </cell>
          <cell r="H3084" t="str">
            <v>Repair 2" Veco  screen</v>
          </cell>
          <cell r="I3084">
            <v>4010019675</v>
          </cell>
          <cell r="J3084" t="str">
            <v>Juan Anota</v>
          </cell>
          <cell r="K3084" t="str">
            <v>Scott</v>
          </cell>
          <cell r="L3084"/>
        </row>
        <row r="3085">
          <cell r="D3085">
            <v>7002</v>
          </cell>
          <cell r="E3085">
            <v>43180</v>
          </cell>
          <cell r="F3085" t="str">
            <v>Aquafil Carpet Recycling</v>
          </cell>
          <cell r="G3085">
            <v>4</v>
          </cell>
          <cell r="H3085" t="str">
            <v>Inspection Covers for SS Screws</v>
          </cell>
          <cell r="I3085">
            <v>4010019670</v>
          </cell>
          <cell r="J3085" t="str">
            <v>Juan Anota</v>
          </cell>
          <cell r="K3085" t="str">
            <v>Scott</v>
          </cell>
          <cell r="L3085"/>
        </row>
        <row r="3086">
          <cell r="D3086">
            <v>7003</v>
          </cell>
          <cell r="E3086">
            <v>43180</v>
          </cell>
          <cell r="F3086" t="str">
            <v>Aquafil Carpet Recycling</v>
          </cell>
          <cell r="G3086">
            <v>2</v>
          </cell>
          <cell r="H3086" t="str">
            <v>Lid Modifications for DCS</v>
          </cell>
          <cell r="I3086">
            <v>4010021058</v>
          </cell>
          <cell r="J3086" t="str">
            <v>Juan Anota</v>
          </cell>
          <cell r="K3086" t="str">
            <v>Ed</v>
          </cell>
          <cell r="L3086"/>
        </row>
        <row r="3087">
          <cell r="D3087">
            <v>7004</v>
          </cell>
          <cell r="E3087">
            <v>43180</v>
          </cell>
          <cell r="F3087" t="str">
            <v>Aquafil Carpet Recycling</v>
          </cell>
          <cell r="G3087">
            <v>1</v>
          </cell>
          <cell r="H3087" t="str">
            <v>SS Counter Tops</v>
          </cell>
          <cell r="I3087" t="str">
            <v>QUOTE</v>
          </cell>
          <cell r="J3087" t="str">
            <v>Juan Anota</v>
          </cell>
          <cell r="K3087" t="str">
            <v>Ed</v>
          </cell>
          <cell r="L3087"/>
        </row>
        <row r="3088">
          <cell r="D3088">
            <v>7005</v>
          </cell>
          <cell r="E3088">
            <v>43180</v>
          </cell>
          <cell r="F3088" t="str">
            <v>Empire Precision</v>
          </cell>
          <cell r="G3088">
            <v>1</v>
          </cell>
          <cell r="H3088" t="str">
            <v>Head Flange</v>
          </cell>
          <cell r="I3088" t="str">
            <v>QUOTE</v>
          </cell>
          <cell r="J3088" t="str">
            <v>Eric Gotch</v>
          </cell>
          <cell r="K3088" t="str">
            <v>Don</v>
          </cell>
          <cell r="L3088"/>
        </row>
        <row r="3089">
          <cell r="D3089">
            <v>7006</v>
          </cell>
          <cell r="E3089">
            <v>43180</v>
          </cell>
          <cell r="F3089" t="str">
            <v>Empire Precision</v>
          </cell>
          <cell r="G3089">
            <v>3</v>
          </cell>
          <cell r="H3089" t="str">
            <v>Bent Plates</v>
          </cell>
          <cell r="I3089">
            <v>656103</v>
          </cell>
          <cell r="J3089" t="str">
            <v>Stacey Fullmer</v>
          </cell>
          <cell r="K3089" t="str">
            <v>Don</v>
          </cell>
          <cell r="L3089"/>
        </row>
        <row r="3090">
          <cell r="D3090">
            <v>7007</v>
          </cell>
          <cell r="E3090">
            <v>43180</v>
          </cell>
          <cell r="F3090" t="str">
            <v>Delta Technology</v>
          </cell>
          <cell r="G3090">
            <v>1</v>
          </cell>
          <cell r="H3090" t="str">
            <v>Waterjet per DXF File</v>
          </cell>
          <cell r="I3090">
            <v>23376</v>
          </cell>
          <cell r="J3090" t="str">
            <v>Alex Madrigal</v>
          </cell>
          <cell r="K3090" t="str">
            <v>Ed</v>
          </cell>
          <cell r="L3090"/>
        </row>
        <row r="3091">
          <cell r="D3091">
            <v>7008</v>
          </cell>
          <cell r="E3091">
            <v>43180</v>
          </cell>
          <cell r="F3091" t="str">
            <v>Phoenix Fiber</v>
          </cell>
          <cell r="G3091">
            <v>3</v>
          </cell>
          <cell r="H3091" t="str">
            <v>Grind 3 Sheer Blades</v>
          </cell>
          <cell r="I3091" t="str">
            <v>N/A</v>
          </cell>
          <cell r="J3091" t="str">
            <v>Steve</v>
          </cell>
          <cell r="K3091" t="str">
            <v>Ed</v>
          </cell>
          <cell r="L3091"/>
        </row>
        <row r="3092">
          <cell r="D3092">
            <v>7009</v>
          </cell>
          <cell r="E3092">
            <v>43181</v>
          </cell>
          <cell r="F3092" t="str">
            <v xml:space="preserve">ACME Industrial Repair </v>
          </cell>
          <cell r="G3092">
            <v>2</v>
          </cell>
          <cell r="H3092" t="str">
            <v>Angle mounts</v>
          </cell>
          <cell r="I3092" t="str">
            <v>N/A</v>
          </cell>
          <cell r="J3092" t="str">
            <v>Arnie  McCue</v>
          </cell>
          <cell r="K3092" t="str">
            <v>Ed</v>
          </cell>
          <cell r="L3092"/>
        </row>
        <row r="3093">
          <cell r="D3093">
            <v>7010</v>
          </cell>
          <cell r="E3093">
            <v>43182</v>
          </cell>
          <cell r="F3093" t="str">
            <v>FLSmidth</v>
          </cell>
          <cell r="G3093">
            <v>1</v>
          </cell>
          <cell r="H3093" t="str">
            <v>Sealing cap assembly</v>
          </cell>
          <cell r="I3093" t="str">
            <v>QUOTE</v>
          </cell>
          <cell r="J3093" t="str">
            <v xml:space="preserve">Vincent Hlavinka </v>
          </cell>
          <cell r="K3093" t="str">
            <v>Don</v>
          </cell>
          <cell r="L3093"/>
        </row>
        <row r="3094">
          <cell r="D3094">
            <v>7011</v>
          </cell>
          <cell r="E3094">
            <v>43182</v>
          </cell>
          <cell r="F3094" t="str">
            <v>Ash Grove Cement - Arkansas</v>
          </cell>
          <cell r="G3094">
            <v>1</v>
          </cell>
          <cell r="H3094" t="str">
            <v>Weld Raw Mill table</v>
          </cell>
          <cell r="I3094" t="str">
            <v>N/A</v>
          </cell>
          <cell r="J3094" t="str">
            <v>Rick Hass</v>
          </cell>
          <cell r="K3094" t="str">
            <v>Scott</v>
          </cell>
          <cell r="L3094">
            <v>43194</v>
          </cell>
        </row>
        <row r="3095">
          <cell r="D3095">
            <v>7012</v>
          </cell>
          <cell r="E3095">
            <v>43182</v>
          </cell>
          <cell r="F3095" t="str">
            <v>Metso Minerals Industries Inc</v>
          </cell>
          <cell r="G3095">
            <v>1</v>
          </cell>
          <cell r="H3095" t="str">
            <v>Waterjet Liner</v>
          </cell>
          <cell r="I3095" t="str">
            <v>VOID</v>
          </cell>
          <cell r="J3095" t="str">
            <v>James Klingerman</v>
          </cell>
          <cell r="K3095" t="str">
            <v>Ed</v>
          </cell>
          <cell r="L3095"/>
        </row>
        <row r="3096">
          <cell r="D3096">
            <v>7013</v>
          </cell>
          <cell r="E3096">
            <v>43186</v>
          </cell>
          <cell r="F3096" t="str">
            <v>Gooch Welding</v>
          </cell>
          <cell r="G3096">
            <v>2</v>
          </cell>
          <cell r="H3096" t="str">
            <v>54x28x29 Steel cabinet</v>
          </cell>
          <cell r="I3096" t="str">
            <v>N/A</v>
          </cell>
          <cell r="J3096" t="str">
            <v>Gooch</v>
          </cell>
          <cell r="K3096" t="str">
            <v>Ed</v>
          </cell>
          <cell r="L3096"/>
        </row>
        <row r="3097">
          <cell r="D3097">
            <v>7014</v>
          </cell>
          <cell r="E3097">
            <v>43186</v>
          </cell>
          <cell r="F3097" t="str">
            <v>Lhoist-Nelson Plant</v>
          </cell>
          <cell r="G3097">
            <v>4</v>
          </cell>
          <cell r="H3097" t="str">
            <v xml:space="preserve">MS 02 Probes Stainless </v>
          </cell>
          <cell r="I3097" t="str">
            <v>QUOTE</v>
          </cell>
          <cell r="J3097" t="str">
            <v>Tony Rubio</v>
          </cell>
          <cell r="K3097" t="str">
            <v>Dan</v>
          </cell>
          <cell r="L3097"/>
        </row>
        <row r="3098">
          <cell r="D3098">
            <v>7015</v>
          </cell>
          <cell r="E3098">
            <v>43187</v>
          </cell>
          <cell r="F3098" t="str">
            <v>APS - Arizona Public Service Co.</v>
          </cell>
          <cell r="G3098">
            <v>2</v>
          </cell>
          <cell r="H3098" t="str">
            <v>Motor box</v>
          </cell>
          <cell r="I3098" t="str">
            <v>700702588 Rev 01</v>
          </cell>
          <cell r="J3098" t="str">
            <v>Mark Solomon</v>
          </cell>
          <cell r="K3098" t="str">
            <v>Don</v>
          </cell>
          <cell r="L3098"/>
        </row>
        <row r="3099">
          <cell r="D3099">
            <v>7016</v>
          </cell>
          <cell r="E3099">
            <v>43187</v>
          </cell>
          <cell r="F3099" t="str">
            <v>Dirty Dingo Motorsports</v>
          </cell>
          <cell r="G3099" t="str">
            <v>LIST</v>
          </cell>
          <cell r="H3099" t="str">
            <v>Mount Plates</v>
          </cell>
          <cell r="I3099" t="str">
            <v>VOID</v>
          </cell>
          <cell r="J3099" t="str">
            <v>Brent Huckey</v>
          </cell>
          <cell r="K3099" t="str">
            <v>Don</v>
          </cell>
          <cell r="L3099"/>
        </row>
        <row r="3100">
          <cell r="D3100">
            <v>7017</v>
          </cell>
          <cell r="E3100">
            <v>43188</v>
          </cell>
          <cell r="F3100" t="str">
            <v>Lehigh-Union Bridge Plant</v>
          </cell>
          <cell r="G3100">
            <v>1</v>
          </cell>
          <cell r="H3100" t="str">
            <v>T&amp;I - Rotary Feeder 1400mm</v>
          </cell>
          <cell r="I3100">
            <v>4500717333</v>
          </cell>
          <cell r="J3100" t="str">
            <v>Jackie Frizzell</v>
          </cell>
          <cell r="K3100" t="str">
            <v>Scott</v>
          </cell>
          <cell r="L3100"/>
        </row>
        <row r="3101">
          <cell r="D3101">
            <v>7018</v>
          </cell>
          <cell r="E3101">
            <v>43189</v>
          </cell>
          <cell r="F3101" t="str">
            <v>SRMG</v>
          </cell>
          <cell r="G3101">
            <v>2</v>
          </cell>
          <cell r="H3101" t="str">
            <v>Grizzly for FLA-001</v>
          </cell>
          <cell r="I3101">
            <v>141264</v>
          </cell>
          <cell r="J3101" t="str">
            <v>David Wondrash</v>
          </cell>
          <cell r="K3101" t="str">
            <v>Don</v>
          </cell>
          <cell r="L3101"/>
        </row>
        <row r="3102">
          <cell r="D3102">
            <v>7019</v>
          </cell>
          <cell r="E3102">
            <v>43189</v>
          </cell>
          <cell r="F3102" t="str">
            <v>Empire Precision</v>
          </cell>
          <cell r="G3102">
            <v>1</v>
          </cell>
          <cell r="H3102" t="str">
            <v>172-3108 Collar</v>
          </cell>
          <cell r="I3102">
            <v>657048</v>
          </cell>
          <cell r="J3102" t="str">
            <v>Robert James</v>
          </cell>
          <cell r="K3102" t="str">
            <v>Don</v>
          </cell>
          <cell r="L3102"/>
        </row>
        <row r="3103">
          <cell r="D3103">
            <v>7020</v>
          </cell>
          <cell r="E3103">
            <v>43192</v>
          </cell>
          <cell r="F3103" t="str">
            <v>Oldcastle Precast</v>
          </cell>
          <cell r="G3103">
            <v>20</v>
          </cell>
          <cell r="H3103" t="str">
            <v>430-MLD Threaded Block 2.5"x2.5"x3/4"</v>
          </cell>
          <cell r="I3103" t="str">
            <v>040 P058711-1</v>
          </cell>
          <cell r="J3103" t="str">
            <v>Steve Homol</v>
          </cell>
          <cell r="K3103" t="str">
            <v>Ed</v>
          </cell>
          <cell r="L3103"/>
        </row>
        <row r="3104">
          <cell r="D3104">
            <v>7021</v>
          </cell>
          <cell r="E3104">
            <v>43192</v>
          </cell>
          <cell r="F3104" t="str">
            <v>H.J Industries Inc</v>
          </cell>
          <cell r="G3104" t="str">
            <v>LIST</v>
          </cell>
          <cell r="H3104" t="str">
            <v xml:space="preserve">(3) 33.5ID x 9" x .5 and (1) 33.5ID x 20" x .5 Rings  </v>
          </cell>
          <cell r="I3104" t="str">
            <v>N/A</v>
          </cell>
          <cell r="J3104" t="str">
            <v>Dave Smith</v>
          </cell>
          <cell r="K3104" t="str">
            <v>Ed</v>
          </cell>
          <cell r="L3104"/>
        </row>
        <row r="3105">
          <cell r="D3105">
            <v>7022</v>
          </cell>
          <cell r="E3105">
            <v>43192</v>
          </cell>
          <cell r="F3105" t="str">
            <v>SRMG</v>
          </cell>
          <cell r="G3105">
            <v>1</v>
          </cell>
          <cell r="H3105" t="str">
            <v>RM-305 Table Liner Shim</v>
          </cell>
          <cell r="I3105">
            <v>141563</v>
          </cell>
          <cell r="J3105" t="str">
            <v>Kyle Shanahan</v>
          </cell>
          <cell r="K3105" t="str">
            <v>Don</v>
          </cell>
          <cell r="L3105"/>
        </row>
        <row r="3106">
          <cell r="D3106">
            <v>7023</v>
          </cell>
          <cell r="E3106">
            <v>43193</v>
          </cell>
          <cell r="F3106" t="str">
            <v>R&amp;J Manufacturing</v>
          </cell>
          <cell r="G3106">
            <v>3</v>
          </cell>
          <cell r="H3106" t="str">
            <v>1.5" Aluminum parts</v>
          </cell>
          <cell r="I3106" t="str">
            <v>N/A</v>
          </cell>
          <cell r="J3106" t="str">
            <v>Ron Richards</v>
          </cell>
          <cell r="K3106" t="str">
            <v>Ed</v>
          </cell>
          <cell r="L3106"/>
        </row>
        <row r="3107">
          <cell r="D3107">
            <v>7024</v>
          </cell>
          <cell r="E3107">
            <v>43193</v>
          </cell>
          <cell r="F3107" t="str">
            <v>Metso Minerals Industries Inc</v>
          </cell>
          <cell r="G3107" t="str">
            <v>LIST</v>
          </cell>
          <cell r="H3107" t="str">
            <v>(16) L0292-CI02-901,(2) L0292-CI02-902 Shims</v>
          </cell>
          <cell r="I3107">
            <v>4502223260</v>
          </cell>
          <cell r="J3107" t="str">
            <v>James Klingerman</v>
          </cell>
          <cell r="K3107" t="str">
            <v>Don</v>
          </cell>
          <cell r="L3107"/>
        </row>
        <row r="3108">
          <cell r="D3108">
            <v>7025</v>
          </cell>
          <cell r="E3108">
            <v>43193</v>
          </cell>
          <cell r="F3108" t="str">
            <v xml:space="preserve">Accurate Machining and Welding </v>
          </cell>
          <cell r="G3108">
            <v>4</v>
          </cell>
          <cell r="H3108" t="str">
            <v>Waterjet plate</v>
          </cell>
          <cell r="I3108" t="str">
            <v>N/A</v>
          </cell>
          <cell r="J3108" t="str">
            <v>Chris Walters</v>
          </cell>
          <cell r="K3108" t="str">
            <v>Ed</v>
          </cell>
          <cell r="L3108"/>
        </row>
        <row r="3109">
          <cell r="D3109">
            <v>7026</v>
          </cell>
          <cell r="E3109">
            <v>43193</v>
          </cell>
          <cell r="F3109" t="str">
            <v xml:space="preserve">Lhoist-Apex Plant </v>
          </cell>
          <cell r="G3109">
            <v>1</v>
          </cell>
          <cell r="H3109" t="str">
            <v>8" SS Pipeline</v>
          </cell>
          <cell r="I3109" t="str">
            <v>QUOTE</v>
          </cell>
          <cell r="J3109" t="str">
            <v>Kenneth Bell</v>
          </cell>
          <cell r="K3109" t="str">
            <v>Howard</v>
          </cell>
          <cell r="L3109"/>
        </row>
        <row r="3110">
          <cell r="D3110">
            <v>7027</v>
          </cell>
          <cell r="E3110">
            <v>43194</v>
          </cell>
          <cell r="F3110" t="str">
            <v>Empire Precision</v>
          </cell>
          <cell r="G3110" t="str">
            <v>LIST</v>
          </cell>
          <cell r="H3110" t="str">
            <v>Fender update</v>
          </cell>
          <cell r="I3110">
            <v>657374</v>
          </cell>
          <cell r="J3110" t="str">
            <v>Stacey Fullmer</v>
          </cell>
          <cell r="K3110" t="str">
            <v>Don</v>
          </cell>
          <cell r="L3110"/>
        </row>
        <row r="3111">
          <cell r="D3111">
            <v>7028</v>
          </cell>
          <cell r="E3111">
            <v>43194</v>
          </cell>
          <cell r="F3111" t="str">
            <v>Aquafil Carpet Recycling</v>
          </cell>
          <cell r="G3111" t="str">
            <v>LIST</v>
          </cell>
          <cell r="H3111" t="str">
            <v>(2)DCS Screw discharge adapters and (2) Screw supports</v>
          </cell>
          <cell r="I3111">
            <v>4010020129</v>
          </cell>
          <cell r="J3111" t="str">
            <v>Juan Anota</v>
          </cell>
          <cell r="K3111" t="str">
            <v>Ed</v>
          </cell>
          <cell r="L3111"/>
        </row>
        <row r="3112">
          <cell r="D3112">
            <v>7029</v>
          </cell>
          <cell r="E3112">
            <v>43194</v>
          </cell>
          <cell r="F3112" t="str">
            <v>Empire Precision</v>
          </cell>
          <cell r="G3112">
            <v>2</v>
          </cell>
          <cell r="H3112" t="str">
            <v>Tube per sample</v>
          </cell>
          <cell r="I3112">
            <v>660877</v>
          </cell>
          <cell r="J3112" t="str">
            <v>Robert James</v>
          </cell>
          <cell r="K3112" t="str">
            <v>Don</v>
          </cell>
          <cell r="L3112"/>
        </row>
        <row r="3113">
          <cell r="D3113">
            <v>7030</v>
          </cell>
          <cell r="E3113">
            <v>43195</v>
          </cell>
          <cell r="F3113" t="str">
            <v>Metso Minerals Industries Inc</v>
          </cell>
          <cell r="G3113">
            <v>5</v>
          </cell>
          <cell r="H3113" t="str">
            <v>Dribble chutes</v>
          </cell>
          <cell r="I3113">
            <v>4502226673</v>
          </cell>
          <cell r="J3113" t="str">
            <v>Travis Channell</v>
          </cell>
          <cell r="K3113" t="str">
            <v>Howard</v>
          </cell>
          <cell r="L3113"/>
        </row>
        <row r="3114">
          <cell r="D3114">
            <v>7031</v>
          </cell>
          <cell r="E3114">
            <v>43196</v>
          </cell>
          <cell r="F3114" t="str">
            <v>Dirty Dingo Motorsports</v>
          </cell>
          <cell r="G3114" t="str">
            <v>LIST</v>
          </cell>
          <cell r="H3114" t="str">
            <v>Alt and A/C Brackets</v>
          </cell>
          <cell r="I3114" t="str">
            <v>VOID</v>
          </cell>
          <cell r="J3114" t="str">
            <v>Brent Huckey</v>
          </cell>
          <cell r="K3114" t="str">
            <v>Don</v>
          </cell>
          <cell r="L3114"/>
        </row>
        <row r="3115">
          <cell r="D3115">
            <v>7032</v>
          </cell>
          <cell r="E3115">
            <v>43199</v>
          </cell>
          <cell r="F3115" t="str">
            <v>Oldcastle Precast</v>
          </cell>
          <cell r="G3115">
            <v>2</v>
          </cell>
          <cell r="H3115" t="str">
            <v>72.5" Seal</v>
          </cell>
          <cell r="I3115" t="str">
            <v>040 P058871-1</v>
          </cell>
          <cell r="J3115" t="str">
            <v>Brian Moeser</v>
          </cell>
          <cell r="K3115" t="str">
            <v>Ed</v>
          </cell>
          <cell r="L3115"/>
        </row>
        <row r="3116">
          <cell r="D3116">
            <v>7033</v>
          </cell>
          <cell r="E3116">
            <v>43199</v>
          </cell>
          <cell r="F3116" t="str">
            <v>FLSmidth</v>
          </cell>
          <cell r="G3116">
            <v>1</v>
          </cell>
          <cell r="H3116" t="str">
            <v>Modify burner pipe for Cemex-Victorville</v>
          </cell>
          <cell r="I3116" t="str">
            <v>QUOTE</v>
          </cell>
          <cell r="J3116" t="str">
            <v>Ronald Riddle</v>
          </cell>
          <cell r="K3116" t="str">
            <v>Don</v>
          </cell>
          <cell r="L3116"/>
        </row>
        <row r="3117">
          <cell r="D3117">
            <v>7034</v>
          </cell>
          <cell r="E3117">
            <v>43200</v>
          </cell>
          <cell r="F3117" t="str">
            <v>SRMG 21th Ave</v>
          </cell>
          <cell r="G3117">
            <v>1</v>
          </cell>
          <cell r="H3117" t="str">
            <v>8" Offload line</v>
          </cell>
          <cell r="I3117" t="str">
            <v>QUOTE</v>
          </cell>
          <cell r="J3117" t="str">
            <v>Brian Young</v>
          </cell>
          <cell r="K3117" t="str">
            <v>Howard</v>
          </cell>
          <cell r="L3117"/>
        </row>
        <row r="3118">
          <cell r="D3118">
            <v>7035</v>
          </cell>
          <cell r="E3118">
            <v>43200</v>
          </cell>
          <cell r="F3118" t="str">
            <v>Metso Minerals Industries Inc</v>
          </cell>
          <cell r="G3118">
            <v>1</v>
          </cell>
          <cell r="H3118" t="str">
            <v>BM Trunnion Liner 07-456-758-402</v>
          </cell>
          <cell r="I3118" t="str">
            <v>QUOTE</v>
          </cell>
          <cell r="J3118" t="str">
            <v>Michelle Langlois</v>
          </cell>
          <cell r="K3118" t="str">
            <v>Don</v>
          </cell>
          <cell r="L3118"/>
        </row>
        <row r="3119">
          <cell r="D3119">
            <v>7036</v>
          </cell>
          <cell r="E3119">
            <v>43200</v>
          </cell>
          <cell r="F3119" t="str">
            <v>Ash Grove Cement - Arkansas</v>
          </cell>
          <cell r="G3119">
            <v>1</v>
          </cell>
          <cell r="H3119" t="str">
            <v>Repair 33 OK Mill Roll Assembly w/wear sleeve</v>
          </cell>
          <cell r="I3119" t="str">
            <v>FM001037</v>
          </cell>
          <cell r="J3119" t="str">
            <v>Nathan Betz</v>
          </cell>
          <cell r="K3119" t="str">
            <v>Don</v>
          </cell>
          <cell r="L3119"/>
        </row>
        <row r="3120">
          <cell r="D3120">
            <v>7037</v>
          </cell>
          <cell r="E3120">
            <v>43201</v>
          </cell>
          <cell r="F3120" t="str">
            <v>Empire Precision</v>
          </cell>
          <cell r="G3120" t="str">
            <v>LIST</v>
          </cell>
          <cell r="H3120" t="str">
            <v>Frame Stands - ALL</v>
          </cell>
          <cell r="I3120">
            <v>659838</v>
          </cell>
          <cell r="J3120" t="str">
            <v>Denise Arrieta</v>
          </cell>
          <cell r="K3120" t="str">
            <v>Don</v>
          </cell>
          <cell r="L3120"/>
        </row>
        <row r="3121">
          <cell r="D3121">
            <v>7037.7134999999998</v>
          </cell>
          <cell r="E3121">
            <v>43244</v>
          </cell>
          <cell r="F3121" t="str">
            <v>Empire Precision</v>
          </cell>
          <cell r="G3121">
            <v>2</v>
          </cell>
          <cell r="H3121" t="str">
            <v>Frame Stands 25" x 26" June 1, 2018</v>
          </cell>
          <cell r="I3121">
            <v>659838</v>
          </cell>
          <cell r="J3121" t="str">
            <v>Denise Arrieta</v>
          </cell>
          <cell r="K3121" t="str">
            <v>Don</v>
          </cell>
          <cell r="L3121"/>
        </row>
        <row r="3122">
          <cell r="D3122">
            <v>7037.7136</v>
          </cell>
          <cell r="E3122">
            <v>43244</v>
          </cell>
          <cell r="F3122" t="str">
            <v>Empire Precision</v>
          </cell>
          <cell r="G3122">
            <v>2</v>
          </cell>
          <cell r="H3122" t="str">
            <v>Frame Stands 25" x 26" June 8, 2018</v>
          </cell>
          <cell r="I3122">
            <v>659838</v>
          </cell>
          <cell r="J3122" t="str">
            <v>Denise Arrieta</v>
          </cell>
          <cell r="K3122" t="str">
            <v>Don</v>
          </cell>
          <cell r="L3122"/>
        </row>
        <row r="3123">
          <cell r="D3123">
            <v>7037.7137000000002</v>
          </cell>
          <cell r="E3123">
            <v>43244</v>
          </cell>
          <cell r="F3123" t="str">
            <v>Empire Precision</v>
          </cell>
          <cell r="G3123">
            <v>2</v>
          </cell>
          <cell r="H3123" t="str">
            <v>Frame Stands 25" x 26" June 15, 2018</v>
          </cell>
          <cell r="I3123">
            <v>659838</v>
          </cell>
          <cell r="J3123" t="str">
            <v>Denise Arrieta</v>
          </cell>
          <cell r="K3123" t="str">
            <v>Don</v>
          </cell>
          <cell r="L3123"/>
        </row>
        <row r="3124">
          <cell r="D3124">
            <v>7037.7179999999998</v>
          </cell>
          <cell r="E3124">
            <v>43259</v>
          </cell>
          <cell r="F3124" t="str">
            <v>Empire Precision</v>
          </cell>
          <cell r="G3124">
            <v>2</v>
          </cell>
          <cell r="H3124" t="str">
            <v>Frame Stands 25" x 26" July 3, 2018</v>
          </cell>
          <cell r="I3124">
            <v>659838</v>
          </cell>
          <cell r="J3124" t="str">
            <v>Denise Arrieta</v>
          </cell>
          <cell r="K3124" t="str">
            <v>Don</v>
          </cell>
          <cell r="L3124"/>
        </row>
        <row r="3125">
          <cell r="D3125">
            <v>7037.7232000000004</v>
          </cell>
          <cell r="E3125">
            <v>43284</v>
          </cell>
          <cell r="F3125" t="str">
            <v>Empire Precision</v>
          </cell>
          <cell r="G3125">
            <v>2</v>
          </cell>
          <cell r="H3125" t="str">
            <v>Frame Stands 25" x 26" October 26, 2018</v>
          </cell>
          <cell r="I3125">
            <v>659838</v>
          </cell>
          <cell r="J3125" t="str">
            <v>Denise Arrieta</v>
          </cell>
          <cell r="K3125" t="str">
            <v>Don</v>
          </cell>
          <cell r="L3125"/>
        </row>
        <row r="3126">
          <cell r="D3126">
            <v>7038</v>
          </cell>
          <cell r="E3126">
            <v>43201</v>
          </cell>
          <cell r="F3126" t="str">
            <v>Cemex-Prescott</v>
          </cell>
          <cell r="G3126">
            <v>6</v>
          </cell>
          <cell r="H3126" t="str">
            <v>Cut Liners Remco-VSI</v>
          </cell>
          <cell r="I3126" t="str">
            <v>N/A</v>
          </cell>
          <cell r="J3126" t="str">
            <v>Daryl Mathews</v>
          </cell>
          <cell r="K3126" t="str">
            <v>Ed</v>
          </cell>
          <cell r="L3126"/>
        </row>
        <row r="3127">
          <cell r="D3127">
            <v>7039</v>
          </cell>
          <cell r="E3127">
            <v>43202</v>
          </cell>
          <cell r="F3127" t="str">
            <v xml:space="preserve">Arizona Custom Machine </v>
          </cell>
          <cell r="G3127">
            <v>2</v>
          </cell>
          <cell r="H3127" t="str">
            <v>1.25 x 12 x 5 plates</v>
          </cell>
          <cell r="I3127" t="str">
            <v>N/A</v>
          </cell>
          <cell r="J3127" t="str">
            <v>Tim Erdmann</v>
          </cell>
          <cell r="K3127" t="str">
            <v>Don</v>
          </cell>
          <cell r="L3127"/>
        </row>
        <row r="3128">
          <cell r="D3128">
            <v>7040</v>
          </cell>
          <cell r="E3128">
            <v>43203</v>
          </cell>
          <cell r="F3128" t="str">
            <v>Able Aerospace Services</v>
          </cell>
          <cell r="G3128">
            <v>1</v>
          </cell>
          <cell r="H3128" t="str">
            <v>T-AECS-3505 Table</v>
          </cell>
          <cell r="I3128" t="str">
            <v>QUOTE</v>
          </cell>
          <cell r="J3128" t="str">
            <v>Bill Riggs</v>
          </cell>
          <cell r="K3128" t="str">
            <v>Don</v>
          </cell>
          <cell r="L3128"/>
        </row>
        <row r="3129">
          <cell r="D3129">
            <v>7041</v>
          </cell>
          <cell r="E3129">
            <v>43203</v>
          </cell>
          <cell r="F3129" t="str">
            <v>Able Aerospace Services</v>
          </cell>
          <cell r="G3129">
            <v>4</v>
          </cell>
          <cell r="H3129" t="str">
            <v>T-AECS-3991 Stands</v>
          </cell>
          <cell r="I3129" t="str">
            <v>QUOTE</v>
          </cell>
          <cell r="J3129" t="str">
            <v>Bill Riggs</v>
          </cell>
          <cell r="K3129" t="str">
            <v>Don</v>
          </cell>
          <cell r="L3129"/>
        </row>
        <row r="3130">
          <cell r="D3130">
            <v>7042</v>
          </cell>
          <cell r="E3130">
            <v>43203</v>
          </cell>
          <cell r="F3130" t="str">
            <v>Amazon</v>
          </cell>
          <cell r="G3130" t="str">
            <v>LIST</v>
          </cell>
          <cell r="H3130" t="str">
            <v>Egronomic Packaging Project # 1</v>
          </cell>
          <cell r="I3130" t="str">
            <v>QUOTE</v>
          </cell>
          <cell r="J3130" t="str">
            <v>Kristen Miller</v>
          </cell>
          <cell r="K3130" t="str">
            <v>Don</v>
          </cell>
          <cell r="L3130"/>
        </row>
        <row r="3131">
          <cell r="D3131">
            <v>7043</v>
          </cell>
          <cell r="E3131">
            <v>43203</v>
          </cell>
          <cell r="F3131" t="str">
            <v>Amazon</v>
          </cell>
          <cell r="G3131" t="str">
            <v>LIST</v>
          </cell>
          <cell r="H3131" t="str">
            <v>Egronomic Packaging Project # 2</v>
          </cell>
          <cell r="I3131" t="str">
            <v>QUOTE</v>
          </cell>
          <cell r="J3131" t="str">
            <v>Kristen Miller</v>
          </cell>
          <cell r="K3131" t="str">
            <v>Don</v>
          </cell>
          <cell r="L3131"/>
        </row>
        <row r="3132">
          <cell r="D3132">
            <v>7044</v>
          </cell>
          <cell r="E3132">
            <v>43203</v>
          </cell>
          <cell r="F3132" t="str">
            <v>Amazon</v>
          </cell>
          <cell r="G3132" t="str">
            <v>LIST</v>
          </cell>
          <cell r="H3132" t="str">
            <v>Egronomic Packaging Project # 3</v>
          </cell>
          <cell r="I3132" t="str">
            <v>QUOTE</v>
          </cell>
          <cell r="J3132" t="str">
            <v>Kristen Miller</v>
          </cell>
          <cell r="K3132" t="str">
            <v>Don</v>
          </cell>
          <cell r="L3132"/>
        </row>
        <row r="3133">
          <cell r="D3133">
            <v>7045</v>
          </cell>
          <cell r="E3133">
            <v>43203</v>
          </cell>
          <cell r="F3133" t="str">
            <v>Amazon</v>
          </cell>
          <cell r="G3133" t="str">
            <v>LIST</v>
          </cell>
          <cell r="H3133" t="str">
            <v>Egronomic Packaging Project # 4</v>
          </cell>
          <cell r="I3133" t="str">
            <v>QUOTE</v>
          </cell>
          <cell r="J3133" t="str">
            <v>Kristen Miller</v>
          </cell>
          <cell r="K3133" t="str">
            <v>Don</v>
          </cell>
          <cell r="L3133"/>
        </row>
        <row r="3134">
          <cell r="D3134">
            <v>7046</v>
          </cell>
          <cell r="E3134">
            <v>43203</v>
          </cell>
          <cell r="F3134" t="str">
            <v>Amazon</v>
          </cell>
          <cell r="G3134" t="str">
            <v>LIST</v>
          </cell>
          <cell r="H3134" t="str">
            <v>Egronomic Packaging Project # 5</v>
          </cell>
          <cell r="I3134" t="str">
            <v>QUOTE</v>
          </cell>
          <cell r="J3134" t="str">
            <v>Kristen Miller</v>
          </cell>
          <cell r="K3134" t="str">
            <v>Don</v>
          </cell>
          <cell r="L3134"/>
        </row>
        <row r="3135">
          <cell r="D3135">
            <v>7047</v>
          </cell>
          <cell r="E3135">
            <v>43203</v>
          </cell>
          <cell r="F3135" t="str">
            <v>Metso Minerals Industries Inc</v>
          </cell>
          <cell r="G3135">
            <v>1</v>
          </cell>
          <cell r="H3135" t="str">
            <v>Crusher Seal</v>
          </cell>
          <cell r="I3135" t="str">
            <v>QUOTE</v>
          </cell>
          <cell r="J3135" t="str">
            <v>Steve Richardson</v>
          </cell>
          <cell r="K3135" t="str">
            <v>Howard</v>
          </cell>
          <cell r="L3135"/>
        </row>
        <row r="3136">
          <cell r="D3136">
            <v>7048</v>
          </cell>
          <cell r="E3136">
            <v>43203</v>
          </cell>
          <cell r="F3136" t="str">
            <v>Metso Minerals Industries Inc</v>
          </cell>
          <cell r="G3136">
            <v>2</v>
          </cell>
          <cell r="H3136" t="str">
            <v>Fulcrum bar</v>
          </cell>
          <cell r="I3136" t="str">
            <v>QUOTE</v>
          </cell>
          <cell r="J3136" t="str">
            <v>Ernesto Oros</v>
          </cell>
          <cell r="K3136" t="str">
            <v>Howard</v>
          </cell>
          <cell r="L3136"/>
        </row>
        <row r="3137">
          <cell r="D3137">
            <v>7049</v>
          </cell>
          <cell r="E3137">
            <v>43203</v>
          </cell>
          <cell r="F3137" t="str">
            <v>Lhoist-Henderson Plant</v>
          </cell>
          <cell r="G3137">
            <v>1</v>
          </cell>
          <cell r="H3137" t="str">
            <v>Replace 2" air header with 4"</v>
          </cell>
          <cell r="I3137">
            <v>3000113842</v>
          </cell>
          <cell r="J3137" t="str">
            <v>Kenneth Bell</v>
          </cell>
          <cell r="K3137" t="str">
            <v>Howard</v>
          </cell>
          <cell r="L3137"/>
        </row>
        <row r="3138">
          <cell r="D3138">
            <v>7050</v>
          </cell>
          <cell r="E3138">
            <v>43206</v>
          </cell>
          <cell r="F3138" t="str">
            <v>FLSmidth</v>
          </cell>
          <cell r="G3138">
            <v>24</v>
          </cell>
          <cell r="H3138" t="str">
            <v>Rope bracket</v>
          </cell>
          <cell r="I3138" t="str">
            <v>QUOTE</v>
          </cell>
          <cell r="J3138" t="str">
            <v>Ramkumar Padmanaban</v>
          </cell>
          <cell r="K3138" t="str">
            <v>Don</v>
          </cell>
          <cell r="L3138"/>
        </row>
        <row r="3139">
          <cell r="D3139">
            <v>7051</v>
          </cell>
          <cell r="E3139">
            <v>43207</v>
          </cell>
          <cell r="F3139" t="str">
            <v>Metso Minerals Industries Inc</v>
          </cell>
          <cell r="G3139" t="str">
            <v>LIST</v>
          </cell>
          <cell r="H3139" t="str">
            <v>Filter bar assembly</v>
          </cell>
          <cell r="I3139" t="str">
            <v>QUOTE</v>
          </cell>
          <cell r="J3139" t="str">
            <v>Laurie Burns</v>
          </cell>
          <cell r="K3139" t="str">
            <v>Don</v>
          </cell>
          <cell r="L3139"/>
        </row>
        <row r="3140">
          <cell r="D3140">
            <v>7052</v>
          </cell>
          <cell r="E3140">
            <v>43208</v>
          </cell>
          <cell r="F3140" t="str">
            <v>Oldcastle Precast</v>
          </cell>
          <cell r="G3140">
            <v>150</v>
          </cell>
          <cell r="H3140" t="str">
            <v>Locking pin</v>
          </cell>
          <cell r="I3140" t="str">
            <v>QUOTE</v>
          </cell>
          <cell r="J3140" t="str">
            <v>Brian Moeser</v>
          </cell>
          <cell r="K3140" t="str">
            <v>Scott</v>
          </cell>
          <cell r="L3140"/>
        </row>
        <row r="3141">
          <cell r="D3141">
            <v>7053</v>
          </cell>
          <cell r="E3141">
            <v>43208</v>
          </cell>
          <cell r="F3141" t="str">
            <v>Aquafil Carpet Recycling</v>
          </cell>
          <cell r="G3141">
            <v>2</v>
          </cell>
          <cell r="H3141" t="str">
            <v>Rain Guard</v>
          </cell>
          <cell r="I3141">
            <v>4010020504</v>
          </cell>
          <cell r="J3141" t="str">
            <v>Damon Knox</v>
          </cell>
          <cell r="K3141" t="str">
            <v>Ed</v>
          </cell>
          <cell r="L3141"/>
        </row>
        <row r="3142">
          <cell r="D3142">
            <v>7054</v>
          </cell>
          <cell r="E3142">
            <v>43208</v>
          </cell>
          <cell r="F3142" t="str">
            <v>Mitsubishi Cement-Cushenbury Site</v>
          </cell>
          <cell r="G3142">
            <v>1</v>
          </cell>
          <cell r="H3142" t="str">
            <v>Burner Pipe Repair</v>
          </cell>
          <cell r="I3142" t="str">
            <v>C-11804</v>
          </cell>
          <cell r="J3142" t="str">
            <v xml:space="preserve">Tony </v>
          </cell>
          <cell r="K3142" t="str">
            <v>Scott</v>
          </cell>
          <cell r="L3142">
            <v>43221</v>
          </cell>
        </row>
        <row r="3143">
          <cell r="D3143">
            <v>7055</v>
          </cell>
          <cell r="E3143">
            <v>43208</v>
          </cell>
          <cell r="F3143" t="str">
            <v>Able Aerospace Services</v>
          </cell>
          <cell r="G3143" t="str">
            <v>LIST</v>
          </cell>
          <cell r="H3143" t="str">
            <v>Transmission Cart</v>
          </cell>
          <cell r="I3143" t="str">
            <v>QUOTE</v>
          </cell>
          <cell r="J3143" t="str">
            <v>Bill Riggs</v>
          </cell>
          <cell r="K3143" t="str">
            <v>Don</v>
          </cell>
          <cell r="L3143"/>
        </row>
        <row r="3144">
          <cell r="D3144">
            <v>7056</v>
          </cell>
          <cell r="E3144">
            <v>43209</v>
          </cell>
          <cell r="F3144" t="str">
            <v>Drake Cement</v>
          </cell>
          <cell r="G3144">
            <v>1</v>
          </cell>
          <cell r="H3144" t="str">
            <v>Perform TI on Burner pipe onsite</v>
          </cell>
          <cell r="I3144" t="str">
            <v>QUOTE</v>
          </cell>
          <cell r="J3144" t="str">
            <v>Chris Bratt</v>
          </cell>
          <cell r="K3144" t="str">
            <v>Dan</v>
          </cell>
          <cell r="L3144"/>
        </row>
        <row r="3145">
          <cell r="D3145">
            <v>7057</v>
          </cell>
          <cell r="E3145">
            <v>43210</v>
          </cell>
          <cell r="F3145" t="str">
            <v>Aquafil Carpet Recycling</v>
          </cell>
          <cell r="G3145">
            <v>1</v>
          </cell>
          <cell r="H3145" t="str">
            <v>Dust collector to screw transition</v>
          </cell>
          <cell r="I3145">
            <v>4010020505</v>
          </cell>
          <cell r="J3145" t="str">
            <v>Juan Anota</v>
          </cell>
          <cell r="K3145" t="str">
            <v>Scott</v>
          </cell>
          <cell r="L3145"/>
        </row>
        <row r="3146">
          <cell r="D3146">
            <v>7058</v>
          </cell>
          <cell r="E3146">
            <v>43210</v>
          </cell>
          <cell r="F3146" t="str">
            <v>Aquafil Carpet Recycling</v>
          </cell>
          <cell r="G3146">
            <v>1</v>
          </cell>
          <cell r="H3146" t="str">
            <v>Screw to a screw transition</v>
          </cell>
          <cell r="I3146">
            <v>4010020503</v>
          </cell>
          <cell r="J3146" t="str">
            <v>Juan Anota</v>
          </cell>
          <cell r="K3146" t="str">
            <v>Scott</v>
          </cell>
          <cell r="L3146"/>
        </row>
        <row r="3147">
          <cell r="D3147">
            <v>7059</v>
          </cell>
          <cell r="E3147">
            <v>43210</v>
          </cell>
          <cell r="F3147" t="str">
            <v>Aquafil Carpet Recycling</v>
          </cell>
          <cell r="G3147">
            <v>2</v>
          </cell>
          <cell r="H3147" t="str">
            <v>Clean out doors for conveyor</v>
          </cell>
          <cell r="I3147" t="str">
            <v>Awaiting PO</v>
          </cell>
          <cell r="J3147" t="str">
            <v>Juan Anota</v>
          </cell>
          <cell r="K3147" t="str">
            <v>Scott</v>
          </cell>
          <cell r="L3147"/>
        </row>
        <row r="3148">
          <cell r="D3148">
            <v>7061</v>
          </cell>
          <cell r="E3148">
            <v>43210</v>
          </cell>
          <cell r="F3148" t="str">
            <v>Able Aerospace Services</v>
          </cell>
          <cell r="G3148" t="str">
            <v>LIST</v>
          </cell>
          <cell r="H3148" t="str">
            <v>Lower frames</v>
          </cell>
          <cell r="I3148" t="str">
            <v>QUOTE</v>
          </cell>
          <cell r="J3148" t="str">
            <v>Bill Riggs</v>
          </cell>
          <cell r="K3148" t="str">
            <v>Don</v>
          </cell>
          <cell r="L3148"/>
        </row>
        <row r="3149">
          <cell r="D3149">
            <v>7062</v>
          </cell>
          <cell r="E3149">
            <v>43213</v>
          </cell>
          <cell r="F3149" t="str">
            <v xml:space="preserve">ACME Industrial Repair </v>
          </cell>
          <cell r="G3149" t="str">
            <v>LIST</v>
          </cell>
          <cell r="H3149" t="str">
            <v>12" CMC sign and (4)small CMC sign</v>
          </cell>
          <cell r="I3149" t="str">
            <v>N/A</v>
          </cell>
          <cell r="J3149" t="str">
            <v>Arnie  McCue</v>
          </cell>
          <cell r="K3149" t="str">
            <v>Ed</v>
          </cell>
          <cell r="L3149"/>
        </row>
        <row r="3150">
          <cell r="D3150">
            <v>7063</v>
          </cell>
          <cell r="E3150">
            <v>43213</v>
          </cell>
          <cell r="F3150" t="str">
            <v xml:space="preserve">ACME Industrial Repair </v>
          </cell>
          <cell r="G3150" t="str">
            <v>LIST</v>
          </cell>
          <cell r="H3150" t="str">
            <v>Water Jet parts for bearing and brake housings</v>
          </cell>
          <cell r="I3150" t="str">
            <v>P032018-01-01</v>
          </cell>
          <cell r="J3150" t="str">
            <v>Arnie  McCue</v>
          </cell>
          <cell r="K3150" t="str">
            <v>Ed</v>
          </cell>
          <cell r="L3150"/>
        </row>
        <row r="3151">
          <cell r="D3151">
            <v>7064</v>
          </cell>
          <cell r="E3151">
            <v>43213</v>
          </cell>
          <cell r="F3151" t="str">
            <v xml:space="preserve">Lehigh-Redding Plant </v>
          </cell>
          <cell r="G3151">
            <v>20</v>
          </cell>
          <cell r="H3151" t="str">
            <v>Supply angle brackets</v>
          </cell>
          <cell r="I3151">
            <v>4500717153</v>
          </cell>
          <cell r="J3151" t="str">
            <v>Jacob Thompson</v>
          </cell>
          <cell r="K3151" t="str">
            <v>Ed</v>
          </cell>
          <cell r="L3151"/>
        </row>
        <row r="3152">
          <cell r="D3152">
            <v>7065</v>
          </cell>
          <cell r="E3152">
            <v>43213</v>
          </cell>
          <cell r="F3152" t="str">
            <v>Drake Cement</v>
          </cell>
          <cell r="G3152" t="str">
            <v>LIST</v>
          </cell>
          <cell r="H3152" t="str">
            <v>HE Module Fabrication</v>
          </cell>
          <cell r="I3152" t="str">
            <v>QUOTE</v>
          </cell>
          <cell r="J3152" t="str">
            <v>Berenice Barranco</v>
          </cell>
          <cell r="K3152" t="str">
            <v>Don</v>
          </cell>
          <cell r="L3152"/>
        </row>
        <row r="3153">
          <cell r="D3153">
            <v>7066</v>
          </cell>
          <cell r="E3153">
            <v>43213</v>
          </cell>
          <cell r="F3153" t="str">
            <v>SRMG</v>
          </cell>
          <cell r="G3153">
            <v>3</v>
          </cell>
          <cell r="H3153" t="str">
            <v>#2844-B8-23-600-3 Liners</v>
          </cell>
          <cell r="I3153">
            <v>142335</v>
          </cell>
          <cell r="J3153" t="str">
            <v>David Wondrash</v>
          </cell>
          <cell r="K3153" t="str">
            <v>Don</v>
          </cell>
          <cell r="L3153"/>
        </row>
        <row r="3154">
          <cell r="D3154">
            <v>7067</v>
          </cell>
          <cell r="E3154">
            <v>43213</v>
          </cell>
          <cell r="F3154" t="str">
            <v>APS - Arizona Public Service Co.</v>
          </cell>
          <cell r="G3154">
            <v>3</v>
          </cell>
          <cell r="H3154" t="str">
            <v>Coupling Covers</v>
          </cell>
          <cell r="I3154">
            <v>700706211</v>
          </cell>
          <cell r="J3154" t="str">
            <v>Mark Solomon</v>
          </cell>
          <cell r="K3154" t="str">
            <v>Don</v>
          </cell>
          <cell r="L3154"/>
        </row>
        <row r="3155">
          <cell r="D3155">
            <v>7068</v>
          </cell>
          <cell r="E3155">
            <v>43214</v>
          </cell>
          <cell r="F3155" t="str">
            <v>Drake Cement</v>
          </cell>
          <cell r="G3155">
            <v>1</v>
          </cell>
          <cell r="H3155" t="str">
            <v>Inspect and repair burner pipe</v>
          </cell>
          <cell r="I3155">
            <v>4400054926</v>
          </cell>
          <cell r="J3155" t="str">
            <v>Aaron Girod</v>
          </cell>
          <cell r="K3155" t="str">
            <v>Dan</v>
          </cell>
          <cell r="L3155"/>
        </row>
        <row r="3156">
          <cell r="D3156">
            <v>7069</v>
          </cell>
          <cell r="E3156">
            <v>43214</v>
          </cell>
          <cell r="F3156" t="str">
            <v>Lehigh-Tehachapi Plant</v>
          </cell>
          <cell r="G3156">
            <v>1</v>
          </cell>
          <cell r="H3156" t="str">
            <v>Rebuild burner pipe</v>
          </cell>
          <cell r="I3156" t="str">
            <v>Awaiting PO</v>
          </cell>
          <cell r="J3156" t="str">
            <v>Mike Rohmaller</v>
          </cell>
          <cell r="K3156" t="str">
            <v>Dan</v>
          </cell>
          <cell r="L3156"/>
        </row>
        <row r="3157">
          <cell r="D3157">
            <v>7070</v>
          </cell>
          <cell r="E3157">
            <v>43214</v>
          </cell>
          <cell r="F3157" t="str">
            <v>Ash Grove Cement - Arkansas</v>
          </cell>
          <cell r="G3157">
            <v>5</v>
          </cell>
          <cell r="H3157" t="str">
            <v>Used table liners</v>
          </cell>
          <cell r="I3157" t="str">
            <v>FM001364</v>
          </cell>
          <cell r="J3157" t="str">
            <v>James Lindsey</v>
          </cell>
          <cell r="K3157" t="str">
            <v>Dan</v>
          </cell>
          <cell r="L3157">
            <v>43217</v>
          </cell>
        </row>
        <row r="3158">
          <cell r="D3158">
            <v>7071</v>
          </cell>
          <cell r="E3158">
            <v>43214</v>
          </cell>
          <cell r="F3158" t="str">
            <v xml:space="preserve">Accurate Machining and Welding </v>
          </cell>
          <cell r="G3158">
            <v>140</v>
          </cell>
          <cell r="H3158" t="str">
            <v>2x3GB (1/2"x3") Grate bars</v>
          </cell>
          <cell r="I3158" t="str">
            <v>N/A</v>
          </cell>
          <cell r="J3158" t="str">
            <v>Chris Walters</v>
          </cell>
          <cell r="K3158" t="str">
            <v>Ed</v>
          </cell>
          <cell r="L3158"/>
        </row>
        <row r="3159">
          <cell r="D3159">
            <v>7072</v>
          </cell>
          <cell r="E3159">
            <v>43214</v>
          </cell>
          <cell r="F3159" t="str">
            <v>Freeport Henderson-Mill</v>
          </cell>
          <cell r="G3159">
            <v>1</v>
          </cell>
          <cell r="H3159" t="str">
            <v>Install breakup bracket</v>
          </cell>
          <cell r="I3159" t="str">
            <v>QUOTE</v>
          </cell>
          <cell r="J3159" t="str">
            <v>Brydie Cummings</v>
          </cell>
          <cell r="K3159" t="str">
            <v>Dan</v>
          </cell>
          <cell r="L3159"/>
        </row>
        <row r="3160">
          <cell r="D3160">
            <v>7073</v>
          </cell>
          <cell r="E3160">
            <v>43214</v>
          </cell>
          <cell r="F3160" t="str">
            <v>Freeport Henderson-Mill</v>
          </cell>
          <cell r="G3160">
            <v>1</v>
          </cell>
          <cell r="H3160" t="str">
            <v>Install platform to access crane</v>
          </cell>
          <cell r="I3160" t="str">
            <v>ZX000006DX</v>
          </cell>
          <cell r="J3160" t="str">
            <v>Brydie Cummings</v>
          </cell>
          <cell r="K3160" t="str">
            <v>Dan</v>
          </cell>
          <cell r="L3160">
            <v>43341</v>
          </cell>
        </row>
        <row r="3161">
          <cell r="D3161">
            <v>7073.7327999999998</v>
          </cell>
          <cell r="E3161">
            <v>43335</v>
          </cell>
          <cell r="F3161" t="str">
            <v>Freeport Henderson-Mill</v>
          </cell>
          <cell r="G3161">
            <v>1</v>
          </cell>
          <cell r="H3161" t="str">
            <v>Frame girts</v>
          </cell>
          <cell r="I3161" t="str">
            <v>ZX000006DX</v>
          </cell>
          <cell r="J3161" t="str">
            <v>Brydie Cummings</v>
          </cell>
          <cell r="K3161" t="str">
            <v>Dan</v>
          </cell>
          <cell r="L3161">
            <v>43341</v>
          </cell>
        </row>
        <row r="3162">
          <cell r="D3162">
            <v>7074</v>
          </cell>
          <cell r="E3162">
            <v>43214</v>
          </cell>
          <cell r="F3162" t="str">
            <v>Freeport Henderson-Mill</v>
          </cell>
          <cell r="G3162">
            <v>1</v>
          </cell>
          <cell r="H3162" t="str">
            <v xml:space="preserve">Install stairway  </v>
          </cell>
          <cell r="I3162" t="str">
            <v>ZX000006E9</v>
          </cell>
          <cell r="J3162" t="str">
            <v>Brydie Cummings</v>
          </cell>
          <cell r="K3162" t="str">
            <v>Dan</v>
          </cell>
          <cell r="L3162">
            <v>43344</v>
          </cell>
        </row>
        <row r="3163">
          <cell r="D3163">
            <v>7075</v>
          </cell>
          <cell r="E3163">
            <v>43214</v>
          </cell>
          <cell r="F3163" t="str">
            <v>SRMG</v>
          </cell>
          <cell r="G3163">
            <v>1</v>
          </cell>
          <cell r="H3163" t="str">
            <v>Manufacture and install nozzle ring</v>
          </cell>
          <cell r="I3163">
            <v>145240</v>
          </cell>
          <cell r="J3163" t="str">
            <v>Kyle Shanahan</v>
          </cell>
          <cell r="K3163" t="str">
            <v>Dan</v>
          </cell>
          <cell r="L3163">
            <v>43343</v>
          </cell>
        </row>
        <row r="3164">
          <cell r="D3164">
            <v>7076</v>
          </cell>
          <cell r="E3164">
            <v>43215</v>
          </cell>
          <cell r="F3164" t="str">
            <v>SRMG</v>
          </cell>
          <cell r="G3164">
            <v>1</v>
          </cell>
          <cell r="H3164" t="str">
            <v>Weld Raw Mill table</v>
          </cell>
          <cell r="I3164">
            <v>143931</v>
          </cell>
          <cell r="J3164" t="str">
            <v>Kyle Shanahan</v>
          </cell>
          <cell r="K3164" t="str">
            <v>Dan</v>
          </cell>
          <cell r="L3164">
            <v>43263</v>
          </cell>
        </row>
        <row r="3165">
          <cell r="D3165">
            <v>7077</v>
          </cell>
          <cell r="E3165">
            <v>43215</v>
          </cell>
          <cell r="F3165" t="str">
            <v>SRMG</v>
          </cell>
          <cell r="G3165">
            <v>1</v>
          </cell>
          <cell r="H3165" t="str">
            <v>Install feed seal</v>
          </cell>
          <cell r="I3165">
            <v>147709</v>
          </cell>
          <cell r="J3165" t="str">
            <v>Kyle Shanahan</v>
          </cell>
          <cell r="K3165" t="str">
            <v>Dan</v>
          </cell>
          <cell r="L3165"/>
        </row>
        <row r="3166">
          <cell r="D3166">
            <v>7078</v>
          </cell>
          <cell r="E3166">
            <v>43216</v>
          </cell>
          <cell r="F3166" t="str">
            <v>GCC</v>
          </cell>
          <cell r="G3166">
            <v>1</v>
          </cell>
          <cell r="H3166" t="str">
            <v>Rebuild Burner Pipe with nozzles</v>
          </cell>
          <cell r="I3166" t="str">
            <v>Awaiting PO</v>
          </cell>
          <cell r="J3166" t="str">
            <v>Bill Poll</v>
          </cell>
          <cell r="K3166" t="str">
            <v>Dan</v>
          </cell>
          <cell r="L3166"/>
        </row>
        <row r="3167">
          <cell r="D3167">
            <v>7079</v>
          </cell>
          <cell r="E3167">
            <v>43217</v>
          </cell>
          <cell r="F3167" t="str">
            <v xml:space="preserve">Freeport McMoran-Climax </v>
          </cell>
          <cell r="G3167">
            <v>1</v>
          </cell>
          <cell r="H3167" t="str">
            <v>ISA Mill Valve re-pipe</v>
          </cell>
          <cell r="I3167" t="str">
            <v>QUOTE</v>
          </cell>
          <cell r="J3167" t="str">
            <v>Catherine Patti</v>
          </cell>
          <cell r="K3167" t="str">
            <v>Dan</v>
          </cell>
          <cell r="L3167"/>
        </row>
        <row r="3168">
          <cell r="D3168">
            <v>7080</v>
          </cell>
          <cell r="E3168">
            <v>43217</v>
          </cell>
          <cell r="F3168" t="str">
            <v xml:space="preserve">Freeport McMoran-Climax </v>
          </cell>
          <cell r="G3168">
            <v>1</v>
          </cell>
          <cell r="H3168" t="str">
            <v>Thickener re-pipe</v>
          </cell>
          <cell r="I3168" t="str">
            <v>QUOTE</v>
          </cell>
          <cell r="J3168" t="str">
            <v>Catherine Patti</v>
          </cell>
          <cell r="K3168" t="str">
            <v>Dan</v>
          </cell>
          <cell r="L3168"/>
        </row>
        <row r="3169">
          <cell r="D3169">
            <v>7081</v>
          </cell>
          <cell r="E3169">
            <v>43217</v>
          </cell>
          <cell r="F3169" t="str">
            <v>Metso Minerals Industries Inc</v>
          </cell>
          <cell r="G3169">
            <v>1</v>
          </cell>
          <cell r="H3169" t="str">
            <v>Supply labor for FMI Sierrita</v>
          </cell>
          <cell r="I3169">
            <v>4502238844</v>
          </cell>
          <cell r="J3169" t="str">
            <v>Steve Westberry</v>
          </cell>
          <cell r="K3169" t="str">
            <v>Dan</v>
          </cell>
          <cell r="L3169">
            <v>43246</v>
          </cell>
        </row>
        <row r="3170">
          <cell r="D3170">
            <v>7082</v>
          </cell>
          <cell r="E3170">
            <v>43217</v>
          </cell>
          <cell r="F3170" t="str">
            <v>Empire Precision</v>
          </cell>
          <cell r="G3170">
            <v>1</v>
          </cell>
          <cell r="H3170" t="str">
            <v>Counter weight</v>
          </cell>
          <cell r="I3170">
            <v>666805</v>
          </cell>
          <cell r="J3170" t="str">
            <v>Robert James</v>
          </cell>
          <cell r="K3170" t="str">
            <v>Don</v>
          </cell>
          <cell r="L3170"/>
        </row>
        <row r="3171">
          <cell r="D3171">
            <v>7083</v>
          </cell>
          <cell r="E3171">
            <v>43220</v>
          </cell>
          <cell r="F3171" t="str">
            <v>H.J Industries Inc</v>
          </cell>
          <cell r="G3171">
            <v>4</v>
          </cell>
          <cell r="H3171" t="str">
            <v>836 Wheel - 33-1/2 OD x 6 x 5/8</v>
          </cell>
          <cell r="I3171" t="str">
            <v>N/A</v>
          </cell>
          <cell r="J3171" t="str">
            <v>Dave Smith</v>
          </cell>
          <cell r="K3171" t="str">
            <v>Ed</v>
          </cell>
          <cell r="L3171"/>
        </row>
        <row r="3172">
          <cell r="D3172">
            <v>7084</v>
          </cell>
          <cell r="E3172">
            <v>43220</v>
          </cell>
          <cell r="F3172" t="str">
            <v>H.J Industries Inc</v>
          </cell>
          <cell r="G3172">
            <v>4</v>
          </cell>
          <cell r="H3172" t="str">
            <v>826 Wheel - 34-1/2 OD x 9 x 1/2</v>
          </cell>
          <cell r="I3172" t="str">
            <v>N/A</v>
          </cell>
          <cell r="J3172" t="str">
            <v>Dave Smith</v>
          </cell>
          <cell r="K3172" t="str">
            <v>Ed</v>
          </cell>
          <cell r="L3172"/>
        </row>
        <row r="3173">
          <cell r="D3173">
            <v>7085</v>
          </cell>
          <cell r="E3173">
            <v>43221</v>
          </cell>
          <cell r="F3173" t="str">
            <v>Arizona Equipment Fabrication</v>
          </cell>
          <cell r="G3173">
            <v>1</v>
          </cell>
          <cell r="H3173" t="str">
            <v>Weld equipment cover</v>
          </cell>
          <cell r="I3173" t="str">
            <v>AEF</v>
          </cell>
          <cell r="J3173"/>
          <cell r="K3173" t="str">
            <v>Scott</v>
          </cell>
          <cell r="L3173"/>
        </row>
        <row r="3174">
          <cell r="D3174">
            <v>7086</v>
          </cell>
          <cell r="E3174">
            <v>43221</v>
          </cell>
          <cell r="F3174" t="str">
            <v>Rolling Plains Construction</v>
          </cell>
          <cell r="G3174">
            <v>4</v>
          </cell>
          <cell r="H3174" t="str">
            <v>Brake 1/2" x 36"L AR400</v>
          </cell>
          <cell r="I3174" t="str">
            <v>N/A</v>
          </cell>
          <cell r="J3174" t="str">
            <v>Tom Smith</v>
          </cell>
          <cell r="K3174" t="str">
            <v>Ed</v>
          </cell>
          <cell r="L3174"/>
        </row>
        <row r="3175">
          <cell r="D3175">
            <v>7087</v>
          </cell>
          <cell r="E3175">
            <v>43222</v>
          </cell>
          <cell r="F3175" t="str">
            <v>Arizona Equipment Fabrication</v>
          </cell>
          <cell r="G3175">
            <v>10</v>
          </cell>
          <cell r="H3175" t="str">
            <v>#2844-B8-23-600-3 Liners</v>
          </cell>
          <cell r="I3175" t="str">
            <v>AEF</v>
          </cell>
          <cell r="J3175"/>
          <cell r="K3175" t="str">
            <v>Don</v>
          </cell>
          <cell r="L3175"/>
        </row>
        <row r="3176">
          <cell r="D3176">
            <v>7088</v>
          </cell>
          <cell r="E3176">
            <v>43222</v>
          </cell>
          <cell r="F3176" t="str">
            <v>Arizona Equipment Fabrication</v>
          </cell>
          <cell r="G3176">
            <v>1</v>
          </cell>
          <cell r="H3176" t="str">
            <v>Rework for Job# 6943- Seal plates (Chemical Lime)</v>
          </cell>
          <cell r="I3176" t="str">
            <v>AEF</v>
          </cell>
          <cell r="J3176"/>
          <cell r="K3176" t="str">
            <v>Dan</v>
          </cell>
          <cell r="L3176"/>
        </row>
        <row r="3177">
          <cell r="D3177">
            <v>7089</v>
          </cell>
          <cell r="E3177">
            <v>43223</v>
          </cell>
          <cell r="F3177" t="str">
            <v>Aquafil Carpet Recycling</v>
          </cell>
          <cell r="G3177">
            <v>1</v>
          </cell>
          <cell r="H3177" t="str">
            <v>Screw to a screw transition</v>
          </cell>
          <cell r="I3177" t="str">
            <v>N/A</v>
          </cell>
          <cell r="J3177" t="str">
            <v>Juan Anota</v>
          </cell>
          <cell r="K3177" t="str">
            <v>Scott</v>
          </cell>
          <cell r="L3177"/>
        </row>
        <row r="3178">
          <cell r="D3178">
            <v>7090</v>
          </cell>
          <cell r="E3178">
            <v>43223</v>
          </cell>
          <cell r="F3178" t="str">
            <v>Aquafil Carpet Recycling</v>
          </cell>
          <cell r="G3178">
            <v>1</v>
          </cell>
          <cell r="H3178" t="str">
            <v>Cover for buggy</v>
          </cell>
          <cell r="I3178" t="str">
            <v>VOID</v>
          </cell>
          <cell r="J3178" t="str">
            <v>Juan Anota</v>
          </cell>
          <cell r="K3178" t="str">
            <v>Scott</v>
          </cell>
          <cell r="L3178"/>
        </row>
        <row r="3179">
          <cell r="D3179">
            <v>7091</v>
          </cell>
          <cell r="E3179">
            <v>43223</v>
          </cell>
          <cell r="F3179" t="str">
            <v>Rolling Plains Construction</v>
          </cell>
          <cell r="G3179">
            <v>1</v>
          </cell>
          <cell r="H3179" t="str">
            <v>Supply material and brackets for sandblaster</v>
          </cell>
          <cell r="I3179" t="str">
            <v>N/A</v>
          </cell>
          <cell r="J3179" t="str">
            <v>Tom Smith</v>
          </cell>
          <cell r="K3179" t="str">
            <v>Ed</v>
          </cell>
          <cell r="L3179"/>
        </row>
        <row r="3180">
          <cell r="D3180">
            <v>7091.7102000000004</v>
          </cell>
          <cell r="E3180">
            <v>43227</v>
          </cell>
          <cell r="F3180" t="str">
            <v>Rolling Plains Construction</v>
          </cell>
          <cell r="G3180">
            <v>1</v>
          </cell>
          <cell r="H3180" t="str">
            <v>Door hardware</v>
          </cell>
          <cell r="I3180" t="str">
            <v>N/A</v>
          </cell>
          <cell r="J3180" t="str">
            <v>Tom Smith</v>
          </cell>
          <cell r="K3180" t="str">
            <v>Ed</v>
          </cell>
          <cell r="L3180"/>
        </row>
        <row r="3181">
          <cell r="D3181">
            <v>7092</v>
          </cell>
          <cell r="E3181">
            <v>43223</v>
          </cell>
          <cell r="F3181" t="str">
            <v>Matrix PDM Engineering</v>
          </cell>
          <cell r="G3181">
            <v>1</v>
          </cell>
          <cell r="H3181" t="str">
            <v>Cal Portland Crusher Replacement Project</v>
          </cell>
          <cell r="I3181" t="str">
            <v>VOID</v>
          </cell>
          <cell r="J3181" t="str">
            <v>Roy Gildersleeve</v>
          </cell>
          <cell r="K3181" t="str">
            <v>Don</v>
          </cell>
          <cell r="L3181"/>
        </row>
        <row r="3182">
          <cell r="D3182">
            <v>7093</v>
          </cell>
          <cell r="E3182">
            <v>43223</v>
          </cell>
          <cell r="F3182" t="str">
            <v>Metso Minerals Industries Inc</v>
          </cell>
          <cell r="G3182">
            <v>1</v>
          </cell>
          <cell r="H3182" t="str">
            <v>Laborer @ Metso 5/4/18</v>
          </cell>
          <cell r="I3182">
            <v>4502242700</v>
          </cell>
          <cell r="J3182" t="str">
            <v>Steve Westberry</v>
          </cell>
          <cell r="K3182" t="str">
            <v>Dan</v>
          </cell>
          <cell r="L3182">
            <v>43224</v>
          </cell>
        </row>
        <row r="3183">
          <cell r="D3183">
            <v>7094</v>
          </cell>
          <cell r="E3183">
            <v>43224</v>
          </cell>
          <cell r="F3183" t="str">
            <v>Drake Cement</v>
          </cell>
          <cell r="G3183">
            <v>1</v>
          </cell>
          <cell r="H3183" t="str">
            <v>Trolley crane for separator</v>
          </cell>
          <cell r="I3183" t="str">
            <v>QUOTE</v>
          </cell>
          <cell r="J3183" t="str">
            <v>Tim Williams</v>
          </cell>
          <cell r="K3183" t="str">
            <v>Scott</v>
          </cell>
          <cell r="L3183"/>
        </row>
        <row r="3184">
          <cell r="D3184">
            <v>7095</v>
          </cell>
          <cell r="E3184">
            <v>43224</v>
          </cell>
          <cell r="F3184" t="str">
            <v>SRMG</v>
          </cell>
          <cell r="G3184">
            <v>2</v>
          </cell>
          <cell r="H3184" t="str">
            <v>8" Sweeps for coal pipe</v>
          </cell>
          <cell r="I3184">
            <v>142737</v>
          </cell>
          <cell r="J3184" t="str">
            <v>Tim Mayers</v>
          </cell>
          <cell r="K3184" t="str">
            <v>Scott</v>
          </cell>
          <cell r="L3184"/>
        </row>
        <row r="3185">
          <cell r="D3185">
            <v>7096</v>
          </cell>
          <cell r="E3185">
            <v>43224</v>
          </cell>
          <cell r="F3185" t="str">
            <v>Flender</v>
          </cell>
          <cell r="G3185">
            <v>1</v>
          </cell>
          <cell r="H3185" t="str">
            <v>Lehigh Tehachapi Finish Mill</v>
          </cell>
          <cell r="I3185" t="str">
            <v>QUOTE</v>
          </cell>
          <cell r="J3185" t="str">
            <v>Ramtin Heidari</v>
          </cell>
          <cell r="K3185" t="str">
            <v>Dan</v>
          </cell>
          <cell r="L3185"/>
        </row>
        <row r="3186">
          <cell r="D3186">
            <v>7097</v>
          </cell>
          <cell r="E3186">
            <v>43227</v>
          </cell>
          <cell r="F3186" t="str">
            <v>Lehigh-Tehachapi Plant</v>
          </cell>
          <cell r="G3186">
            <v>1</v>
          </cell>
          <cell r="H3186" t="str">
            <v>Grinding Path</v>
          </cell>
          <cell r="I3186">
            <v>4500720743</v>
          </cell>
          <cell r="J3186" t="str">
            <v>Bill Turney</v>
          </cell>
          <cell r="K3186" t="str">
            <v>Dan</v>
          </cell>
          <cell r="L3186"/>
        </row>
        <row r="3187">
          <cell r="D3187">
            <v>7098</v>
          </cell>
          <cell r="E3187">
            <v>43227</v>
          </cell>
          <cell r="F3187" t="str">
            <v>Drake Cement</v>
          </cell>
          <cell r="G3187">
            <v>1</v>
          </cell>
          <cell r="H3187" t="str">
            <v>Manufacture beam hoist</v>
          </cell>
          <cell r="I3187" t="str">
            <v>QUOTE</v>
          </cell>
          <cell r="J3187" t="str">
            <v>Tim Williams</v>
          </cell>
          <cell r="K3187" t="str">
            <v>Dan</v>
          </cell>
          <cell r="L3187"/>
        </row>
        <row r="3188">
          <cell r="D3188">
            <v>7099</v>
          </cell>
          <cell r="E3188">
            <v>43227</v>
          </cell>
          <cell r="F3188" t="str">
            <v>Drake Cement</v>
          </cell>
          <cell r="G3188">
            <v>1</v>
          </cell>
          <cell r="H3188" t="str">
            <v>Complete beam repair on separator</v>
          </cell>
          <cell r="I3188" t="str">
            <v>QUOTE</v>
          </cell>
          <cell r="J3188" t="str">
            <v>Tim Williams</v>
          </cell>
          <cell r="K3188" t="str">
            <v>Dan</v>
          </cell>
          <cell r="L3188"/>
        </row>
        <row r="3189">
          <cell r="D3189">
            <v>7100</v>
          </cell>
          <cell r="E3189">
            <v>43227</v>
          </cell>
          <cell r="F3189" t="str">
            <v>SRMG</v>
          </cell>
          <cell r="G3189">
            <v>36</v>
          </cell>
          <cell r="H3189" t="str">
            <v>Liners for rotor separator</v>
          </cell>
          <cell r="I3189">
            <v>144392</v>
          </cell>
          <cell r="J3189" t="str">
            <v>Kyle Shanahan</v>
          </cell>
          <cell r="K3189" t="str">
            <v>Dan</v>
          </cell>
          <cell r="L3189"/>
        </row>
        <row r="3190">
          <cell r="D3190">
            <v>7101</v>
          </cell>
          <cell r="E3190">
            <v>43227</v>
          </cell>
          <cell r="F3190" t="str">
            <v>H.J Industries Inc</v>
          </cell>
          <cell r="G3190">
            <v>4</v>
          </cell>
          <cell r="H3190" t="str">
            <v>826 Wheel - 34-1/2 OD x 9.5 x 1/2</v>
          </cell>
          <cell r="I3190" t="str">
            <v>N/A</v>
          </cell>
          <cell r="J3190" t="str">
            <v>Dave Smith</v>
          </cell>
          <cell r="K3190" t="str">
            <v>Ed</v>
          </cell>
          <cell r="L3190"/>
        </row>
        <row r="3191">
          <cell r="D3191">
            <v>7103</v>
          </cell>
          <cell r="E3191">
            <v>43227</v>
          </cell>
          <cell r="F3191" t="str">
            <v>SRMG 19th Ave</v>
          </cell>
          <cell r="G3191">
            <v>1</v>
          </cell>
          <cell r="H3191" t="str">
            <v>Blower Allignment</v>
          </cell>
          <cell r="I3191">
            <v>142634</v>
          </cell>
          <cell r="J3191" t="str">
            <v>Joey Richards</v>
          </cell>
          <cell r="K3191" t="str">
            <v>Howard</v>
          </cell>
          <cell r="L3191">
            <v>43227</v>
          </cell>
        </row>
        <row r="3192">
          <cell r="D3192">
            <v>7104</v>
          </cell>
          <cell r="E3192">
            <v>43228</v>
          </cell>
          <cell r="F3192" t="str">
            <v>Ash Grove Cement - Arkansas</v>
          </cell>
          <cell r="G3192">
            <v>1</v>
          </cell>
          <cell r="H3192" t="str">
            <v>Table of OK Mill</v>
          </cell>
          <cell r="I3192" t="str">
            <v>QUOTE</v>
          </cell>
          <cell r="J3192" t="str">
            <v>Chris Golden</v>
          </cell>
          <cell r="K3192" t="str">
            <v>Dan</v>
          </cell>
          <cell r="L3192"/>
        </row>
        <row r="3193">
          <cell r="D3193">
            <v>7105</v>
          </cell>
          <cell r="E3193">
            <v>43229</v>
          </cell>
          <cell r="F3193" t="str">
            <v>Freeport Henderson-Mill</v>
          </cell>
          <cell r="G3193">
            <v>1</v>
          </cell>
          <cell r="H3193" t="str">
            <v>Handrail</v>
          </cell>
          <cell r="I3193" t="str">
            <v>QUOTE</v>
          </cell>
          <cell r="J3193" t="str">
            <v>Brydie Cummings</v>
          </cell>
          <cell r="K3193" t="str">
            <v>Dan</v>
          </cell>
          <cell r="L3193"/>
        </row>
        <row r="3194">
          <cell r="D3194">
            <v>7106</v>
          </cell>
          <cell r="E3194">
            <v>43229</v>
          </cell>
          <cell r="F3194" t="str">
            <v>Aquafil Carpet Recycling</v>
          </cell>
          <cell r="G3194">
            <v>1</v>
          </cell>
          <cell r="H3194" t="str">
            <v>SS Water tank</v>
          </cell>
          <cell r="I3194" t="str">
            <v>QUOTE</v>
          </cell>
          <cell r="J3194" t="str">
            <v>Juan Anota</v>
          </cell>
          <cell r="K3194" t="str">
            <v>Scott</v>
          </cell>
          <cell r="L3194"/>
        </row>
        <row r="3195">
          <cell r="D3195">
            <v>7107</v>
          </cell>
          <cell r="E3195">
            <v>43229</v>
          </cell>
          <cell r="F3195" t="str">
            <v>Rolling Plains Construction</v>
          </cell>
          <cell r="G3195">
            <v>16</v>
          </cell>
          <cell r="H3195" t="str">
            <v>Supply 12" flights</v>
          </cell>
          <cell r="I3195" t="str">
            <v>N/A</v>
          </cell>
          <cell r="J3195" t="str">
            <v>Tom Smith</v>
          </cell>
          <cell r="K3195" t="str">
            <v>Ed</v>
          </cell>
          <cell r="L3195"/>
        </row>
        <row r="3196">
          <cell r="D3196">
            <v>7108</v>
          </cell>
          <cell r="E3196">
            <v>43229</v>
          </cell>
          <cell r="F3196" t="str">
            <v>SRMG</v>
          </cell>
          <cell r="G3196">
            <v>1</v>
          </cell>
          <cell r="H3196" t="str">
            <v>ABC Air Inlet</v>
          </cell>
          <cell r="I3196" t="str">
            <v>QUOTE</v>
          </cell>
          <cell r="J3196" t="str">
            <v>Don Hammond</v>
          </cell>
          <cell r="K3196" t="str">
            <v>Dan</v>
          </cell>
          <cell r="L3196"/>
        </row>
        <row r="3197">
          <cell r="D3197">
            <v>7109</v>
          </cell>
          <cell r="E3197">
            <v>43229</v>
          </cell>
          <cell r="F3197" t="str">
            <v>Aquafil Carpet Recycling</v>
          </cell>
          <cell r="G3197">
            <v>4</v>
          </cell>
          <cell r="H3197" t="str">
            <v xml:space="preserve">Conveyor for metal detector </v>
          </cell>
          <cell r="I3197" t="str">
            <v>4010020949/1008</v>
          </cell>
          <cell r="J3197" t="str">
            <v>Juan Anota</v>
          </cell>
          <cell r="K3197" t="str">
            <v>Scott</v>
          </cell>
          <cell r="L3197"/>
        </row>
        <row r="3198">
          <cell r="D3198">
            <v>7110</v>
          </cell>
          <cell r="E3198">
            <v>43230</v>
          </cell>
          <cell r="F3198" t="str">
            <v>Metso Minerals Industries Inc</v>
          </cell>
          <cell r="G3198">
            <v>1</v>
          </cell>
          <cell r="H3198" t="str">
            <v>Supply Labor for Kennecott</v>
          </cell>
          <cell r="I3198">
            <v>4502248917</v>
          </cell>
          <cell r="J3198" t="str">
            <v>Steve Westberry</v>
          </cell>
          <cell r="K3198" t="str">
            <v>Dan</v>
          </cell>
          <cell r="L3198">
            <v>43239</v>
          </cell>
        </row>
        <row r="3199">
          <cell r="D3199">
            <v>7111</v>
          </cell>
          <cell r="E3199">
            <v>43230</v>
          </cell>
          <cell r="F3199" t="str">
            <v>SRMG</v>
          </cell>
          <cell r="G3199">
            <v>1</v>
          </cell>
          <cell r="H3199" t="str">
            <v>Tween screen housing</v>
          </cell>
          <cell r="I3199" t="str">
            <v>QUOTE</v>
          </cell>
          <cell r="J3199" t="str">
            <v>Tim Mayers</v>
          </cell>
          <cell r="K3199" t="str">
            <v>Dan</v>
          </cell>
          <cell r="L3199"/>
        </row>
        <row r="3200">
          <cell r="D3200">
            <v>7112</v>
          </cell>
          <cell r="E3200">
            <v>43230</v>
          </cell>
          <cell r="F3200" t="str">
            <v>Aquafil Carpet Recycling</v>
          </cell>
          <cell r="G3200">
            <v>1</v>
          </cell>
          <cell r="H3200" t="str">
            <v>Buggy covers A</v>
          </cell>
          <cell r="I3200" t="str">
            <v>QUOTE</v>
          </cell>
          <cell r="J3200" t="str">
            <v>Juan Anota</v>
          </cell>
          <cell r="K3200" t="str">
            <v>Scott</v>
          </cell>
          <cell r="L3200"/>
        </row>
        <row r="3201">
          <cell r="D3201">
            <v>7113</v>
          </cell>
          <cell r="E3201">
            <v>43230</v>
          </cell>
          <cell r="F3201" t="str">
            <v>Aquafil Carpet Recycling</v>
          </cell>
          <cell r="G3201">
            <v>1</v>
          </cell>
          <cell r="H3201" t="str">
            <v>Buggy covers B</v>
          </cell>
          <cell r="I3201" t="str">
            <v>QUOTE</v>
          </cell>
          <cell r="J3201" t="str">
            <v>Juan Anota</v>
          </cell>
          <cell r="K3201" t="str">
            <v>Scott</v>
          </cell>
          <cell r="L3201"/>
        </row>
        <row r="3202">
          <cell r="D3202">
            <v>7114</v>
          </cell>
          <cell r="E3202">
            <v>43230</v>
          </cell>
          <cell r="F3202" t="str">
            <v>Aquafil Carpet Recycling</v>
          </cell>
          <cell r="G3202">
            <v>1</v>
          </cell>
          <cell r="H3202" t="str">
            <v>Buggy covers C</v>
          </cell>
          <cell r="I3202" t="str">
            <v>QUOTE</v>
          </cell>
          <cell r="J3202" t="str">
            <v>Juan Anota</v>
          </cell>
          <cell r="K3202" t="str">
            <v>Scott</v>
          </cell>
          <cell r="L3202"/>
        </row>
        <row r="3203">
          <cell r="D3203">
            <v>7115</v>
          </cell>
          <cell r="E3203">
            <v>43231</v>
          </cell>
          <cell r="F3203" t="str">
            <v>SRMG</v>
          </cell>
          <cell r="G3203">
            <v>1</v>
          </cell>
          <cell r="H3203" t="str">
            <v>Raw Mill Tire 1-16A</v>
          </cell>
          <cell r="I3203">
            <v>142735</v>
          </cell>
          <cell r="J3203" t="str">
            <v>Kyle Shanahan</v>
          </cell>
          <cell r="K3203" t="str">
            <v>Scott</v>
          </cell>
          <cell r="L3203"/>
        </row>
        <row r="3204">
          <cell r="D3204">
            <v>7116</v>
          </cell>
          <cell r="E3204">
            <v>43231</v>
          </cell>
          <cell r="F3204" t="str">
            <v>SRMG</v>
          </cell>
          <cell r="G3204">
            <v>1</v>
          </cell>
          <cell r="H3204" t="str">
            <v>Raw Mill Tire 1-16B</v>
          </cell>
          <cell r="I3204">
            <v>142735</v>
          </cell>
          <cell r="J3204" t="str">
            <v>Kyle Shanahan</v>
          </cell>
          <cell r="K3204" t="str">
            <v>Scott</v>
          </cell>
          <cell r="L3204"/>
        </row>
        <row r="3205">
          <cell r="D3205">
            <v>7117</v>
          </cell>
          <cell r="E3205">
            <v>43231</v>
          </cell>
          <cell r="F3205" t="str">
            <v>SRMG</v>
          </cell>
          <cell r="G3205">
            <v>1</v>
          </cell>
          <cell r="H3205" t="str">
            <v>Raw Mill Tire 1-16C</v>
          </cell>
          <cell r="I3205">
            <v>142735</v>
          </cell>
          <cell r="J3205" t="str">
            <v>Kyle Shanahan</v>
          </cell>
          <cell r="K3205" t="str">
            <v>Scott</v>
          </cell>
          <cell r="L3205"/>
        </row>
        <row r="3206">
          <cell r="D3206">
            <v>7118</v>
          </cell>
          <cell r="E3206">
            <v>43231</v>
          </cell>
          <cell r="F3206" t="str">
            <v>SRMG</v>
          </cell>
          <cell r="G3206">
            <v>1</v>
          </cell>
          <cell r="H3206" t="str">
            <v>Raw Mill Tire 1-16D</v>
          </cell>
          <cell r="I3206">
            <v>142735</v>
          </cell>
          <cell r="J3206" t="str">
            <v>Kyle Shanahan</v>
          </cell>
          <cell r="K3206" t="str">
            <v>Scott</v>
          </cell>
          <cell r="L3206"/>
        </row>
        <row r="3207">
          <cell r="D3207">
            <v>7119</v>
          </cell>
          <cell r="E3207">
            <v>43231</v>
          </cell>
          <cell r="F3207" t="str">
            <v>Metso Minerals Industries Inc</v>
          </cell>
          <cell r="G3207" t="str">
            <v>LIST</v>
          </cell>
          <cell r="H3207" t="str">
            <v>Hydrocyclone overflow discharge piping components</v>
          </cell>
          <cell r="I3207">
            <v>4502251305</v>
          </cell>
          <cell r="J3207" t="str">
            <v>James Klingerman</v>
          </cell>
          <cell r="K3207" t="str">
            <v>Don</v>
          </cell>
          <cell r="L3207"/>
        </row>
        <row r="3208">
          <cell r="D3208">
            <v>7120</v>
          </cell>
          <cell r="E3208">
            <v>43231</v>
          </cell>
          <cell r="F3208" t="str">
            <v xml:space="preserve">ACME Industrial Repair </v>
          </cell>
          <cell r="G3208">
            <v>2</v>
          </cell>
          <cell r="H3208" t="str">
            <v>Water jet 1/2" plates</v>
          </cell>
          <cell r="I3208" t="str">
            <v>N/A</v>
          </cell>
          <cell r="J3208" t="str">
            <v>Arnie  McCue</v>
          </cell>
          <cell r="K3208" t="str">
            <v>Ed</v>
          </cell>
          <cell r="L3208"/>
        </row>
        <row r="3209">
          <cell r="D3209">
            <v>7121</v>
          </cell>
          <cell r="E3209">
            <v>43234</v>
          </cell>
          <cell r="F3209" t="str">
            <v>Rolling Plains Construction</v>
          </cell>
          <cell r="G3209">
            <v>10</v>
          </cell>
          <cell r="H3209" t="str">
            <v xml:space="preserve">Cut supplied plate to 15-1/2" </v>
          </cell>
          <cell r="I3209" t="str">
            <v>N/A</v>
          </cell>
          <cell r="J3209" t="str">
            <v>Tom Smith</v>
          </cell>
          <cell r="K3209" t="str">
            <v>Ed</v>
          </cell>
          <cell r="L3209"/>
        </row>
        <row r="3210">
          <cell r="D3210">
            <v>7122</v>
          </cell>
          <cell r="E3210">
            <v>43235</v>
          </cell>
          <cell r="F3210" t="str">
            <v>Rolling Plains Construction</v>
          </cell>
          <cell r="G3210">
            <v>2</v>
          </cell>
          <cell r="H3210" t="str">
            <v>Gate latches</v>
          </cell>
          <cell r="I3210" t="str">
            <v>N/A</v>
          </cell>
          <cell r="J3210" t="str">
            <v>Tom Smith</v>
          </cell>
          <cell r="K3210" t="str">
            <v>Ed</v>
          </cell>
          <cell r="L3210"/>
        </row>
        <row r="3211">
          <cell r="D3211">
            <v>7123</v>
          </cell>
          <cell r="E3211">
            <v>43236</v>
          </cell>
          <cell r="F3211" t="str">
            <v>Phoenix Fiber</v>
          </cell>
          <cell r="G3211">
            <v>2</v>
          </cell>
          <cell r="H3211" t="str">
            <v>Manual stops</v>
          </cell>
          <cell r="I3211" t="str">
            <v>N/A</v>
          </cell>
          <cell r="J3211" t="str">
            <v>Pat Wilds</v>
          </cell>
          <cell r="K3211" t="str">
            <v>Ed</v>
          </cell>
          <cell r="L3211"/>
        </row>
        <row r="3212">
          <cell r="D3212">
            <v>7124</v>
          </cell>
          <cell r="E3212">
            <v>43237</v>
          </cell>
          <cell r="F3212" t="str">
            <v>SRMG 19th Ave</v>
          </cell>
          <cell r="G3212">
            <v>1</v>
          </cell>
          <cell r="H3212" t="str">
            <v>Angle Iron Modification - Carbis Rack</v>
          </cell>
          <cell r="I3212">
            <v>143423</v>
          </cell>
          <cell r="J3212" t="str">
            <v>Joey Richards</v>
          </cell>
          <cell r="K3212" t="str">
            <v>Howard</v>
          </cell>
          <cell r="L3212"/>
        </row>
        <row r="3213">
          <cell r="D3213">
            <v>7125</v>
          </cell>
          <cell r="E3213">
            <v>43237</v>
          </cell>
          <cell r="F3213" t="str">
            <v>Amazon</v>
          </cell>
          <cell r="G3213">
            <v>1</v>
          </cell>
          <cell r="H3213" t="str">
            <v>Guard rail</v>
          </cell>
          <cell r="I3213" t="str">
            <v>2Z-01235044</v>
          </cell>
          <cell r="J3213" t="str">
            <v>Clinton Chadwick</v>
          </cell>
          <cell r="K3213" t="str">
            <v>Don</v>
          </cell>
          <cell r="L3213"/>
        </row>
        <row r="3214">
          <cell r="D3214">
            <v>7126</v>
          </cell>
          <cell r="E3214">
            <v>43237</v>
          </cell>
          <cell r="F3214" t="str">
            <v>SRMG 19th Ave</v>
          </cell>
          <cell r="G3214">
            <v>1</v>
          </cell>
          <cell r="H3214" t="str">
            <v>Fabricate and install new blower piping</v>
          </cell>
          <cell r="I3214" t="str">
            <v>QUOTE</v>
          </cell>
          <cell r="J3214" t="str">
            <v>Joey Richards</v>
          </cell>
          <cell r="K3214" t="str">
            <v>Howard</v>
          </cell>
          <cell r="L3214"/>
        </row>
        <row r="3215">
          <cell r="D3215">
            <v>7127</v>
          </cell>
          <cell r="E3215">
            <v>43237</v>
          </cell>
          <cell r="F3215" t="str">
            <v>SRMG 19th Ave</v>
          </cell>
          <cell r="G3215">
            <v>1</v>
          </cell>
          <cell r="H3215" t="str">
            <v>Install modified cone section</v>
          </cell>
          <cell r="I3215" t="str">
            <v>QUOTE</v>
          </cell>
          <cell r="J3215" t="str">
            <v>Joey Richards</v>
          </cell>
          <cell r="K3215" t="str">
            <v>Howard</v>
          </cell>
          <cell r="L3215"/>
        </row>
        <row r="3216">
          <cell r="D3216">
            <v>7128</v>
          </cell>
          <cell r="E3216">
            <v>43237</v>
          </cell>
          <cell r="F3216" t="str">
            <v>SRMG 19th Ave</v>
          </cell>
          <cell r="G3216">
            <v>1</v>
          </cell>
          <cell r="H3216" t="str">
            <v>Install PVR'S and spools</v>
          </cell>
          <cell r="I3216">
            <v>143422</v>
          </cell>
          <cell r="J3216" t="str">
            <v>Joey Richards</v>
          </cell>
          <cell r="K3216" t="str">
            <v>Howard</v>
          </cell>
          <cell r="L3216">
            <v>43251</v>
          </cell>
        </row>
        <row r="3217">
          <cell r="D3217">
            <v>7129</v>
          </cell>
          <cell r="E3217">
            <v>43241</v>
          </cell>
          <cell r="F3217" t="str">
            <v>Metso Minerals Industries Inc</v>
          </cell>
          <cell r="G3217">
            <v>1</v>
          </cell>
          <cell r="H3217" t="str">
            <v>Shipping cover</v>
          </cell>
          <cell r="I3217">
            <v>4502275396</v>
          </cell>
          <cell r="J3217" t="str">
            <v>Kenneth Bone</v>
          </cell>
          <cell r="K3217" t="str">
            <v>Don</v>
          </cell>
          <cell r="L3217"/>
        </row>
        <row r="3218">
          <cell r="D3218">
            <v>7130</v>
          </cell>
          <cell r="E3218">
            <v>43241</v>
          </cell>
          <cell r="F3218" t="str">
            <v>SRMG</v>
          </cell>
          <cell r="G3218">
            <v>1</v>
          </cell>
          <cell r="H3218" t="str">
            <v>Removal of components at BC-101</v>
          </cell>
          <cell r="I3218" t="str">
            <v>N/A</v>
          </cell>
          <cell r="J3218" t="str">
            <v>Kyle Shanahan</v>
          </cell>
          <cell r="K3218" t="str">
            <v>Dan</v>
          </cell>
          <cell r="L3218"/>
        </row>
        <row r="3219">
          <cell r="D3219">
            <v>7131</v>
          </cell>
          <cell r="E3219">
            <v>43241</v>
          </cell>
          <cell r="F3219" t="str">
            <v>SRMG</v>
          </cell>
          <cell r="G3219">
            <v>1</v>
          </cell>
          <cell r="H3219" t="str">
            <v>Manufacture sections of components to extend BC-101</v>
          </cell>
          <cell r="I3219">
            <v>143218</v>
          </cell>
          <cell r="J3219" t="str">
            <v>Kyle Shanahan</v>
          </cell>
          <cell r="K3219" t="str">
            <v>Dan</v>
          </cell>
          <cell r="L3219"/>
        </row>
        <row r="3220">
          <cell r="D3220">
            <v>7132</v>
          </cell>
          <cell r="E3220">
            <v>43241</v>
          </cell>
          <cell r="F3220" t="str">
            <v>SRMG</v>
          </cell>
          <cell r="G3220">
            <v>1</v>
          </cell>
          <cell r="H3220" t="str">
            <v>Install shop components at BC-101</v>
          </cell>
          <cell r="I3220" t="str">
            <v>Awaiting PO</v>
          </cell>
          <cell r="J3220" t="str">
            <v>Kyle Shanahan</v>
          </cell>
          <cell r="K3220" t="str">
            <v>Dan</v>
          </cell>
          <cell r="L3220"/>
        </row>
        <row r="3221">
          <cell r="D3221">
            <v>7133</v>
          </cell>
          <cell r="E3221">
            <v>43242</v>
          </cell>
          <cell r="F3221" t="str">
            <v>Empire Precision</v>
          </cell>
          <cell r="G3221" t="str">
            <v>LIST</v>
          </cell>
          <cell r="H3221" t="str">
            <v>Under loader lift stand</v>
          </cell>
          <cell r="I3221">
            <v>660875</v>
          </cell>
          <cell r="J3221" t="str">
            <v>Denise Arrieta</v>
          </cell>
          <cell r="K3221" t="str">
            <v>Don</v>
          </cell>
          <cell r="L3221"/>
        </row>
        <row r="3222">
          <cell r="D3222">
            <v>7133.7227000000003</v>
          </cell>
          <cell r="E3222">
            <v>43280</v>
          </cell>
          <cell r="F3222" t="str">
            <v>Empire Precision</v>
          </cell>
          <cell r="G3222">
            <v>2</v>
          </cell>
          <cell r="H3222" t="str">
            <v>Under loader lift stand June 29, 2018</v>
          </cell>
          <cell r="I3222">
            <v>660875</v>
          </cell>
          <cell r="J3222" t="str">
            <v>Denise Arrieta</v>
          </cell>
          <cell r="K3222" t="str">
            <v>Don</v>
          </cell>
          <cell r="L3222"/>
        </row>
        <row r="3223">
          <cell r="D3223">
            <v>7133.7227999999996</v>
          </cell>
          <cell r="E3223">
            <v>43280</v>
          </cell>
          <cell r="F3223" t="str">
            <v>Empire Precision</v>
          </cell>
          <cell r="G3223">
            <v>2</v>
          </cell>
          <cell r="H3223" t="str">
            <v>Under loader lift stand July 27, 2018</v>
          </cell>
          <cell r="I3223">
            <v>660875</v>
          </cell>
          <cell r="J3223" t="str">
            <v>Denise Arrieta</v>
          </cell>
          <cell r="K3223" t="str">
            <v>Don</v>
          </cell>
          <cell r="L3223"/>
        </row>
        <row r="3224">
          <cell r="D3224">
            <v>7133.7228999999998</v>
          </cell>
          <cell r="E3224">
            <v>43280</v>
          </cell>
          <cell r="F3224" t="str">
            <v>Empire Precision</v>
          </cell>
          <cell r="G3224">
            <v>2</v>
          </cell>
          <cell r="H3224" t="str">
            <v>Under loader lift stand August 27, 2018 date moved to 8/1/18</v>
          </cell>
          <cell r="I3224">
            <v>660875</v>
          </cell>
          <cell r="J3224" t="str">
            <v>Denise Arrieta</v>
          </cell>
          <cell r="K3224" t="str">
            <v>Don</v>
          </cell>
          <cell r="L3224"/>
        </row>
        <row r="3225">
          <cell r="D3225">
            <v>7134</v>
          </cell>
          <cell r="E3225">
            <v>43244</v>
          </cell>
          <cell r="F3225" t="str">
            <v>Empire Precision</v>
          </cell>
          <cell r="G3225">
            <v>1</v>
          </cell>
          <cell r="H3225" t="str">
            <v>1/4"x1-1/2" 1018 bar stock rolled to 23-3/4 OD</v>
          </cell>
          <cell r="I3225" t="str">
            <v>N/A</v>
          </cell>
          <cell r="J3225" t="str">
            <v>Robert James</v>
          </cell>
          <cell r="K3225" t="str">
            <v>Don</v>
          </cell>
          <cell r="L3225"/>
        </row>
        <row r="3226">
          <cell r="D3226">
            <v>7138</v>
          </cell>
          <cell r="E3226">
            <v>43244</v>
          </cell>
          <cell r="F3226" t="str">
            <v>Empire Precision</v>
          </cell>
          <cell r="G3226" t="str">
            <v>LIST</v>
          </cell>
          <cell r="H3226" t="str">
            <v>Frame Stands 48" x 26"</v>
          </cell>
          <cell r="I3226">
            <v>659838</v>
          </cell>
          <cell r="J3226" t="str">
            <v>Denise Arrieta</v>
          </cell>
          <cell r="K3226" t="str">
            <v>Don</v>
          </cell>
          <cell r="L3226"/>
        </row>
        <row r="3227">
          <cell r="D3227">
            <v>7138.7138999999997</v>
          </cell>
          <cell r="E3227">
            <v>43244</v>
          </cell>
          <cell r="F3227" t="str">
            <v>Empire Precision</v>
          </cell>
          <cell r="G3227">
            <v>2</v>
          </cell>
          <cell r="H3227" t="str">
            <v>Frame Stands 48" x 26" June 22, 2018</v>
          </cell>
          <cell r="I3227">
            <v>659838</v>
          </cell>
          <cell r="J3227" t="str">
            <v>Denise Arrieta</v>
          </cell>
          <cell r="K3227" t="str">
            <v>Don</v>
          </cell>
          <cell r="L3227"/>
        </row>
        <row r="3228">
          <cell r="D3228">
            <v>7138.7139999999999</v>
          </cell>
          <cell r="E3228">
            <v>43244</v>
          </cell>
          <cell r="F3228" t="str">
            <v>Empire Precision</v>
          </cell>
          <cell r="G3228">
            <v>2</v>
          </cell>
          <cell r="H3228" t="str">
            <v>Frame Stands 48" x 26" June 29, 2018</v>
          </cell>
          <cell r="I3228">
            <v>659838</v>
          </cell>
          <cell r="J3228" t="str">
            <v>Denise Arrieta</v>
          </cell>
          <cell r="K3228" t="str">
            <v>Don</v>
          </cell>
          <cell r="L3228"/>
        </row>
        <row r="3229">
          <cell r="D3229">
            <v>7138.7141000000001</v>
          </cell>
          <cell r="E3229">
            <v>43244</v>
          </cell>
          <cell r="F3229" t="str">
            <v>Empire Precision</v>
          </cell>
          <cell r="G3229">
            <v>2</v>
          </cell>
          <cell r="H3229" t="str">
            <v>Frame Stands 48" x 26" July 6, 2018</v>
          </cell>
          <cell r="I3229">
            <v>659838</v>
          </cell>
          <cell r="J3229" t="str">
            <v>Denise Arrieta</v>
          </cell>
          <cell r="K3229" t="str">
            <v>Don</v>
          </cell>
          <cell r="L3229"/>
        </row>
        <row r="3230">
          <cell r="D3230">
            <v>7138.7142000000003</v>
          </cell>
          <cell r="E3230">
            <v>43244</v>
          </cell>
          <cell r="F3230" t="str">
            <v>Empire Precision</v>
          </cell>
          <cell r="G3230">
            <v>2</v>
          </cell>
          <cell r="H3230" t="str">
            <v>Frame Stands 48" x 26" July 13, 2018</v>
          </cell>
          <cell r="I3230">
            <v>659838</v>
          </cell>
          <cell r="J3230" t="str">
            <v>Denise Arrieta</v>
          </cell>
          <cell r="K3230" t="str">
            <v>Don</v>
          </cell>
          <cell r="L3230"/>
        </row>
        <row r="3231">
          <cell r="D3231">
            <v>7138.7142999999996</v>
          </cell>
          <cell r="E3231">
            <v>43244</v>
          </cell>
          <cell r="F3231" t="str">
            <v>Empire Precision</v>
          </cell>
          <cell r="G3231">
            <v>2</v>
          </cell>
          <cell r="H3231" t="str">
            <v>Frame Stands 48" x 26" July 20, 2018</v>
          </cell>
          <cell r="I3231">
            <v>659838</v>
          </cell>
          <cell r="J3231" t="str">
            <v>Denise Arrieta</v>
          </cell>
          <cell r="K3231" t="str">
            <v>Don</v>
          </cell>
          <cell r="L3231"/>
        </row>
        <row r="3232">
          <cell r="D3232">
            <v>7138.7143999999998</v>
          </cell>
          <cell r="E3232">
            <v>43244</v>
          </cell>
          <cell r="F3232" t="str">
            <v>Empire Precision</v>
          </cell>
          <cell r="G3232">
            <v>2</v>
          </cell>
          <cell r="H3232" t="str">
            <v>Frame Stands 48" x 26" July 27, 2018</v>
          </cell>
          <cell r="I3232">
            <v>659838</v>
          </cell>
          <cell r="J3232" t="str">
            <v>Denise Arrieta</v>
          </cell>
          <cell r="K3232" t="str">
            <v>Don</v>
          </cell>
          <cell r="L3232"/>
        </row>
        <row r="3233">
          <cell r="D3233">
            <v>7138.7145</v>
          </cell>
          <cell r="E3233">
            <v>43244</v>
          </cell>
          <cell r="F3233" t="str">
            <v>Empire Precision</v>
          </cell>
          <cell r="G3233">
            <v>2</v>
          </cell>
          <cell r="H3233" t="str">
            <v>Frame Stands 48" x 26" August 3, 2018</v>
          </cell>
          <cell r="I3233">
            <v>659838</v>
          </cell>
          <cell r="J3233" t="str">
            <v>Denise Arrieta</v>
          </cell>
          <cell r="K3233" t="str">
            <v>Don</v>
          </cell>
          <cell r="L3233"/>
        </row>
        <row r="3234">
          <cell r="D3234">
            <v>7138.7146000000002</v>
          </cell>
          <cell r="E3234">
            <v>43244</v>
          </cell>
          <cell r="F3234" t="str">
            <v>Empire Precision</v>
          </cell>
          <cell r="G3234">
            <v>2</v>
          </cell>
          <cell r="H3234" t="str">
            <v>Frame Stands 48" x 26" August 10, 2018</v>
          </cell>
          <cell r="I3234">
            <v>659838</v>
          </cell>
          <cell r="J3234" t="str">
            <v>Denise Arrieta</v>
          </cell>
          <cell r="K3234" t="str">
            <v>Don</v>
          </cell>
          <cell r="L3234"/>
        </row>
        <row r="3235">
          <cell r="D3235">
            <v>7138.7147000000004</v>
          </cell>
          <cell r="E3235">
            <v>43244</v>
          </cell>
          <cell r="F3235" t="str">
            <v>Empire Precision</v>
          </cell>
          <cell r="G3235">
            <v>2</v>
          </cell>
          <cell r="H3235" t="str">
            <v>Frame Stands 48" x 26" August 17, 2018</v>
          </cell>
          <cell r="I3235">
            <v>659838</v>
          </cell>
          <cell r="J3235" t="str">
            <v>Denise Arrieta</v>
          </cell>
          <cell r="K3235" t="str">
            <v>Don</v>
          </cell>
          <cell r="L3235"/>
        </row>
        <row r="3236">
          <cell r="D3236">
            <v>7138.7147999999997</v>
          </cell>
          <cell r="E3236">
            <v>43244</v>
          </cell>
          <cell r="F3236" t="str">
            <v>Empire Precision</v>
          </cell>
          <cell r="G3236">
            <v>2</v>
          </cell>
          <cell r="H3236" t="str">
            <v>Frame Stands 48" x 26" August 24, 2018</v>
          </cell>
          <cell r="I3236">
            <v>659838</v>
          </cell>
          <cell r="J3236" t="str">
            <v>Denise Arrieta</v>
          </cell>
          <cell r="K3236" t="str">
            <v>Don</v>
          </cell>
          <cell r="L3236"/>
        </row>
        <row r="3237">
          <cell r="D3237">
            <v>7138.7148999999999</v>
          </cell>
          <cell r="E3237">
            <v>43244</v>
          </cell>
          <cell r="F3237" t="str">
            <v>Empire Precision</v>
          </cell>
          <cell r="G3237">
            <v>2</v>
          </cell>
          <cell r="H3237" t="str">
            <v>Frame Stands 48" x 26" August 31, 2018</v>
          </cell>
          <cell r="I3237">
            <v>659838</v>
          </cell>
          <cell r="J3237" t="str">
            <v>Denise Arrieta</v>
          </cell>
          <cell r="K3237" t="str">
            <v>Don</v>
          </cell>
          <cell r="L3237"/>
        </row>
        <row r="3238">
          <cell r="D3238">
            <v>7138.7232999999997</v>
          </cell>
          <cell r="E3238">
            <v>43284</v>
          </cell>
          <cell r="F3238" t="str">
            <v>Empire Precision</v>
          </cell>
          <cell r="G3238">
            <v>2</v>
          </cell>
          <cell r="H3238" t="str">
            <v>Frame Stands 48" x 26" October 26, 2018</v>
          </cell>
          <cell r="I3238">
            <v>659838</v>
          </cell>
          <cell r="J3238" t="str">
            <v>Denise Arrieta</v>
          </cell>
          <cell r="K3238" t="str">
            <v>Don</v>
          </cell>
          <cell r="L3238"/>
        </row>
        <row r="3239">
          <cell r="D3239">
            <v>7150</v>
          </cell>
          <cell r="E3239">
            <v>43244</v>
          </cell>
          <cell r="F3239" t="str">
            <v>Empire Precision</v>
          </cell>
          <cell r="G3239" t="str">
            <v>LIST</v>
          </cell>
          <cell r="H3239" t="str">
            <v>Frame Stands 48" x 30"</v>
          </cell>
          <cell r="I3239">
            <v>659838</v>
          </cell>
          <cell r="J3239" t="str">
            <v>Denise Arrieta</v>
          </cell>
          <cell r="K3239" t="str">
            <v>Don</v>
          </cell>
          <cell r="L3239"/>
        </row>
        <row r="3240">
          <cell r="D3240">
            <v>7150.7151000000003</v>
          </cell>
          <cell r="E3240">
            <v>43244</v>
          </cell>
          <cell r="F3240" t="str">
            <v>Empire Precision</v>
          </cell>
          <cell r="G3240">
            <v>2</v>
          </cell>
          <cell r="H3240" t="str">
            <v>Frame Stands 48" x 30" September 7, 2018</v>
          </cell>
          <cell r="I3240">
            <v>659838</v>
          </cell>
          <cell r="J3240" t="str">
            <v>Denise Arrieta</v>
          </cell>
          <cell r="K3240" t="str">
            <v>Don</v>
          </cell>
          <cell r="L3240"/>
        </row>
        <row r="3241">
          <cell r="D3241">
            <v>7150.7151999999996</v>
          </cell>
          <cell r="E3241">
            <v>43244</v>
          </cell>
          <cell r="F3241" t="str">
            <v>Empire Precision</v>
          </cell>
          <cell r="G3241">
            <v>2</v>
          </cell>
          <cell r="H3241" t="str">
            <v>Frame Stands 48" x 30" September 14, 2018</v>
          </cell>
          <cell r="I3241">
            <v>659838</v>
          </cell>
          <cell r="J3241" t="str">
            <v>Denise Arrieta</v>
          </cell>
          <cell r="K3241" t="str">
            <v>Don</v>
          </cell>
          <cell r="L3241"/>
        </row>
        <row r="3242">
          <cell r="D3242">
            <v>7150.7152999999998</v>
          </cell>
          <cell r="E3242">
            <v>43244</v>
          </cell>
          <cell r="F3242" t="str">
            <v>Empire Precision</v>
          </cell>
          <cell r="G3242">
            <v>2</v>
          </cell>
          <cell r="H3242" t="str">
            <v>Frame Stands 48" x 30" September 21, 2018</v>
          </cell>
          <cell r="I3242">
            <v>659838</v>
          </cell>
          <cell r="J3242" t="str">
            <v>Denise Arrieta</v>
          </cell>
          <cell r="K3242" t="str">
            <v>Don</v>
          </cell>
          <cell r="L3242"/>
        </row>
        <row r="3243">
          <cell r="D3243">
            <v>7150.7154</v>
          </cell>
          <cell r="E3243">
            <v>43244</v>
          </cell>
          <cell r="F3243" t="str">
            <v>Empire Precision</v>
          </cell>
          <cell r="G3243">
            <v>2</v>
          </cell>
          <cell r="H3243" t="str">
            <v>Frame Stands 48" x 30" September 28, 2018</v>
          </cell>
          <cell r="I3243">
            <v>659838</v>
          </cell>
          <cell r="J3243" t="str">
            <v>Denise Arrieta</v>
          </cell>
          <cell r="K3243" t="str">
            <v>Don</v>
          </cell>
          <cell r="L3243"/>
        </row>
        <row r="3244">
          <cell r="D3244">
            <v>7150.7155000000002</v>
          </cell>
          <cell r="E3244">
            <v>43244</v>
          </cell>
          <cell r="F3244" t="str">
            <v>Empire Precision</v>
          </cell>
          <cell r="G3244">
            <v>2</v>
          </cell>
          <cell r="H3244" t="str">
            <v>Frame Stands 48" x 30" October 5, 2018</v>
          </cell>
          <cell r="I3244">
            <v>659838</v>
          </cell>
          <cell r="J3244" t="str">
            <v>Denise Arrieta</v>
          </cell>
          <cell r="K3244" t="str">
            <v>Don</v>
          </cell>
          <cell r="L3244"/>
        </row>
        <row r="3245">
          <cell r="D3245">
            <v>7150.7156000000004</v>
          </cell>
          <cell r="E3245">
            <v>43244</v>
          </cell>
          <cell r="F3245" t="str">
            <v>Empire Precision</v>
          </cell>
          <cell r="G3245">
            <v>2</v>
          </cell>
          <cell r="H3245" t="str">
            <v>Frame Stands 48" x 30" October 12, 2018</v>
          </cell>
          <cell r="I3245">
            <v>659838</v>
          </cell>
          <cell r="J3245" t="str">
            <v>Denise Arrieta</v>
          </cell>
          <cell r="K3245" t="str">
            <v>Don</v>
          </cell>
          <cell r="L3245"/>
        </row>
        <row r="3246">
          <cell r="D3246">
            <v>7150.7156999999997</v>
          </cell>
          <cell r="E3246">
            <v>43244</v>
          </cell>
          <cell r="F3246" t="str">
            <v>Empire Precision</v>
          </cell>
          <cell r="G3246">
            <v>2</v>
          </cell>
          <cell r="H3246" t="str">
            <v>Frame Stands 48" x 30" October 19, 2018</v>
          </cell>
          <cell r="I3246">
            <v>659838</v>
          </cell>
          <cell r="J3246" t="str">
            <v>Denise Arrieta</v>
          </cell>
          <cell r="K3246" t="str">
            <v>Don</v>
          </cell>
          <cell r="L3246"/>
        </row>
        <row r="3247">
          <cell r="D3247">
            <v>7158</v>
          </cell>
          <cell r="E3247">
            <v>43244</v>
          </cell>
          <cell r="F3247" t="str">
            <v>Metso Minerals Industries Inc</v>
          </cell>
          <cell r="G3247">
            <v>1</v>
          </cell>
          <cell r="H3247" t="str">
            <v>Supply labor in Wyoming</v>
          </cell>
          <cell r="I3247">
            <v>4502265701</v>
          </cell>
          <cell r="J3247" t="str">
            <v>Steve Westberry</v>
          </cell>
          <cell r="K3247" t="str">
            <v>Dan</v>
          </cell>
          <cell r="L3247">
            <v>43262</v>
          </cell>
        </row>
        <row r="3248">
          <cell r="D3248">
            <v>7159</v>
          </cell>
          <cell r="E3248">
            <v>43244</v>
          </cell>
          <cell r="F3248" t="str">
            <v>SRMG</v>
          </cell>
          <cell r="G3248">
            <v>1</v>
          </cell>
          <cell r="H3248" t="str">
            <v>Replace vibrating screen</v>
          </cell>
          <cell r="I3248" t="str">
            <v>Awaiting PO</v>
          </cell>
          <cell r="J3248" t="str">
            <v>Kyle Shanahan</v>
          </cell>
          <cell r="K3248" t="str">
            <v>Dan</v>
          </cell>
          <cell r="L3248"/>
        </row>
        <row r="3249">
          <cell r="D3249">
            <v>7160</v>
          </cell>
          <cell r="E3249">
            <v>43249</v>
          </cell>
          <cell r="F3249" t="str">
            <v>Aquafil Carpet Recycling</v>
          </cell>
          <cell r="G3249">
            <v>2</v>
          </cell>
          <cell r="H3249" t="str">
            <v>Diverter Plate</v>
          </cell>
          <cell r="I3249" t="str">
            <v>N/A</v>
          </cell>
          <cell r="J3249" t="str">
            <v>Juan Anota</v>
          </cell>
          <cell r="K3249" t="str">
            <v>Scott</v>
          </cell>
          <cell r="L3249"/>
        </row>
        <row r="3250">
          <cell r="D3250">
            <v>7161</v>
          </cell>
          <cell r="E3250">
            <v>43249</v>
          </cell>
          <cell r="F3250" t="str">
            <v>Empire Precision</v>
          </cell>
          <cell r="G3250">
            <v>1</v>
          </cell>
          <cell r="H3250" t="str">
            <v>Weld-up shredder</v>
          </cell>
          <cell r="I3250" t="str">
            <v>QUOTE</v>
          </cell>
          <cell r="J3250" t="str">
            <v>Skip Schulte</v>
          </cell>
          <cell r="K3250" t="str">
            <v>Don</v>
          </cell>
          <cell r="L3250"/>
        </row>
        <row r="3251">
          <cell r="D3251">
            <v>7162</v>
          </cell>
          <cell r="E3251">
            <v>43249</v>
          </cell>
          <cell r="F3251" t="str">
            <v xml:space="preserve">Advantage Field Service </v>
          </cell>
          <cell r="G3251">
            <v>1</v>
          </cell>
          <cell r="H3251" t="str">
            <v>Supply I-beam</v>
          </cell>
          <cell r="I3251" t="str">
            <v>N/A</v>
          </cell>
          <cell r="J3251" t="str">
            <v>Dave Smith</v>
          </cell>
          <cell r="K3251" t="str">
            <v>Ed</v>
          </cell>
          <cell r="L3251"/>
        </row>
        <row r="3252">
          <cell r="D3252">
            <v>7163</v>
          </cell>
          <cell r="E3252">
            <v>43249</v>
          </cell>
          <cell r="F3252" t="str">
            <v>Gooch Welding</v>
          </cell>
          <cell r="G3252">
            <v>1</v>
          </cell>
          <cell r="H3252" t="str">
            <v>SS Tank</v>
          </cell>
          <cell r="I3252" t="str">
            <v>N/A</v>
          </cell>
          <cell r="J3252" t="str">
            <v>Kevin</v>
          </cell>
          <cell r="K3252" t="str">
            <v>Scott</v>
          </cell>
          <cell r="L3252"/>
        </row>
        <row r="3253">
          <cell r="D3253">
            <v>7164</v>
          </cell>
          <cell r="E3253">
            <v>43249</v>
          </cell>
          <cell r="F3253" t="str">
            <v>Lehigh-Tehachapi Plant</v>
          </cell>
          <cell r="G3253">
            <v>1</v>
          </cell>
          <cell r="H3253" t="str">
            <v>Rebuild Coal Mill Roll Assembly</v>
          </cell>
          <cell r="I3253">
            <v>4500722529</v>
          </cell>
          <cell r="J3253" t="str">
            <v>Bill Turney</v>
          </cell>
          <cell r="K3253" t="str">
            <v>Don</v>
          </cell>
          <cell r="L3253"/>
        </row>
        <row r="3254">
          <cell r="D3254">
            <v>7165</v>
          </cell>
          <cell r="E3254">
            <v>43252</v>
          </cell>
          <cell r="F3254" t="str">
            <v>FLSmidth</v>
          </cell>
          <cell r="G3254">
            <v>1</v>
          </cell>
          <cell r="H3254" t="str">
            <v xml:space="preserve">RT- Tripper1 17-20535 Fabrication </v>
          </cell>
          <cell r="I3254" t="str">
            <v>Void</v>
          </cell>
          <cell r="J3254" t="str">
            <v>Dennis Reith</v>
          </cell>
          <cell r="K3254" t="str">
            <v>Don</v>
          </cell>
          <cell r="L3254"/>
        </row>
        <row r="3255">
          <cell r="D3255">
            <v>7166</v>
          </cell>
          <cell r="E3255">
            <v>43255</v>
          </cell>
          <cell r="F3255" t="str">
            <v>Sentry Builders</v>
          </cell>
          <cell r="G3255">
            <v>2</v>
          </cell>
          <cell r="H3255" t="str">
            <v>Formed channels from deck plate</v>
          </cell>
          <cell r="I3255" t="str">
            <v>N/A</v>
          </cell>
          <cell r="J3255" t="str">
            <v xml:space="preserve">Chris </v>
          </cell>
          <cell r="K3255" t="str">
            <v>Scott</v>
          </cell>
          <cell r="L3255"/>
        </row>
        <row r="3256">
          <cell r="D3256">
            <v>7167</v>
          </cell>
          <cell r="E3256">
            <v>43256</v>
          </cell>
          <cell r="F3256" t="str">
            <v>Arizona Equipment Fabrication</v>
          </cell>
          <cell r="G3256">
            <v>2</v>
          </cell>
          <cell r="H3256" t="str">
            <v>Forklift steps</v>
          </cell>
          <cell r="I3256" t="str">
            <v>AEF</v>
          </cell>
          <cell r="J3256"/>
          <cell r="K3256" t="str">
            <v>Ed</v>
          </cell>
          <cell r="L3256"/>
        </row>
        <row r="3257">
          <cell r="D3257">
            <v>7168</v>
          </cell>
          <cell r="E3257">
            <v>43257</v>
          </cell>
          <cell r="F3257" t="str">
            <v>Oldcastle Precast</v>
          </cell>
          <cell r="G3257">
            <v>2</v>
          </cell>
          <cell r="H3257" t="str">
            <v>48" Casting Ring Repair</v>
          </cell>
          <cell r="I3257">
            <v>59613</v>
          </cell>
          <cell r="J3257" t="str">
            <v>Brian Moeser</v>
          </cell>
          <cell r="K3257" t="str">
            <v>Ed</v>
          </cell>
          <cell r="L3257"/>
        </row>
        <row r="3258">
          <cell r="D3258">
            <v>7169</v>
          </cell>
          <cell r="E3258">
            <v>43257</v>
          </cell>
          <cell r="F3258" t="str">
            <v>Aquafil Carpet Recycling</v>
          </cell>
          <cell r="G3258">
            <v>4</v>
          </cell>
          <cell r="H3258" t="str">
            <v>Cyclone screens</v>
          </cell>
          <cell r="I3258" t="str">
            <v>QUOTE</v>
          </cell>
          <cell r="J3258" t="str">
            <v>Juan Anota</v>
          </cell>
          <cell r="K3258" t="str">
            <v>Scott</v>
          </cell>
          <cell r="L3258"/>
        </row>
        <row r="3259">
          <cell r="D3259">
            <v>7170</v>
          </cell>
          <cell r="E3259">
            <v>43257</v>
          </cell>
          <cell r="F3259" t="str">
            <v xml:space="preserve">ACME Industrial Repair </v>
          </cell>
          <cell r="G3259">
            <v>4</v>
          </cell>
          <cell r="H3259" t="str">
            <v>Home Economics Classroom</v>
          </cell>
          <cell r="I3259" t="str">
            <v>Void</v>
          </cell>
          <cell r="J3259" t="str">
            <v>Arnie  McCue</v>
          </cell>
          <cell r="K3259" t="str">
            <v>Ed</v>
          </cell>
          <cell r="L3259"/>
        </row>
        <row r="3260">
          <cell r="D3260">
            <v>7171</v>
          </cell>
          <cell r="E3260">
            <v>43257</v>
          </cell>
          <cell r="F3260" t="str">
            <v>Drake Cement</v>
          </cell>
          <cell r="G3260">
            <v>1</v>
          </cell>
          <cell r="H3260" t="str">
            <v>Fabricate Mill separator</v>
          </cell>
          <cell r="I3260">
            <v>4400057492</v>
          </cell>
          <cell r="J3260" t="str">
            <v>Scott Coressel</v>
          </cell>
          <cell r="K3260" t="str">
            <v>Dan</v>
          </cell>
          <cell r="L3260"/>
        </row>
        <row r="3261">
          <cell r="D3261">
            <v>7172</v>
          </cell>
          <cell r="E3261">
            <v>43258</v>
          </cell>
          <cell r="F3261" t="str">
            <v>Phoenix Fiber</v>
          </cell>
          <cell r="G3261">
            <v>3</v>
          </cell>
          <cell r="H3261" t="str">
            <v>Sharpening sheer blades</v>
          </cell>
          <cell r="I3261" t="str">
            <v>N/A</v>
          </cell>
          <cell r="J3261" t="str">
            <v>Kevin</v>
          </cell>
          <cell r="K3261" t="str">
            <v>Ed</v>
          </cell>
          <cell r="L3261"/>
        </row>
        <row r="3262">
          <cell r="D3262">
            <v>7173</v>
          </cell>
          <cell r="E3262">
            <v>43258</v>
          </cell>
          <cell r="F3262" t="str">
            <v>Empire Precision</v>
          </cell>
          <cell r="G3262">
            <v>1</v>
          </cell>
          <cell r="H3262" t="str">
            <v>320C Superstructure Reinforcement Plates</v>
          </cell>
          <cell r="I3262" t="str">
            <v>QUOTE</v>
          </cell>
          <cell r="J3262" t="str">
            <v>Robert James</v>
          </cell>
          <cell r="K3262" t="str">
            <v>Don</v>
          </cell>
          <cell r="L3262"/>
        </row>
        <row r="3263">
          <cell r="D3263">
            <v>7174</v>
          </cell>
          <cell r="E3263">
            <v>43258</v>
          </cell>
          <cell r="F3263" t="str">
            <v>Lehigh-Tehachapi Plant</v>
          </cell>
          <cell r="G3263">
            <v>1</v>
          </cell>
          <cell r="H3263" t="str">
            <v>Finish Mill Gearbox repair</v>
          </cell>
          <cell r="I3263" t="str">
            <v xml:space="preserve">QUOTE </v>
          </cell>
          <cell r="J3263"/>
          <cell r="K3263" t="str">
            <v>Dan</v>
          </cell>
          <cell r="L3263"/>
        </row>
        <row r="3264">
          <cell r="D3264">
            <v>7175</v>
          </cell>
          <cell r="E3264">
            <v>43258</v>
          </cell>
          <cell r="F3264" t="str">
            <v>SRMG</v>
          </cell>
          <cell r="G3264">
            <v>4</v>
          </cell>
          <cell r="H3264" t="str">
            <v>#867311 U-Profile Covers</v>
          </cell>
          <cell r="I3264">
            <v>143561</v>
          </cell>
          <cell r="J3264" t="str">
            <v>David Wondrash</v>
          </cell>
          <cell r="K3264" t="str">
            <v>Don</v>
          </cell>
          <cell r="L3264"/>
        </row>
        <row r="3265">
          <cell r="D3265">
            <v>7176</v>
          </cell>
          <cell r="E3265">
            <v>43258</v>
          </cell>
          <cell r="F3265" t="str">
            <v xml:space="preserve">Advantage Field Service </v>
          </cell>
          <cell r="G3265">
            <v>4</v>
          </cell>
          <cell r="H3265" t="str">
            <v>Airbag plates</v>
          </cell>
          <cell r="I3265" t="str">
            <v>N/A</v>
          </cell>
          <cell r="J3265" t="str">
            <v>Dave Smith</v>
          </cell>
          <cell r="K3265" t="str">
            <v>Ed</v>
          </cell>
          <cell r="L3265"/>
        </row>
        <row r="3266">
          <cell r="D3266">
            <v>7177</v>
          </cell>
          <cell r="E3266">
            <v>43259</v>
          </cell>
          <cell r="F3266" t="str">
            <v>Fleming West</v>
          </cell>
          <cell r="G3266" t="str">
            <v>List</v>
          </cell>
          <cell r="H3266" t="str">
            <v>Railing and Countertop-for Silos</v>
          </cell>
          <cell r="I3266" t="str">
            <v>QUOTE</v>
          </cell>
          <cell r="J3266" t="str">
            <v>Ryan Dale</v>
          </cell>
          <cell r="K3266" t="str">
            <v>Howard</v>
          </cell>
          <cell r="L3266"/>
        </row>
        <row r="3267">
          <cell r="D3267">
            <v>7178</v>
          </cell>
          <cell r="E3267">
            <v>43259</v>
          </cell>
          <cell r="F3267" t="str">
            <v>SRMG</v>
          </cell>
          <cell r="G3267">
            <v>1</v>
          </cell>
          <cell r="H3267" t="str">
            <v>Freelime Analizer</v>
          </cell>
          <cell r="I3267">
            <v>143955</v>
          </cell>
          <cell r="J3267" t="str">
            <v>Kyle Shanahan</v>
          </cell>
          <cell r="K3267" t="str">
            <v>Dan</v>
          </cell>
          <cell r="L3267"/>
        </row>
        <row r="3268">
          <cell r="D3268">
            <v>7179</v>
          </cell>
          <cell r="E3268">
            <v>43259</v>
          </cell>
          <cell r="F3268" t="str">
            <v>Drake Cement</v>
          </cell>
          <cell r="G3268">
            <v>1</v>
          </cell>
          <cell r="H3268" t="str">
            <v>Repair bearing housing PDN-314</v>
          </cell>
          <cell r="I3268">
            <v>4400058586</v>
          </cell>
          <cell r="J3268" t="str">
            <v>Chris Bratt</v>
          </cell>
          <cell r="K3268" t="str">
            <v>Robert</v>
          </cell>
          <cell r="L3268"/>
        </row>
        <row r="3269">
          <cell r="D3269">
            <v>7181</v>
          </cell>
          <cell r="E3269">
            <v>43262</v>
          </cell>
          <cell r="F3269" t="str">
            <v>SRMG</v>
          </cell>
          <cell r="G3269">
            <v>1</v>
          </cell>
          <cell r="H3269" t="str">
            <v>SS Countertop</v>
          </cell>
          <cell r="I3269" t="str">
            <v>N/A</v>
          </cell>
          <cell r="J3269" t="str">
            <v>Scott Boyes</v>
          </cell>
          <cell r="K3269" t="str">
            <v>Dan</v>
          </cell>
          <cell r="L3269"/>
        </row>
        <row r="3270">
          <cell r="D3270">
            <v>7182</v>
          </cell>
          <cell r="E3270">
            <v>43262</v>
          </cell>
          <cell r="F3270" t="str">
            <v>APS - Arizona Public Service Co.</v>
          </cell>
          <cell r="G3270">
            <v>12</v>
          </cell>
          <cell r="H3270" t="str">
            <v>CC5 ST Condenser Flow Sleeve</v>
          </cell>
          <cell r="I3270">
            <v>700708582</v>
          </cell>
          <cell r="J3270" t="str">
            <v>Kayla Merriweather</v>
          </cell>
          <cell r="K3270" t="str">
            <v>Don</v>
          </cell>
          <cell r="L3270"/>
        </row>
        <row r="3271">
          <cell r="D3271">
            <v>7183</v>
          </cell>
          <cell r="E3271">
            <v>43262</v>
          </cell>
          <cell r="F3271" t="str">
            <v>Aquafil Carpet Recycling</v>
          </cell>
          <cell r="G3271">
            <v>2</v>
          </cell>
          <cell r="H3271" t="str">
            <v>Sets (4 Plates) DCS Screens</v>
          </cell>
          <cell r="I3271">
            <v>4010021299</v>
          </cell>
          <cell r="J3271" t="str">
            <v>Juan Anota</v>
          </cell>
          <cell r="K3271" t="str">
            <v>Scott</v>
          </cell>
          <cell r="L3271"/>
        </row>
        <row r="3272">
          <cell r="D3272">
            <v>7184</v>
          </cell>
          <cell r="E3272">
            <v>43263</v>
          </cell>
          <cell r="F3272" t="str">
            <v>Rolling Plains Construction</v>
          </cell>
          <cell r="G3272" t="str">
            <v>LIST</v>
          </cell>
          <cell r="H3272" t="str">
            <v>(1) East and (1) West Elevator</v>
          </cell>
          <cell r="I3272" t="str">
            <v>N/A</v>
          </cell>
          <cell r="J3272" t="str">
            <v>Chris Henderson</v>
          </cell>
          <cell r="K3272" t="str">
            <v>Ed</v>
          </cell>
          <cell r="L3272"/>
        </row>
        <row r="3273">
          <cell r="D3273">
            <v>7185</v>
          </cell>
          <cell r="E3273">
            <v>43263</v>
          </cell>
          <cell r="F3273" t="str">
            <v>Empire Precision</v>
          </cell>
          <cell r="G3273">
            <v>4</v>
          </cell>
          <cell r="H3273" t="str">
            <v>Hammer plates per sample</v>
          </cell>
          <cell r="I3273">
            <v>661295</v>
          </cell>
          <cell r="J3273" t="str">
            <v>Robert James</v>
          </cell>
          <cell r="K3273" t="str">
            <v>Don</v>
          </cell>
          <cell r="L3273"/>
        </row>
        <row r="3274">
          <cell r="D3274">
            <v>7186</v>
          </cell>
          <cell r="E3274">
            <v>43263</v>
          </cell>
          <cell r="F3274" t="str">
            <v>Rolling Plains Construction</v>
          </cell>
          <cell r="G3274">
            <v>2</v>
          </cell>
          <cell r="H3274" t="str">
            <v>Sandblaster Screw Assembly</v>
          </cell>
          <cell r="I3274" t="str">
            <v>N/A</v>
          </cell>
          <cell r="J3274" t="str">
            <v>Chris Henderson</v>
          </cell>
          <cell r="K3274" t="str">
            <v>Ed</v>
          </cell>
          <cell r="L3274"/>
        </row>
        <row r="3275">
          <cell r="D3275">
            <v>7187</v>
          </cell>
          <cell r="E3275">
            <v>43264</v>
          </cell>
          <cell r="F3275" t="str">
            <v>Bridge Gap</v>
          </cell>
          <cell r="G3275">
            <v>1</v>
          </cell>
          <cell r="H3275" t="str">
            <v>Duct Binder</v>
          </cell>
          <cell r="I3275" t="str">
            <v>QUOTE</v>
          </cell>
          <cell r="J3275" t="str">
            <v>Sherry Whitehead</v>
          </cell>
          <cell r="K3275" t="str">
            <v>Dan</v>
          </cell>
          <cell r="L3275"/>
        </row>
        <row r="3276">
          <cell r="D3276">
            <v>7188</v>
          </cell>
          <cell r="E3276">
            <v>43264</v>
          </cell>
          <cell r="F3276" t="str">
            <v xml:space="preserve">Freeport McMoran-Climax </v>
          </cell>
          <cell r="G3276" t="str">
            <v>LIST</v>
          </cell>
          <cell r="H3276" t="str">
            <v>Conveyor Belt Jack Stands</v>
          </cell>
          <cell r="I3276" t="str">
            <v>QUOTE</v>
          </cell>
          <cell r="J3276" t="str">
            <v>Clint Bobo</v>
          </cell>
          <cell r="K3276" t="str">
            <v>Dan</v>
          </cell>
          <cell r="L3276"/>
        </row>
        <row r="3277">
          <cell r="D3277">
            <v>7189</v>
          </cell>
          <cell r="E3277">
            <v>43264</v>
          </cell>
          <cell r="F3277" t="str">
            <v>Miami Unified School District#40</v>
          </cell>
          <cell r="G3277" t="str">
            <v>LIST</v>
          </cell>
          <cell r="H3277" t="str">
            <v>Home Economics Classroom Appliance</v>
          </cell>
          <cell r="I3277">
            <v>390207</v>
          </cell>
          <cell r="J3277" t="str">
            <v xml:space="preserve"> Rudy Camacho</v>
          </cell>
          <cell r="K3277" t="str">
            <v>Ed</v>
          </cell>
          <cell r="L3277"/>
        </row>
        <row r="3278">
          <cell r="D3278">
            <v>7190</v>
          </cell>
          <cell r="E3278">
            <v>43264</v>
          </cell>
          <cell r="F3278" t="str">
            <v>SRMG 19th Ave</v>
          </cell>
          <cell r="G3278" t="str">
            <v>LIST</v>
          </cell>
          <cell r="H3278" t="str">
            <v>Carbis Rack Repair</v>
          </cell>
          <cell r="I3278">
            <v>145094</v>
          </cell>
          <cell r="J3278" t="str">
            <v>Joey Richards</v>
          </cell>
          <cell r="K3278" t="str">
            <v>Robert</v>
          </cell>
          <cell r="L3278"/>
        </row>
        <row r="3279">
          <cell r="D3279">
            <v>7190.7255999999998</v>
          </cell>
          <cell r="E3279">
            <v>43299</v>
          </cell>
          <cell r="F3279" t="str">
            <v>SRMG 19th Ave</v>
          </cell>
          <cell r="G3279" t="str">
            <v>LIST</v>
          </cell>
          <cell r="H3279" t="str">
            <v>Carbis Rack Modifications</v>
          </cell>
          <cell r="I3279">
            <v>145094</v>
          </cell>
          <cell r="J3279" t="str">
            <v>Joey Richards</v>
          </cell>
          <cell r="K3279" t="str">
            <v>Robert</v>
          </cell>
          <cell r="L3279"/>
        </row>
        <row r="3280">
          <cell r="D3280">
            <v>7191</v>
          </cell>
          <cell r="E3280">
            <v>43264</v>
          </cell>
          <cell r="F3280" t="str">
            <v>APS - Arizona Public Service Co.</v>
          </cell>
          <cell r="G3280" t="str">
            <v>LIST</v>
          </cell>
          <cell r="H3280" t="str">
            <v>CC5 ST Condenser Flow Sleeve 410 SS</v>
          </cell>
          <cell r="I3280" t="str">
            <v>QUOTE</v>
          </cell>
          <cell r="J3280" t="str">
            <v>Kayla Merriweather</v>
          </cell>
          <cell r="K3280" t="str">
            <v>Don</v>
          </cell>
          <cell r="L3280"/>
        </row>
        <row r="3281">
          <cell r="D3281">
            <v>7192</v>
          </cell>
          <cell r="E3281">
            <v>43264</v>
          </cell>
          <cell r="F3281" t="str">
            <v>Thunderbird Cylinder</v>
          </cell>
          <cell r="G3281">
            <v>1</v>
          </cell>
          <cell r="H3281" t="str">
            <v>Pit reconditioning</v>
          </cell>
          <cell r="I3281" t="str">
            <v>N/A</v>
          </cell>
          <cell r="J3281" t="str">
            <v>Zack Milgrom</v>
          </cell>
          <cell r="K3281" t="str">
            <v>Ed</v>
          </cell>
          <cell r="L3281"/>
        </row>
        <row r="3282">
          <cell r="D3282">
            <v>7193</v>
          </cell>
          <cell r="E3282">
            <v>43264</v>
          </cell>
          <cell r="F3282" t="str">
            <v>Whitley Machine, Inc.</v>
          </cell>
          <cell r="G3282" t="str">
            <v>LIST</v>
          </cell>
          <cell r="H3282" t="str">
            <v>Bend plates per print</v>
          </cell>
          <cell r="I3282" t="str">
            <v>16-0885</v>
          </cell>
          <cell r="J3282" t="str">
            <v>Shanda Chambers</v>
          </cell>
          <cell r="K3282" t="str">
            <v>Ed</v>
          </cell>
          <cell r="L3282"/>
        </row>
        <row r="3283">
          <cell r="D3283">
            <v>7194</v>
          </cell>
          <cell r="E3283">
            <v>43265</v>
          </cell>
          <cell r="F3283" t="str">
            <v>Metso Minerals Industries Inc</v>
          </cell>
          <cell r="G3283">
            <v>1</v>
          </cell>
          <cell r="H3283" t="str">
            <v>Fixture assembly for power supply</v>
          </cell>
          <cell r="I3283" t="str">
            <v>QUOTE</v>
          </cell>
          <cell r="J3283" t="str">
            <v>Kenneth Bone</v>
          </cell>
          <cell r="K3283" t="str">
            <v>Don</v>
          </cell>
          <cell r="L3283"/>
        </row>
        <row r="3284">
          <cell r="D3284">
            <v>7195</v>
          </cell>
          <cell r="E3284">
            <v>43265</v>
          </cell>
          <cell r="F3284" t="str">
            <v>Empire Precision</v>
          </cell>
          <cell r="G3284">
            <v>2</v>
          </cell>
          <cell r="H3284" t="str">
            <v>7-1/8" x 8" x 3/4"thick A36 plate</v>
          </cell>
          <cell r="I3284">
            <v>663590</v>
          </cell>
          <cell r="J3284" t="str">
            <v>Eric Gotch</v>
          </cell>
          <cell r="K3284" t="str">
            <v>Don</v>
          </cell>
          <cell r="L3284"/>
        </row>
        <row r="3285">
          <cell r="D3285">
            <v>7196</v>
          </cell>
          <cell r="E3285">
            <v>43265</v>
          </cell>
          <cell r="F3285" t="str">
            <v>SRMG</v>
          </cell>
          <cell r="G3285">
            <v>2</v>
          </cell>
          <cell r="H3285" t="str">
            <v>#756403 Bolt Protector 6-5/8"OD x 2-1/4"ID x 3-1/2" 'Heavy stock'</v>
          </cell>
          <cell r="I3285">
            <v>143862</v>
          </cell>
          <cell r="J3285" t="str">
            <v>David Wondrash</v>
          </cell>
          <cell r="K3285" t="str">
            <v>Don</v>
          </cell>
          <cell r="L3285"/>
        </row>
        <row r="3286">
          <cell r="D3286">
            <v>7197</v>
          </cell>
          <cell r="E3286">
            <v>43265</v>
          </cell>
          <cell r="F3286" t="str">
            <v>SRMG</v>
          </cell>
          <cell r="G3286">
            <v>2</v>
          </cell>
          <cell r="H3286" t="str">
            <v>#867311 U-Profile Cover</v>
          </cell>
          <cell r="I3286">
            <v>143862</v>
          </cell>
          <cell r="J3286" t="str">
            <v>David Wondrash</v>
          </cell>
          <cell r="K3286" t="str">
            <v>Don</v>
          </cell>
          <cell r="L3286"/>
        </row>
        <row r="3287">
          <cell r="D3287">
            <v>7198</v>
          </cell>
          <cell r="E3287">
            <v>43265</v>
          </cell>
          <cell r="F3287" t="str">
            <v>Arizona Equipment Fabrication</v>
          </cell>
          <cell r="G3287" t="str">
            <v>LIST</v>
          </cell>
          <cell r="H3287" t="str">
            <v>#756403 Bolt Protector 6-5/8"OD x 2-1/4"ID x 3-1/2" 'Heavy stock'</v>
          </cell>
          <cell r="I3287" t="str">
            <v>AEF</v>
          </cell>
          <cell r="J3287"/>
          <cell r="K3287" t="str">
            <v>Don</v>
          </cell>
          <cell r="L3287"/>
        </row>
        <row r="3288">
          <cell r="D3288">
            <v>7199</v>
          </cell>
          <cell r="E3288">
            <v>43266</v>
          </cell>
          <cell r="F3288" t="str">
            <v>Empire Precision</v>
          </cell>
          <cell r="G3288">
            <v>3</v>
          </cell>
          <cell r="H3288" t="str">
            <v>Locker stand</v>
          </cell>
          <cell r="I3288">
            <v>661438</v>
          </cell>
          <cell r="J3288" t="str">
            <v>Luis Chaves</v>
          </cell>
          <cell r="K3288" t="str">
            <v>Don</v>
          </cell>
          <cell r="L3288"/>
        </row>
        <row r="3289">
          <cell r="D3289">
            <v>7200</v>
          </cell>
          <cell r="E3289">
            <v>43266</v>
          </cell>
          <cell r="F3289" t="str">
            <v>Metso Minerals Industries Inc</v>
          </cell>
          <cell r="G3289">
            <v>8</v>
          </cell>
          <cell r="H3289" t="str">
            <v>Mud ring</v>
          </cell>
          <cell r="I3289" t="str">
            <v>QUOTE</v>
          </cell>
          <cell r="J3289" t="str">
            <v>Travis Channell</v>
          </cell>
          <cell r="K3289" t="str">
            <v>Don</v>
          </cell>
          <cell r="L3289"/>
        </row>
        <row r="3290">
          <cell r="D3290">
            <v>7201</v>
          </cell>
          <cell r="E3290">
            <v>43266</v>
          </cell>
          <cell r="F3290" t="str">
            <v>Empire Precision</v>
          </cell>
          <cell r="G3290">
            <v>8</v>
          </cell>
          <cell r="H3290" t="str">
            <v>Grill plates</v>
          </cell>
          <cell r="I3290" t="str">
            <v>N/A</v>
          </cell>
          <cell r="J3290" t="str">
            <v>Leo Kanugh</v>
          </cell>
          <cell r="K3290" t="str">
            <v>Don</v>
          </cell>
          <cell r="L3290"/>
        </row>
        <row r="3291">
          <cell r="D3291">
            <v>7202</v>
          </cell>
          <cell r="E3291">
            <v>43266</v>
          </cell>
          <cell r="F3291" t="str">
            <v>Empire Precision</v>
          </cell>
          <cell r="G3291">
            <v>2</v>
          </cell>
          <cell r="H3291" t="str">
            <v>Hammer gussets</v>
          </cell>
          <cell r="I3291">
            <v>661295</v>
          </cell>
          <cell r="J3291" t="str">
            <v>Robert James</v>
          </cell>
          <cell r="K3291" t="str">
            <v>Don</v>
          </cell>
          <cell r="L3291"/>
        </row>
        <row r="3292">
          <cell r="D3292">
            <v>7203</v>
          </cell>
          <cell r="E3292">
            <v>43266</v>
          </cell>
          <cell r="F3292" t="str">
            <v>Metso Minerals Industries Inc</v>
          </cell>
          <cell r="G3292">
            <v>1</v>
          </cell>
          <cell r="H3292" t="str">
            <v>Supply labor for FMI Sierrita</v>
          </cell>
          <cell r="I3292">
            <v>4502288796</v>
          </cell>
          <cell r="J3292" t="str">
            <v>Steve Westberry</v>
          </cell>
          <cell r="K3292" t="str">
            <v>Dan</v>
          </cell>
          <cell r="L3292"/>
        </row>
        <row r="3293">
          <cell r="D3293">
            <v>7204</v>
          </cell>
          <cell r="E3293">
            <v>43269</v>
          </cell>
          <cell r="F3293" t="str">
            <v xml:space="preserve">Advantage Field Service </v>
          </cell>
          <cell r="G3293">
            <v>1</v>
          </cell>
          <cell r="H3293" t="str">
            <v>Impact well installation rod tip</v>
          </cell>
          <cell r="I3293" t="str">
            <v>QUOTE</v>
          </cell>
          <cell r="J3293" t="str">
            <v>Dave Smith</v>
          </cell>
          <cell r="K3293" t="str">
            <v>Ed</v>
          </cell>
          <cell r="L3293"/>
        </row>
        <row r="3294">
          <cell r="D3294">
            <v>7205</v>
          </cell>
          <cell r="E3294">
            <v>43271</v>
          </cell>
          <cell r="F3294" t="str">
            <v>James Oaks</v>
          </cell>
          <cell r="G3294">
            <v>2</v>
          </cell>
          <cell r="H3294" t="str">
            <v>Repair pontoons</v>
          </cell>
          <cell r="I3294" t="str">
            <v>QUOTE</v>
          </cell>
          <cell r="J3294" t="str">
            <v>Jim Oaks</v>
          </cell>
          <cell r="K3294" t="str">
            <v>Scott</v>
          </cell>
          <cell r="L3294"/>
        </row>
        <row r="3295">
          <cell r="D3295">
            <v>7206</v>
          </cell>
          <cell r="E3295">
            <v>43271</v>
          </cell>
          <cell r="F3295" t="str">
            <v>James Oaks</v>
          </cell>
          <cell r="G3295">
            <v>2</v>
          </cell>
          <cell r="H3295" t="str">
            <v>Fabrication and install new pontoons</v>
          </cell>
          <cell r="I3295" t="str">
            <v>Awaiting PO</v>
          </cell>
          <cell r="J3295" t="str">
            <v>Jim Oaks</v>
          </cell>
          <cell r="K3295" t="str">
            <v>Scott</v>
          </cell>
          <cell r="L3295"/>
        </row>
        <row r="3296">
          <cell r="D3296">
            <v>7207</v>
          </cell>
          <cell r="E3296">
            <v>43271</v>
          </cell>
          <cell r="F3296" t="str">
            <v>Metso Minerals Industries Inc</v>
          </cell>
          <cell r="G3296">
            <v>1</v>
          </cell>
          <cell r="H3296" t="str">
            <v>Supply labor for FMI Chino</v>
          </cell>
          <cell r="I3296">
            <v>4502284296</v>
          </cell>
          <cell r="J3296" t="str">
            <v>Steve Westberry</v>
          </cell>
          <cell r="K3296" t="str">
            <v>Dan</v>
          </cell>
          <cell r="L3296"/>
        </row>
        <row r="3297">
          <cell r="D3297">
            <v>7208</v>
          </cell>
          <cell r="E3297">
            <v>43272</v>
          </cell>
          <cell r="F3297" t="str">
            <v>SRMG</v>
          </cell>
          <cell r="G3297">
            <v>1</v>
          </cell>
          <cell r="H3297" t="str">
            <v>Raw Mill Tire 1-15A</v>
          </cell>
          <cell r="I3297">
            <v>143958</v>
          </cell>
          <cell r="J3297" t="str">
            <v>Kyle Shanahan</v>
          </cell>
          <cell r="K3297" t="str">
            <v>Scott</v>
          </cell>
          <cell r="L3297"/>
        </row>
        <row r="3298">
          <cell r="D3298">
            <v>7209</v>
          </cell>
          <cell r="E3298">
            <v>43272</v>
          </cell>
          <cell r="F3298" t="str">
            <v>SRMG</v>
          </cell>
          <cell r="G3298">
            <v>1</v>
          </cell>
          <cell r="H3298" t="str">
            <v>Raw Mill Tire 2-15B</v>
          </cell>
          <cell r="I3298">
            <v>143958</v>
          </cell>
          <cell r="J3298" t="str">
            <v>Kyle Shanahan</v>
          </cell>
          <cell r="K3298" t="str">
            <v>Scott</v>
          </cell>
          <cell r="L3298"/>
        </row>
        <row r="3299">
          <cell r="D3299">
            <v>7210</v>
          </cell>
          <cell r="E3299">
            <v>43272</v>
          </cell>
          <cell r="F3299" t="str">
            <v>SRMG</v>
          </cell>
          <cell r="G3299">
            <v>1</v>
          </cell>
          <cell r="H3299" t="str">
            <v>Raw Mill Tire 3-15C</v>
          </cell>
          <cell r="I3299">
            <v>143958</v>
          </cell>
          <cell r="J3299" t="str">
            <v>Kyle Shanahan</v>
          </cell>
          <cell r="K3299" t="str">
            <v>Scott</v>
          </cell>
          <cell r="L3299"/>
        </row>
        <row r="3300">
          <cell r="D3300">
            <v>7211</v>
          </cell>
          <cell r="E3300">
            <v>43272</v>
          </cell>
          <cell r="F3300" t="str">
            <v>SRMG</v>
          </cell>
          <cell r="G3300">
            <v>1</v>
          </cell>
          <cell r="H3300" t="str">
            <v>Raw Mill Tire 4-15D</v>
          </cell>
          <cell r="I3300">
            <v>143958</v>
          </cell>
          <cell r="J3300" t="str">
            <v>Kyle Shanahan</v>
          </cell>
          <cell r="K3300" t="str">
            <v>Scott</v>
          </cell>
          <cell r="L3300"/>
        </row>
        <row r="3301">
          <cell r="D3301">
            <v>7212</v>
          </cell>
          <cell r="E3301">
            <v>43273</v>
          </cell>
          <cell r="F3301" t="str">
            <v>Whitley Machine, Inc.</v>
          </cell>
          <cell r="G3301" t="str">
            <v>LIST</v>
          </cell>
          <cell r="H3301" t="str">
            <v>Bend plates per print</v>
          </cell>
          <cell r="I3301" t="str">
            <v>16-0887</v>
          </cell>
          <cell r="J3301" t="str">
            <v>Shanda Chambers</v>
          </cell>
          <cell r="K3301" t="str">
            <v>Ed</v>
          </cell>
          <cell r="L3301"/>
        </row>
        <row r="3302">
          <cell r="D3302">
            <v>7213</v>
          </cell>
          <cell r="E3302">
            <v>43273</v>
          </cell>
          <cell r="F3302" t="str">
            <v>Yavapai Block</v>
          </cell>
          <cell r="G3302">
            <v>1</v>
          </cell>
          <cell r="H3302" t="str">
            <v>Crane repair</v>
          </cell>
          <cell r="I3302" t="str">
            <v>N/A</v>
          </cell>
          <cell r="J3302" t="str">
            <v>Glenn Ross</v>
          </cell>
          <cell r="K3302" t="str">
            <v>Dan</v>
          </cell>
          <cell r="L3302"/>
        </row>
        <row r="3303">
          <cell r="D3303">
            <v>7214</v>
          </cell>
          <cell r="E3303">
            <v>43273</v>
          </cell>
          <cell r="F3303" t="str">
            <v>SRMG</v>
          </cell>
          <cell r="G3303">
            <v>1</v>
          </cell>
          <cell r="H3303" t="str">
            <v>Fan damper</v>
          </cell>
          <cell r="I3303" t="str">
            <v>QUOTE</v>
          </cell>
          <cell r="J3303" t="str">
            <v>Marvin Dotson</v>
          </cell>
          <cell r="K3303" t="str">
            <v>Dan</v>
          </cell>
          <cell r="L3303"/>
        </row>
        <row r="3304">
          <cell r="D3304">
            <v>7215</v>
          </cell>
          <cell r="E3304">
            <v>43276</v>
          </cell>
          <cell r="F3304" t="str">
            <v>Aquafil Carpet Recycling</v>
          </cell>
          <cell r="G3304">
            <v>4</v>
          </cell>
          <cell r="H3304" t="str">
            <v>DCS Screens for line A</v>
          </cell>
          <cell r="I3304">
            <v>4010022271</v>
          </cell>
          <cell r="J3304" t="str">
            <v>Juan Anota</v>
          </cell>
          <cell r="K3304" t="str">
            <v>Scott</v>
          </cell>
          <cell r="L3304"/>
        </row>
        <row r="3305">
          <cell r="D3305">
            <v>7216</v>
          </cell>
          <cell r="E3305">
            <v>43276</v>
          </cell>
          <cell r="F3305" t="str">
            <v>H.J Industries Inc</v>
          </cell>
          <cell r="G3305">
            <v>4</v>
          </cell>
          <cell r="H3305" t="str">
            <v>826 Wheels 34-1/2 x 4 x 1/2</v>
          </cell>
          <cell r="I3305" t="str">
            <v>N/A</v>
          </cell>
          <cell r="J3305" t="str">
            <v>Dave Smith</v>
          </cell>
          <cell r="K3305" t="str">
            <v>Ed</v>
          </cell>
          <cell r="L3305"/>
        </row>
        <row r="3306">
          <cell r="D3306">
            <v>7217</v>
          </cell>
          <cell r="E3306">
            <v>43276</v>
          </cell>
          <cell r="F3306" t="str">
            <v>SRMG</v>
          </cell>
          <cell r="G3306">
            <v>1</v>
          </cell>
          <cell r="H3306" t="str">
            <v>Freelime Analizer Impeller</v>
          </cell>
          <cell r="I3306" t="str">
            <v>QUOTE</v>
          </cell>
          <cell r="J3306" t="str">
            <v>Drew Bowers</v>
          </cell>
          <cell r="K3306" t="str">
            <v>Dan</v>
          </cell>
          <cell r="L3306"/>
        </row>
        <row r="3307">
          <cell r="D3307">
            <v>7218</v>
          </cell>
          <cell r="E3307">
            <v>43276</v>
          </cell>
          <cell r="F3307" t="str">
            <v>Calportland</v>
          </cell>
          <cell r="G3307">
            <v>1</v>
          </cell>
          <cell r="H3307" t="str">
            <v>Burner pipe Rebuild</v>
          </cell>
          <cell r="I3307">
            <v>4500899819</v>
          </cell>
          <cell r="J3307" t="str">
            <v>Jason Mercer</v>
          </cell>
          <cell r="K3307" t="str">
            <v>Dan</v>
          </cell>
          <cell r="L3307">
            <v>43342</v>
          </cell>
        </row>
        <row r="3308">
          <cell r="D3308">
            <v>7219</v>
          </cell>
          <cell r="E3308">
            <v>43276</v>
          </cell>
          <cell r="F3308" t="str">
            <v>SRMG</v>
          </cell>
          <cell r="G3308">
            <v>10</v>
          </cell>
          <cell r="H3308" t="str">
            <v>#756403 Bolt Protector 6-5/8"OD x 2-1/4"ID x 3-1/2" 'Heavy stock'</v>
          </cell>
          <cell r="I3308">
            <v>143870</v>
          </cell>
          <cell r="J3308" t="str">
            <v>David Wondrash</v>
          </cell>
          <cell r="K3308" t="str">
            <v>Don</v>
          </cell>
          <cell r="L3308"/>
        </row>
        <row r="3309">
          <cell r="D3309">
            <v>7220</v>
          </cell>
          <cell r="E3309">
            <v>43277</v>
          </cell>
          <cell r="F3309" t="str">
            <v>SRMG</v>
          </cell>
          <cell r="G3309">
            <v>1</v>
          </cell>
          <cell r="H3309" t="str">
            <v>Fan Damper</v>
          </cell>
          <cell r="I3309">
            <v>144401</v>
          </cell>
          <cell r="J3309" t="str">
            <v>Marvin Dotson</v>
          </cell>
          <cell r="K3309" t="str">
            <v>Dan</v>
          </cell>
          <cell r="L3309"/>
        </row>
        <row r="3310">
          <cell r="D3310">
            <v>7221</v>
          </cell>
          <cell r="E3310">
            <v>43277</v>
          </cell>
          <cell r="F3310" t="str">
            <v>SRMG</v>
          </cell>
          <cell r="G3310">
            <v>1</v>
          </cell>
          <cell r="H3310" t="str">
            <v>Scale at Fly Ash Silo</v>
          </cell>
          <cell r="I3310" t="str">
            <v>QUOTE</v>
          </cell>
          <cell r="J3310" t="str">
            <v>Ron Bright</v>
          </cell>
          <cell r="K3310" t="str">
            <v>Dan</v>
          </cell>
          <cell r="L3310"/>
        </row>
        <row r="3311">
          <cell r="D3311">
            <v>7222</v>
          </cell>
          <cell r="E3311">
            <v>43277</v>
          </cell>
          <cell r="F3311" t="str">
            <v>SRMG</v>
          </cell>
          <cell r="G3311">
            <v>1</v>
          </cell>
          <cell r="H3311" t="str">
            <v>Scale at Lime Silo</v>
          </cell>
          <cell r="I3311" t="str">
            <v>QUOTE</v>
          </cell>
          <cell r="J3311" t="str">
            <v>Ron Bright</v>
          </cell>
          <cell r="K3311" t="str">
            <v>Dan</v>
          </cell>
          <cell r="L3311"/>
        </row>
        <row r="3312">
          <cell r="D3312">
            <v>7223</v>
          </cell>
          <cell r="E3312">
            <v>43278</v>
          </cell>
          <cell r="F3312" t="str">
            <v>Metso Minerals Industries Inc</v>
          </cell>
          <cell r="G3312" t="str">
            <v>LIST</v>
          </cell>
          <cell r="H3312" t="str">
            <v>Chino SAG Mill grease trough</v>
          </cell>
          <cell r="I3312">
            <v>4502303600</v>
          </cell>
          <cell r="J3312" t="str">
            <v>Michelle Langlois</v>
          </cell>
          <cell r="K3312" t="str">
            <v>Don</v>
          </cell>
          <cell r="L3312"/>
        </row>
        <row r="3313">
          <cell r="D3313">
            <v>7224</v>
          </cell>
          <cell r="E3313">
            <v>43278</v>
          </cell>
          <cell r="F3313" t="str">
            <v>Rolling Plains Construction</v>
          </cell>
          <cell r="G3313">
            <v>4</v>
          </cell>
          <cell r="H3313" t="str">
            <v>Roll 1.5" tube for watertank</v>
          </cell>
          <cell r="I3313" t="str">
            <v>N/A</v>
          </cell>
          <cell r="J3313" t="str">
            <v>Chris Henderson</v>
          </cell>
          <cell r="K3313" t="str">
            <v>Ed</v>
          </cell>
          <cell r="L3313"/>
        </row>
        <row r="3314">
          <cell r="D3314">
            <v>7225</v>
          </cell>
          <cell r="E3314">
            <v>43278</v>
          </cell>
          <cell r="F3314" t="str">
            <v>Rolling Plains Construction</v>
          </cell>
          <cell r="G3314">
            <v>5</v>
          </cell>
          <cell r="H3314" t="str">
            <v>Bracket for water trough</v>
          </cell>
          <cell r="I3314" t="str">
            <v>VOID</v>
          </cell>
          <cell r="J3314" t="str">
            <v>Chris Henderson</v>
          </cell>
          <cell r="K3314" t="str">
            <v>Ed</v>
          </cell>
          <cell r="L3314"/>
        </row>
        <row r="3315">
          <cell r="D3315">
            <v>7226</v>
          </cell>
          <cell r="E3315">
            <v>43279</v>
          </cell>
          <cell r="F3315" t="str">
            <v>SRMG</v>
          </cell>
          <cell r="G3315">
            <v>1</v>
          </cell>
          <cell r="H3315" t="str">
            <v>Cement cooler</v>
          </cell>
          <cell r="I3315" t="str">
            <v>Awaiting PO</v>
          </cell>
          <cell r="J3315" t="str">
            <v>Kyle Shanahan</v>
          </cell>
          <cell r="K3315" t="str">
            <v>Dan</v>
          </cell>
          <cell r="L3315"/>
        </row>
        <row r="3316">
          <cell r="D3316">
            <v>7230</v>
          </cell>
          <cell r="E3316">
            <v>43280</v>
          </cell>
          <cell r="F3316" t="str">
            <v xml:space="preserve">Freeport McMoran-Climax </v>
          </cell>
          <cell r="G3316" t="str">
            <v>List</v>
          </cell>
          <cell r="H3316" t="str">
            <v>Access platforms</v>
          </cell>
          <cell r="I3316" t="str">
            <v>QUOTE</v>
          </cell>
          <cell r="J3316" t="str">
            <v>Brydie Cummings</v>
          </cell>
          <cell r="K3316" t="str">
            <v>Robert</v>
          </cell>
          <cell r="L3316"/>
        </row>
        <row r="3317">
          <cell r="D3317">
            <v>7231</v>
          </cell>
          <cell r="E3317">
            <v>43283</v>
          </cell>
          <cell r="F3317" t="str">
            <v xml:space="preserve">ACME Industrial Repair </v>
          </cell>
          <cell r="G3317">
            <v>1</v>
          </cell>
          <cell r="H3317" t="str">
            <v xml:space="preserve">Line bore door at CLC </v>
          </cell>
          <cell r="I3317" t="str">
            <v>N/A</v>
          </cell>
          <cell r="J3317" t="str">
            <v>Arnie  McCue</v>
          </cell>
          <cell r="K3317" t="str">
            <v>Ed</v>
          </cell>
          <cell r="L3317"/>
        </row>
        <row r="3318">
          <cell r="D3318">
            <v>7234</v>
          </cell>
          <cell r="E3318">
            <v>43286</v>
          </cell>
          <cell r="F3318" t="str">
            <v xml:space="preserve">ACME Industrial Repair </v>
          </cell>
          <cell r="G3318">
            <v>1</v>
          </cell>
          <cell r="H3318" t="str">
            <v>Weld up 2-1/2" Plate</v>
          </cell>
          <cell r="I3318" t="str">
            <v>N/A</v>
          </cell>
          <cell r="J3318" t="str">
            <v>Arnie  McCue</v>
          </cell>
          <cell r="K3318" t="str">
            <v>Ed</v>
          </cell>
          <cell r="L3318"/>
        </row>
        <row r="3319">
          <cell r="D3319">
            <v>7235</v>
          </cell>
          <cell r="E3319">
            <v>43287</v>
          </cell>
          <cell r="F3319" t="str">
            <v>SRMG 19th Ave</v>
          </cell>
          <cell r="G3319">
            <v>1</v>
          </cell>
          <cell r="H3319" t="str">
            <v>8" fill line</v>
          </cell>
          <cell r="I3319" t="str">
            <v>QUOTE</v>
          </cell>
          <cell r="J3319" t="str">
            <v>Justin Cunipe</v>
          </cell>
          <cell r="K3319" t="str">
            <v>Howard</v>
          </cell>
          <cell r="L3319"/>
        </row>
        <row r="3320">
          <cell r="D3320">
            <v>7236</v>
          </cell>
          <cell r="E3320">
            <v>43287</v>
          </cell>
          <cell r="F3320" t="str">
            <v>SRMG- Redwood City</v>
          </cell>
          <cell r="G3320">
            <v>1</v>
          </cell>
          <cell r="H3320" t="str">
            <v>Fabricate and install 8" fill line</v>
          </cell>
          <cell r="I3320">
            <v>147094</v>
          </cell>
          <cell r="J3320" t="str">
            <v>Joey Richards</v>
          </cell>
          <cell r="K3320" t="str">
            <v>Howard</v>
          </cell>
          <cell r="L3320"/>
        </row>
        <row r="3321">
          <cell r="D3321">
            <v>7237</v>
          </cell>
          <cell r="E3321">
            <v>43290</v>
          </cell>
          <cell r="F3321" t="str">
            <v>Aquafil Carpet Recycling</v>
          </cell>
          <cell r="G3321">
            <v>4</v>
          </cell>
          <cell r="H3321" t="str">
            <v>DCS Screen flanges</v>
          </cell>
          <cell r="I3321" t="str">
            <v>N/A</v>
          </cell>
          <cell r="J3321" t="str">
            <v>Juan Anota</v>
          </cell>
          <cell r="K3321" t="str">
            <v>Scott</v>
          </cell>
          <cell r="L3321"/>
        </row>
        <row r="3322">
          <cell r="D3322">
            <v>7238</v>
          </cell>
          <cell r="E3322">
            <v>43290</v>
          </cell>
          <cell r="F3322" t="str">
            <v>SRMG 19th Ave</v>
          </cell>
          <cell r="G3322">
            <v>1</v>
          </cell>
          <cell r="H3322" t="str">
            <v>Install a shade</v>
          </cell>
          <cell r="I3322" t="str">
            <v>QUOTE</v>
          </cell>
          <cell r="J3322" t="str">
            <v>Joey Richards</v>
          </cell>
          <cell r="K3322" t="str">
            <v>Robert</v>
          </cell>
          <cell r="L3322"/>
        </row>
        <row r="3323">
          <cell r="D3323">
            <v>7239</v>
          </cell>
          <cell r="E3323">
            <v>43292</v>
          </cell>
          <cell r="F3323" t="str">
            <v>Aquafil Carpet Recycling</v>
          </cell>
          <cell r="G3323" t="str">
            <v>LIST</v>
          </cell>
          <cell r="H3323" t="str">
            <v>DCS Blades</v>
          </cell>
          <cell r="I3323">
            <v>4010022268</v>
          </cell>
          <cell r="J3323" t="str">
            <v>Juan Anota</v>
          </cell>
          <cell r="K3323" t="str">
            <v>Scott</v>
          </cell>
          <cell r="L3323"/>
        </row>
        <row r="3324">
          <cell r="D3324">
            <v>7240</v>
          </cell>
          <cell r="E3324">
            <v>43292</v>
          </cell>
          <cell r="F3324" t="str">
            <v>SRMG- Lower Buckeye</v>
          </cell>
          <cell r="G3324">
            <v>1</v>
          </cell>
          <cell r="H3324" t="str">
            <v>Gate valve replacement</v>
          </cell>
          <cell r="I3324" t="str">
            <v>Awaiting PO</v>
          </cell>
          <cell r="J3324" t="str">
            <v>Ron Salazar</v>
          </cell>
          <cell r="K3324" t="str">
            <v>Robert</v>
          </cell>
          <cell r="L3324"/>
        </row>
        <row r="3325">
          <cell r="D3325">
            <v>7241</v>
          </cell>
          <cell r="E3325">
            <v>43292</v>
          </cell>
          <cell r="F3325" t="str">
            <v>Phoenix Fiber</v>
          </cell>
          <cell r="G3325">
            <v>3</v>
          </cell>
          <cell r="H3325" t="str">
            <v>Grind sheer blades</v>
          </cell>
          <cell r="I3325" t="str">
            <v>N/A</v>
          </cell>
          <cell r="J3325" t="str">
            <v>Pat Wilds</v>
          </cell>
          <cell r="K3325" t="str">
            <v>Ed</v>
          </cell>
          <cell r="L3325"/>
        </row>
        <row r="3326">
          <cell r="D3326">
            <v>7242</v>
          </cell>
          <cell r="E3326">
            <v>43292</v>
          </cell>
          <cell r="F3326" t="str">
            <v xml:space="preserve">ACME Industrial Repair </v>
          </cell>
          <cell r="G3326">
            <v>1</v>
          </cell>
          <cell r="H3326" t="str">
            <v>Plasma cut supplied plate</v>
          </cell>
          <cell r="I3326" t="str">
            <v>N/A</v>
          </cell>
          <cell r="J3326" t="str">
            <v>Arnie  McCue</v>
          </cell>
          <cell r="K3326" t="str">
            <v>Ed</v>
          </cell>
          <cell r="L3326"/>
        </row>
        <row r="3327">
          <cell r="D3327">
            <v>7243</v>
          </cell>
          <cell r="E3327">
            <v>43293</v>
          </cell>
          <cell r="F3327" t="str">
            <v>Metso Minerals Industries Inc</v>
          </cell>
          <cell r="G3327" t="str">
            <v>LIST</v>
          </cell>
          <cell r="H3327" t="str">
            <v>(4) 72015-BJG-202 and (6) 72015-BJG-207 Clevis Assembly</v>
          </cell>
          <cell r="I3327">
            <v>4502303707</v>
          </cell>
          <cell r="J3327" t="str">
            <v>Steve Westberry</v>
          </cell>
          <cell r="K3327" t="str">
            <v>Ed</v>
          </cell>
          <cell r="L3327"/>
        </row>
        <row r="3328">
          <cell r="D3328">
            <v>7243.7254000000003</v>
          </cell>
          <cell r="E3328">
            <v>43299</v>
          </cell>
          <cell r="F3328" t="str">
            <v>Metso Minerals Industries Inc</v>
          </cell>
          <cell r="G3328" t="str">
            <v>LIST</v>
          </cell>
          <cell r="H3328" t="str">
            <v>Base structure assembly</v>
          </cell>
          <cell r="I3328">
            <v>4502303707</v>
          </cell>
          <cell r="J3328" t="str">
            <v>Steve Westberry</v>
          </cell>
          <cell r="K3328" t="str">
            <v>Ed</v>
          </cell>
          <cell r="L3328"/>
        </row>
        <row r="3329">
          <cell r="D3329">
            <v>7244</v>
          </cell>
          <cell r="E3329">
            <v>43293</v>
          </cell>
          <cell r="F3329" t="str">
            <v>Metso Minerals Industries Inc</v>
          </cell>
          <cell r="G3329">
            <v>1</v>
          </cell>
          <cell r="H3329" t="str">
            <v>A36 3/8 x 4"W x 68"ID rolled ring</v>
          </cell>
          <cell r="I3329">
            <v>4502302869</v>
          </cell>
          <cell r="J3329" t="str">
            <v>Tony Trigueros</v>
          </cell>
          <cell r="K3329" t="str">
            <v>Don</v>
          </cell>
          <cell r="L3329"/>
        </row>
        <row r="3330">
          <cell r="D3330">
            <v>7245</v>
          </cell>
          <cell r="E3330">
            <v>43293</v>
          </cell>
          <cell r="F3330" t="str">
            <v>Lhoist-Henderson Plant</v>
          </cell>
          <cell r="G3330">
            <v>1</v>
          </cell>
          <cell r="H3330" t="str">
            <v>Bearing replacement</v>
          </cell>
          <cell r="I3330" t="str">
            <v>QUOTE</v>
          </cell>
          <cell r="J3330" t="str">
            <v>James Marone</v>
          </cell>
          <cell r="K3330" t="str">
            <v>Robert</v>
          </cell>
          <cell r="L3330"/>
        </row>
        <row r="3331">
          <cell r="D3331">
            <v>7246</v>
          </cell>
          <cell r="E3331">
            <v>43294</v>
          </cell>
          <cell r="F3331" t="str">
            <v>FLSmidth</v>
          </cell>
          <cell r="G3331" t="str">
            <v>LIST</v>
          </cell>
          <cell r="H3331" t="str">
            <v>Duoflex replacement parts</v>
          </cell>
          <cell r="I3331" t="str">
            <v>QUOTE</v>
          </cell>
          <cell r="J3331" t="str">
            <v xml:space="preserve">Vincent Hlavinka </v>
          </cell>
          <cell r="K3331" t="str">
            <v>Robert</v>
          </cell>
          <cell r="L3331"/>
        </row>
        <row r="3332">
          <cell r="D3332">
            <v>7247</v>
          </cell>
          <cell r="E3332">
            <v>43294</v>
          </cell>
          <cell r="F3332" t="str">
            <v>Empire Precision</v>
          </cell>
          <cell r="G3332">
            <v>1</v>
          </cell>
          <cell r="H3332" t="str">
            <v>Platform ladder</v>
          </cell>
          <cell r="I3332">
            <v>312300</v>
          </cell>
          <cell r="J3332" t="str">
            <v>Robert James</v>
          </cell>
          <cell r="K3332" t="str">
            <v>Don</v>
          </cell>
          <cell r="L3332"/>
        </row>
        <row r="3333">
          <cell r="D3333">
            <v>7248</v>
          </cell>
          <cell r="E3333">
            <v>43294</v>
          </cell>
          <cell r="F3333" t="str">
            <v>Metso Minerals Industries Inc</v>
          </cell>
          <cell r="G3333">
            <v>1</v>
          </cell>
          <cell r="H3333" t="str">
            <v>3 x 3 x 1/4 Angle rolled to 94Dia</v>
          </cell>
          <cell r="I3333">
            <v>4502305902</v>
          </cell>
          <cell r="J3333" t="str">
            <v>Hector Salazar</v>
          </cell>
          <cell r="K3333" t="str">
            <v>Don</v>
          </cell>
          <cell r="L3333"/>
        </row>
        <row r="3334">
          <cell r="D3334">
            <v>7249</v>
          </cell>
          <cell r="E3334">
            <v>43297</v>
          </cell>
          <cell r="F3334" t="str">
            <v>Drake Cement</v>
          </cell>
          <cell r="G3334">
            <v>1</v>
          </cell>
          <cell r="H3334" t="str">
            <v>Install Mill separator</v>
          </cell>
          <cell r="I3334">
            <v>4400059332</v>
          </cell>
          <cell r="J3334" t="str">
            <v>Chris Bratt</v>
          </cell>
          <cell r="K3334" t="str">
            <v>Dan</v>
          </cell>
          <cell r="L3334">
            <v>43324</v>
          </cell>
        </row>
        <row r="3335">
          <cell r="D3335">
            <v>7250</v>
          </cell>
          <cell r="E3335">
            <v>43298</v>
          </cell>
          <cell r="F3335" t="str">
            <v>Empire Precision</v>
          </cell>
          <cell r="G3335" t="str">
            <v>LIST</v>
          </cell>
          <cell r="H3335" t="str">
            <v>Haul truck frame parts 8/1/18</v>
          </cell>
          <cell r="I3335">
            <v>667716</v>
          </cell>
          <cell r="J3335" t="str">
            <v>Robert James</v>
          </cell>
          <cell r="K3335" t="str">
            <v>Don</v>
          </cell>
          <cell r="L3335"/>
        </row>
        <row r="3336">
          <cell r="D3336">
            <v>7250.7251999999999</v>
          </cell>
          <cell r="E3336">
            <v>43298</v>
          </cell>
          <cell r="F3336" t="str">
            <v>Empire Precision</v>
          </cell>
          <cell r="G3336" t="str">
            <v>LIST</v>
          </cell>
          <cell r="H3336" t="str">
            <v>Haul truck frame parts 8/15/18</v>
          </cell>
          <cell r="I3336">
            <v>667717</v>
          </cell>
          <cell r="J3336" t="str">
            <v>Robert James</v>
          </cell>
          <cell r="K3336" t="str">
            <v>Don</v>
          </cell>
          <cell r="L3336"/>
        </row>
        <row r="3337">
          <cell r="D3337">
            <v>7251</v>
          </cell>
          <cell r="E3337">
            <v>43298</v>
          </cell>
          <cell r="F3337" t="str">
            <v>Lehigh-Tehachapi Plant</v>
          </cell>
          <cell r="G3337">
            <v>1</v>
          </cell>
          <cell r="H3337" t="str">
            <v>Repair grinding path frame minus bars</v>
          </cell>
          <cell r="I3337">
            <v>4500728194</v>
          </cell>
          <cell r="J3337" t="str">
            <v>Jun Horinouchi</v>
          </cell>
          <cell r="K3337" t="str">
            <v>Dan</v>
          </cell>
          <cell r="L3337"/>
        </row>
        <row r="3338">
          <cell r="D3338">
            <v>7253</v>
          </cell>
          <cell r="E3338">
            <v>43299</v>
          </cell>
          <cell r="F3338" t="str">
            <v>Aquafil Carpet Recycling</v>
          </cell>
          <cell r="G3338" t="str">
            <v>LIST</v>
          </cell>
          <cell r="H3338" t="str">
            <v>DCS Blades</v>
          </cell>
          <cell r="I3338">
            <v>4010022267</v>
          </cell>
          <cell r="J3338" t="str">
            <v>Juan Anota</v>
          </cell>
          <cell r="K3338" t="str">
            <v>Scott</v>
          </cell>
          <cell r="L3338"/>
        </row>
        <row r="3339">
          <cell r="D3339">
            <v>7255</v>
          </cell>
          <cell r="E3339">
            <v>43299</v>
          </cell>
          <cell r="F3339" t="str">
            <v>SRMG-Dobson</v>
          </cell>
          <cell r="G3339" t="str">
            <v>LIST</v>
          </cell>
          <cell r="H3339" t="str">
            <v>Safety modifications</v>
          </cell>
          <cell r="I3339" t="str">
            <v>QUOTE</v>
          </cell>
          <cell r="J3339" t="str">
            <v>Hector Salazar</v>
          </cell>
          <cell r="K3339" t="str">
            <v>Robert</v>
          </cell>
          <cell r="L3339"/>
        </row>
        <row r="3340">
          <cell r="D3340">
            <v>7257</v>
          </cell>
          <cell r="E3340">
            <v>43300</v>
          </cell>
          <cell r="F3340" t="str">
            <v>Oldcastle Precast</v>
          </cell>
          <cell r="G3340">
            <v>1</v>
          </cell>
          <cell r="H3340" t="str">
            <v>Seal #1</v>
          </cell>
          <cell r="I3340" t="str">
            <v>040 P060254-1</v>
          </cell>
          <cell r="J3340" t="str">
            <v>Brian Moeser</v>
          </cell>
          <cell r="K3340" t="str">
            <v>Ed</v>
          </cell>
          <cell r="L3340"/>
        </row>
        <row r="3341">
          <cell r="D3341">
            <v>7257.7277000000004</v>
          </cell>
          <cell r="E3341">
            <v>43312</v>
          </cell>
          <cell r="F3341" t="str">
            <v>Oldcastle Precast</v>
          </cell>
          <cell r="G3341">
            <v>1</v>
          </cell>
          <cell r="H3341" t="str">
            <v>Seal #2</v>
          </cell>
          <cell r="I3341" t="str">
            <v>040PO60254-2</v>
          </cell>
          <cell r="J3341" t="str">
            <v>Brian Moeser</v>
          </cell>
          <cell r="K3341" t="str">
            <v>Ed</v>
          </cell>
          <cell r="L3341"/>
        </row>
        <row r="3342">
          <cell r="D3342">
            <v>7258</v>
          </cell>
          <cell r="E3342">
            <v>43300</v>
          </cell>
          <cell r="F3342" t="str">
            <v>Aquafil Carpet Recycling</v>
          </cell>
          <cell r="G3342">
            <v>2</v>
          </cell>
          <cell r="H3342" t="str">
            <v>DCS Screen Flanges</v>
          </cell>
          <cell r="I3342" t="str">
            <v>N/A</v>
          </cell>
          <cell r="J3342" t="str">
            <v>Juan Anota</v>
          </cell>
          <cell r="K3342" t="str">
            <v>Scott</v>
          </cell>
          <cell r="L3342"/>
        </row>
        <row r="3343">
          <cell r="D3343">
            <v>7259</v>
          </cell>
          <cell r="E3343">
            <v>43304</v>
          </cell>
          <cell r="F3343" t="str">
            <v xml:space="preserve">ACME Industrial Repair </v>
          </cell>
          <cell r="G3343">
            <v>8</v>
          </cell>
          <cell r="H3343" t="str">
            <v>Waterjet 3/4" A36 Parts per DXF</v>
          </cell>
          <cell r="I3343" t="str">
            <v>N/A</v>
          </cell>
          <cell r="J3343" t="str">
            <v>Arnie  McCue</v>
          </cell>
          <cell r="K3343" t="str">
            <v>Ed</v>
          </cell>
          <cell r="L3343"/>
        </row>
        <row r="3344">
          <cell r="D3344">
            <v>7260</v>
          </cell>
          <cell r="E3344">
            <v>43304</v>
          </cell>
          <cell r="F3344" t="str">
            <v>Amazon</v>
          </cell>
          <cell r="G3344" t="str">
            <v>LIST</v>
          </cell>
          <cell r="H3344" t="str">
            <v>Build Guard Rails per print</v>
          </cell>
          <cell r="I3344" t="str">
            <v>QUOTE</v>
          </cell>
          <cell r="J3344" t="str">
            <v>Clinton Chadwick</v>
          </cell>
          <cell r="K3344" t="str">
            <v>Don</v>
          </cell>
          <cell r="L3344"/>
        </row>
        <row r="3345">
          <cell r="D3345">
            <v>7261</v>
          </cell>
          <cell r="E3345">
            <v>43304</v>
          </cell>
          <cell r="F3345" t="str">
            <v>SRMG</v>
          </cell>
          <cell r="G3345" t="str">
            <v>LIST</v>
          </cell>
          <cell r="H3345" t="str">
            <v>Triangle Seal Plate for CR-102</v>
          </cell>
          <cell r="I3345" t="str">
            <v>Void</v>
          </cell>
          <cell r="J3345" t="str">
            <v>Kyle Shanahan</v>
          </cell>
          <cell r="K3345" t="str">
            <v>Scott</v>
          </cell>
          <cell r="L3345"/>
        </row>
        <row r="3346">
          <cell r="D3346">
            <v>7262</v>
          </cell>
          <cell r="E3346">
            <v>43304</v>
          </cell>
          <cell r="F3346" t="str">
            <v>Aquafil Carpet Recycling</v>
          </cell>
          <cell r="G3346">
            <v>4</v>
          </cell>
          <cell r="H3346" t="str">
            <v>SS Cyclones</v>
          </cell>
          <cell r="I3346" t="str">
            <v>QUOTE</v>
          </cell>
          <cell r="J3346" t="str">
            <v>Juan Anota</v>
          </cell>
          <cell r="K3346" t="str">
            <v>Scott</v>
          </cell>
          <cell r="L3346"/>
        </row>
        <row r="3347">
          <cell r="D3347">
            <v>7263</v>
          </cell>
          <cell r="E3347">
            <v>43305</v>
          </cell>
          <cell r="F3347" t="str">
            <v>Metso Minerals Industries Inc</v>
          </cell>
          <cell r="G3347">
            <v>1</v>
          </cell>
          <cell r="H3347" t="str">
            <v>Pump Base</v>
          </cell>
          <cell r="I3347" t="str">
            <v>QUOTE</v>
          </cell>
          <cell r="J3347" t="str">
            <v>Javier Curiel</v>
          </cell>
          <cell r="K3347" t="str">
            <v>Dan</v>
          </cell>
          <cell r="L3347"/>
        </row>
        <row r="3348">
          <cell r="D3348">
            <v>7264</v>
          </cell>
          <cell r="E3348">
            <v>43305</v>
          </cell>
          <cell r="F3348" t="str">
            <v>Charity Plumbing Services</v>
          </cell>
          <cell r="G3348">
            <v>1</v>
          </cell>
          <cell r="H3348" t="str">
            <v>Drain cover</v>
          </cell>
          <cell r="I3348" t="str">
            <v>N/A</v>
          </cell>
          <cell r="J3348" t="str">
            <v>Jim Kurz</v>
          </cell>
          <cell r="K3348" t="str">
            <v>Robert</v>
          </cell>
          <cell r="L3348"/>
        </row>
        <row r="3349">
          <cell r="D3349">
            <v>7265</v>
          </cell>
          <cell r="E3349">
            <v>43305</v>
          </cell>
          <cell r="F3349" t="str">
            <v>Metso Minerals Industries Inc</v>
          </cell>
          <cell r="G3349">
            <v>4</v>
          </cell>
          <cell r="H3349" t="str">
            <v>Jack Stand</v>
          </cell>
          <cell r="I3349" t="str">
            <v>QUOTE</v>
          </cell>
          <cell r="J3349" t="str">
            <v>Javier Curiel</v>
          </cell>
          <cell r="K3349" t="str">
            <v>Dan</v>
          </cell>
          <cell r="L3349"/>
        </row>
        <row r="3350">
          <cell r="D3350">
            <v>7266</v>
          </cell>
          <cell r="E3350">
            <v>43306</v>
          </cell>
          <cell r="F3350" t="str">
            <v>Rolling Plains Construction</v>
          </cell>
          <cell r="G3350" t="str">
            <v>LIST</v>
          </cell>
          <cell r="H3350" t="str">
            <v>(2) plates-Hopper and (4) plates Screw mats</v>
          </cell>
          <cell r="I3350" t="str">
            <v>N/A</v>
          </cell>
          <cell r="J3350" t="str">
            <v>Tom Smith</v>
          </cell>
          <cell r="K3350" t="str">
            <v>Ed</v>
          </cell>
          <cell r="L3350"/>
        </row>
        <row r="3351">
          <cell r="D3351">
            <v>7267</v>
          </cell>
          <cell r="E3351">
            <v>43306</v>
          </cell>
          <cell r="F3351" t="str">
            <v>Rolling Plains Construction</v>
          </cell>
          <cell r="G3351">
            <v>6</v>
          </cell>
          <cell r="H3351" t="str">
            <v>1/2" Lagging on wheels</v>
          </cell>
          <cell r="I3351" t="str">
            <v>N/A</v>
          </cell>
          <cell r="J3351" t="str">
            <v>Tom Smith</v>
          </cell>
          <cell r="K3351" t="str">
            <v>Ed</v>
          </cell>
          <cell r="L3351"/>
        </row>
        <row r="3352">
          <cell r="D3352">
            <v>7268</v>
          </cell>
          <cell r="E3352">
            <v>43306</v>
          </cell>
          <cell r="F3352" t="str">
            <v>SRMG</v>
          </cell>
          <cell r="G3352" t="str">
            <v>LIST</v>
          </cell>
          <cell r="H3352" t="str">
            <v>Sub Upper Side Liner, upper and lower pork chop liner</v>
          </cell>
          <cell r="I3352">
            <v>146312</v>
          </cell>
          <cell r="J3352" t="str">
            <v>David Wondrash</v>
          </cell>
          <cell r="K3352" t="str">
            <v>Don</v>
          </cell>
          <cell r="L3352"/>
        </row>
        <row r="3353">
          <cell r="D3353">
            <v>7269</v>
          </cell>
          <cell r="E3353">
            <v>43307</v>
          </cell>
          <cell r="F3353" t="str">
            <v>American Precision Manufacturing</v>
          </cell>
          <cell r="G3353">
            <v>3</v>
          </cell>
          <cell r="H3353" t="str">
            <v>1"Dia Rolled ring</v>
          </cell>
          <cell r="I3353">
            <v>6087</v>
          </cell>
          <cell r="J3353" t="str">
            <v>Linda Dahlitz</v>
          </cell>
          <cell r="K3353" t="str">
            <v>Scott</v>
          </cell>
          <cell r="L3353"/>
        </row>
        <row r="3354">
          <cell r="D3354">
            <v>7270</v>
          </cell>
          <cell r="E3354">
            <v>43307</v>
          </cell>
          <cell r="F3354" t="str">
            <v xml:space="preserve">ACME Industrial Repair </v>
          </cell>
          <cell r="G3354">
            <v>1</v>
          </cell>
          <cell r="H3354" t="str">
            <v>Waterjet CMC Sign</v>
          </cell>
          <cell r="I3354" t="str">
            <v>Void</v>
          </cell>
          <cell r="J3354" t="str">
            <v>Arnie  McCue</v>
          </cell>
          <cell r="K3354" t="str">
            <v>Ed</v>
          </cell>
          <cell r="L3354"/>
        </row>
        <row r="3355">
          <cell r="D3355">
            <v>7271</v>
          </cell>
          <cell r="E3355">
            <v>43307</v>
          </cell>
          <cell r="F3355" t="str">
            <v>R&amp;J Manufacturing</v>
          </cell>
          <cell r="G3355" t="str">
            <v>LIST</v>
          </cell>
          <cell r="H3355" t="str">
            <v>Waterjet base support and support straps</v>
          </cell>
          <cell r="I3355" t="str">
            <v>QUOTE</v>
          </cell>
          <cell r="J3355" t="str">
            <v>Ron Richards</v>
          </cell>
          <cell r="K3355" t="str">
            <v>Ed</v>
          </cell>
          <cell r="L3355"/>
        </row>
        <row r="3356">
          <cell r="D3356">
            <v>7272</v>
          </cell>
          <cell r="E3356">
            <v>43308</v>
          </cell>
          <cell r="F3356" t="str">
            <v>FLSmidth</v>
          </cell>
          <cell r="G3356" t="str">
            <v>LIST</v>
          </cell>
          <cell r="H3356" t="str">
            <v>Burner pipe</v>
          </cell>
          <cell r="I3356" t="str">
            <v>QUOTE</v>
          </cell>
          <cell r="J3356" t="str">
            <v>Dennis Reith</v>
          </cell>
          <cell r="K3356" t="str">
            <v>Don</v>
          </cell>
          <cell r="L3356"/>
        </row>
        <row r="3357">
          <cell r="D3357">
            <v>7273</v>
          </cell>
          <cell r="E3357">
            <v>43308</v>
          </cell>
          <cell r="F3357" t="str">
            <v>Empire Precision</v>
          </cell>
          <cell r="G3357">
            <v>2</v>
          </cell>
          <cell r="H3357" t="str">
            <v>Rear Wheel Group Stands</v>
          </cell>
          <cell r="I3357" t="str">
            <v>QUOTE</v>
          </cell>
          <cell r="J3357" t="str">
            <v>Alexandra Schneider</v>
          </cell>
          <cell r="K3357" t="str">
            <v>Don</v>
          </cell>
          <cell r="L3357"/>
        </row>
        <row r="3358">
          <cell r="D3358">
            <v>7274</v>
          </cell>
          <cell r="E3358">
            <v>43311</v>
          </cell>
          <cell r="F3358" t="str">
            <v>Rolling Plains Construction</v>
          </cell>
          <cell r="G3358" t="str">
            <v>LIST</v>
          </cell>
          <cell r="H3358" t="str">
            <v>North and South Hardfacing of screws</v>
          </cell>
          <cell r="I3358" t="str">
            <v>N/A</v>
          </cell>
          <cell r="J3358" t="str">
            <v>Chris Henderson</v>
          </cell>
          <cell r="K3358" t="str">
            <v>Ed</v>
          </cell>
          <cell r="L3358"/>
        </row>
        <row r="3359">
          <cell r="D3359">
            <v>7275</v>
          </cell>
          <cell r="E3359">
            <v>43311</v>
          </cell>
          <cell r="F3359" t="str">
            <v>Aquafil Carpet Recycling</v>
          </cell>
          <cell r="G3359" t="str">
            <v>LIST</v>
          </cell>
          <cell r="H3359" t="str">
            <v>152-Slant blades (8-extra) &amp; 24-Flat Blades-Option #1</v>
          </cell>
          <cell r="I3359">
            <v>4010022408</v>
          </cell>
          <cell r="J3359" t="str">
            <v>Juan Anota</v>
          </cell>
          <cell r="K3359" t="str">
            <v>Scott</v>
          </cell>
          <cell r="L3359"/>
        </row>
        <row r="3360">
          <cell r="D3360">
            <v>7276</v>
          </cell>
          <cell r="E3360">
            <v>43311</v>
          </cell>
          <cell r="F3360" t="str">
            <v>Oldcastle Precast</v>
          </cell>
          <cell r="G3360">
            <v>3</v>
          </cell>
          <cell r="H3360" t="str">
            <v>Cones</v>
          </cell>
          <cell r="I3360" t="str">
            <v>040 P060511-1</v>
          </cell>
          <cell r="J3360" t="str">
            <v>Brian Moeser</v>
          </cell>
          <cell r="K3360" t="str">
            <v>Ed</v>
          </cell>
          <cell r="L3360"/>
        </row>
        <row r="3361">
          <cell r="D3361">
            <v>7278</v>
          </cell>
          <cell r="E3361">
            <v>43313</v>
          </cell>
          <cell r="F3361" t="str">
            <v>Metso Minerals Industries Inc</v>
          </cell>
          <cell r="G3361" t="str">
            <v>LIST</v>
          </cell>
          <cell r="H3361" t="str">
            <v>Mud rings</v>
          </cell>
          <cell r="I3361" t="str">
            <v>QUOTE</v>
          </cell>
          <cell r="J3361" t="str">
            <v>Kenneth Bone</v>
          </cell>
          <cell r="K3361" t="str">
            <v>Don</v>
          </cell>
          <cell r="L3361"/>
        </row>
        <row r="3362">
          <cell r="D3362">
            <v>7279</v>
          </cell>
          <cell r="E3362">
            <v>43314</v>
          </cell>
          <cell r="F3362" t="str">
            <v>Rolling Plains Construction</v>
          </cell>
          <cell r="G3362" t="str">
            <v>LIST</v>
          </cell>
          <cell r="H3362" t="str">
            <v>(8)Cut Base Plate for Hoppers and (12) 1/4" Plates-Cust. Suppl.steel</v>
          </cell>
          <cell r="I3362" t="str">
            <v>N/A</v>
          </cell>
          <cell r="J3362" t="str">
            <v>Chris Henderson</v>
          </cell>
          <cell r="K3362" t="str">
            <v>Ed</v>
          </cell>
          <cell r="L3362"/>
        </row>
        <row r="3363">
          <cell r="D3363">
            <v>7280</v>
          </cell>
          <cell r="E3363">
            <v>43315</v>
          </cell>
          <cell r="F3363" t="str">
            <v>Rolling Plains Construction</v>
          </cell>
          <cell r="G3363" t="str">
            <v>LIST</v>
          </cell>
          <cell r="H3363" t="str">
            <v>Cut beams for tables</v>
          </cell>
          <cell r="I3363" t="str">
            <v>N/A</v>
          </cell>
          <cell r="J3363" t="str">
            <v>Tom Smith</v>
          </cell>
          <cell r="K3363" t="str">
            <v>Ed</v>
          </cell>
          <cell r="L3363"/>
        </row>
        <row r="3364">
          <cell r="D3364">
            <v>7281</v>
          </cell>
          <cell r="E3364">
            <v>43315</v>
          </cell>
          <cell r="F3364" t="str">
            <v xml:space="preserve">ACME Industrial Repair </v>
          </cell>
          <cell r="G3364">
            <v>26</v>
          </cell>
          <cell r="H3364" t="str">
            <v>3/4" plates and 1-1/4" plates</v>
          </cell>
          <cell r="I3364" t="str">
            <v>N/A</v>
          </cell>
          <cell r="J3364" t="str">
            <v>Arnie  McCue</v>
          </cell>
          <cell r="K3364" t="str">
            <v>Ed</v>
          </cell>
          <cell r="L3364"/>
        </row>
        <row r="3365">
          <cell r="D3365">
            <v>7282</v>
          </cell>
          <cell r="E3365">
            <v>43315</v>
          </cell>
          <cell r="F3365" t="str">
            <v>Metso Minerals Industries Inc</v>
          </cell>
          <cell r="G3365">
            <v>1</v>
          </cell>
          <cell r="H3365" t="str">
            <v>Supply labor for FMI Henderson</v>
          </cell>
          <cell r="I3365">
            <v>4502319598</v>
          </cell>
          <cell r="J3365" t="str">
            <v>Steve Westberry</v>
          </cell>
          <cell r="K3365" t="str">
            <v>Dan</v>
          </cell>
          <cell r="L3365">
            <v>43323</v>
          </cell>
        </row>
        <row r="3366">
          <cell r="D3366">
            <v>7283</v>
          </cell>
          <cell r="E3366">
            <v>43318</v>
          </cell>
          <cell r="F3366" t="str">
            <v>Ash Grove Cement - Arkansas</v>
          </cell>
          <cell r="G3366">
            <v>1</v>
          </cell>
          <cell r="H3366" t="str">
            <v>Coal Mill Outage 2019</v>
          </cell>
          <cell r="I3366" t="str">
            <v>FM001903</v>
          </cell>
          <cell r="J3366" t="str">
            <v>James Lindsey</v>
          </cell>
          <cell r="K3366" t="str">
            <v>Dan</v>
          </cell>
          <cell r="L3366">
            <v>43468</v>
          </cell>
        </row>
        <row r="3367">
          <cell r="D3367">
            <v>7284</v>
          </cell>
          <cell r="E3367">
            <v>43318</v>
          </cell>
          <cell r="F3367" t="str">
            <v>Ash Grove Cement - Arkansas</v>
          </cell>
          <cell r="G3367">
            <v>1</v>
          </cell>
          <cell r="H3367" t="str">
            <v>OK Mill Outage 2019</v>
          </cell>
          <cell r="I3367" t="str">
            <v>FM001902</v>
          </cell>
          <cell r="J3367" t="str">
            <v>James Lindsey</v>
          </cell>
          <cell r="K3367" t="str">
            <v>Dan</v>
          </cell>
          <cell r="L3367">
            <v>43466</v>
          </cell>
        </row>
        <row r="3368">
          <cell r="D3368">
            <v>7285</v>
          </cell>
          <cell r="E3368">
            <v>43318</v>
          </cell>
          <cell r="F3368" t="str">
            <v>Ash Grove Cement - Arkansas</v>
          </cell>
          <cell r="G3368">
            <v>1</v>
          </cell>
          <cell r="H3368" t="str">
            <v>Weld Coal Mill Table 2019</v>
          </cell>
          <cell r="I3368" t="str">
            <v>Awaiting PO</v>
          </cell>
          <cell r="J3368" t="str">
            <v>James Lindsey</v>
          </cell>
          <cell r="K3368" t="str">
            <v>Dan</v>
          </cell>
          <cell r="L3368"/>
        </row>
        <row r="3369">
          <cell r="D3369">
            <v>7286</v>
          </cell>
          <cell r="E3369">
            <v>43318</v>
          </cell>
          <cell r="F3369" t="str">
            <v>Ash Grove Cement - Arkansas</v>
          </cell>
          <cell r="G3369">
            <v>1</v>
          </cell>
          <cell r="H3369" t="str">
            <v>Weld Raw Mill Table 2019</v>
          </cell>
          <cell r="I3369" t="str">
            <v>FM001901</v>
          </cell>
          <cell r="J3369" t="str">
            <v>James Lindsey</v>
          </cell>
          <cell r="K3369" t="str">
            <v>Dan</v>
          </cell>
          <cell r="L3369">
            <v>43466</v>
          </cell>
        </row>
        <row r="3370">
          <cell r="D3370">
            <v>7287</v>
          </cell>
          <cell r="E3370">
            <v>43318</v>
          </cell>
          <cell r="F3370" t="str">
            <v>Ash Grove Cement - Arkansas</v>
          </cell>
          <cell r="G3370">
            <v>1</v>
          </cell>
          <cell r="H3370" t="str">
            <v>Weld OK Mill Table 2019</v>
          </cell>
          <cell r="I3370" t="str">
            <v>FM001900</v>
          </cell>
          <cell r="J3370" t="str">
            <v>James Lindsey</v>
          </cell>
          <cell r="K3370" t="str">
            <v>Dan</v>
          </cell>
          <cell r="L3370">
            <v>43469</v>
          </cell>
        </row>
        <row r="3371">
          <cell r="D3371">
            <v>7288</v>
          </cell>
          <cell r="E3371">
            <v>43318</v>
          </cell>
          <cell r="F3371" t="str">
            <v>Rolling Plains Construction</v>
          </cell>
          <cell r="G3371" t="str">
            <v>LIST</v>
          </cell>
          <cell r="H3371" t="str">
            <v>Modify North-South Auger,East-West Auger and Hopper Augers</v>
          </cell>
          <cell r="I3371" t="str">
            <v>Awaiting PO</v>
          </cell>
          <cell r="J3371" t="str">
            <v>Tom Smith</v>
          </cell>
          <cell r="K3371" t="str">
            <v>Ed</v>
          </cell>
          <cell r="L3371"/>
        </row>
        <row r="3372">
          <cell r="D3372">
            <v>7289</v>
          </cell>
          <cell r="E3372">
            <v>43318</v>
          </cell>
          <cell r="F3372" t="str">
            <v>Nestle Purina-Flagstaff</v>
          </cell>
          <cell r="G3372">
            <v>2</v>
          </cell>
          <cell r="H3372" t="str">
            <v>Carboy frames</v>
          </cell>
          <cell r="I3372">
            <v>4558317020</v>
          </cell>
          <cell r="J3372" t="str">
            <v>Colby Huffmon</v>
          </cell>
          <cell r="K3372" t="str">
            <v>Howard</v>
          </cell>
          <cell r="L3372"/>
        </row>
        <row r="3373">
          <cell r="D3373">
            <v>7290</v>
          </cell>
          <cell r="E3373">
            <v>43318</v>
          </cell>
          <cell r="F3373" t="str">
            <v xml:space="preserve">ACME Industrial Repair </v>
          </cell>
          <cell r="G3373">
            <v>2</v>
          </cell>
          <cell r="H3373" t="str">
            <v>Burn 2-1/2" plates</v>
          </cell>
          <cell r="I3373" t="str">
            <v>N/A</v>
          </cell>
          <cell r="J3373" t="str">
            <v>Arnie  McCue</v>
          </cell>
          <cell r="K3373" t="str">
            <v>Ed</v>
          </cell>
          <cell r="L3373"/>
        </row>
        <row r="3374">
          <cell r="D3374">
            <v>7291</v>
          </cell>
          <cell r="E3374">
            <v>43319</v>
          </cell>
          <cell r="F3374" t="str">
            <v xml:space="preserve">Ozzies </v>
          </cell>
          <cell r="G3374">
            <v>1</v>
          </cell>
          <cell r="H3374" t="str">
            <v>OPP 300 Conveyor</v>
          </cell>
          <cell r="I3374" t="str">
            <v>QUOTE</v>
          </cell>
          <cell r="J3374" t="str">
            <v>Chris Coffman</v>
          </cell>
          <cell r="K3374" t="str">
            <v>Don</v>
          </cell>
          <cell r="L3374"/>
        </row>
        <row r="3375">
          <cell r="D3375">
            <v>7293</v>
          </cell>
          <cell r="E3375">
            <v>43319</v>
          </cell>
          <cell r="F3375" t="str">
            <v>Phoenix Fiber</v>
          </cell>
          <cell r="G3375" t="str">
            <v>LIST</v>
          </cell>
          <cell r="H3375" t="str">
            <v>Replace rubber on shaft/Fab (2) keys</v>
          </cell>
          <cell r="I3375" t="str">
            <v>N/A</v>
          </cell>
          <cell r="J3375" t="str">
            <v>Pat Wilds</v>
          </cell>
          <cell r="K3375" t="str">
            <v>Ed</v>
          </cell>
          <cell r="L3375"/>
        </row>
        <row r="3376">
          <cell r="D3376">
            <v>7294</v>
          </cell>
          <cell r="E3376">
            <v>43320</v>
          </cell>
          <cell r="F3376" t="str">
            <v>SRMG</v>
          </cell>
          <cell r="G3376">
            <v>1</v>
          </cell>
          <cell r="H3376" t="str">
            <v>Aluminum Fan Impeller</v>
          </cell>
          <cell r="I3376" t="str">
            <v>QUOTE</v>
          </cell>
          <cell r="J3376" t="str">
            <v>Ken Bright</v>
          </cell>
          <cell r="K3376" t="str">
            <v>Scott</v>
          </cell>
          <cell r="L3376"/>
        </row>
        <row r="3377">
          <cell r="D3377">
            <v>7295</v>
          </cell>
          <cell r="E3377">
            <v>43320</v>
          </cell>
          <cell r="F3377" t="str">
            <v>Lehigh-Cupertino Plant</v>
          </cell>
          <cell r="G3377">
            <v>1</v>
          </cell>
          <cell r="H3377" t="str">
            <v>Cement Bagger</v>
          </cell>
          <cell r="I3377">
            <v>4500731933</v>
          </cell>
          <cell r="J3377" t="str">
            <v>Solomon Figueroa</v>
          </cell>
          <cell r="K3377" t="str">
            <v>Robert</v>
          </cell>
          <cell r="L3377"/>
        </row>
        <row r="3378">
          <cell r="D3378">
            <v>7296</v>
          </cell>
          <cell r="E3378">
            <v>43320</v>
          </cell>
          <cell r="F3378" t="str">
            <v>Phoenix Fiber</v>
          </cell>
          <cell r="G3378">
            <v>1</v>
          </cell>
          <cell r="H3378" t="str">
            <v>Repair bearing fit on shaft</v>
          </cell>
          <cell r="I3378" t="str">
            <v>N/A</v>
          </cell>
          <cell r="J3378" t="str">
            <v>Pat Wilds</v>
          </cell>
          <cell r="K3378" t="str">
            <v>Ed</v>
          </cell>
          <cell r="L3378"/>
        </row>
        <row r="3379">
          <cell r="D3379">
            <v>7297</v>
          </cell>
          <cell r="E3379">
            <v>43320</v>
          </cell>
          <cell r="F3379" t="str">
            <v>Mitsubishi Cement-Cushenbury Site</v>
          </cell>
          <cell r="G3379">
            <v>1</v>
          </cell>
          <cell r="H3379" t="str">
            <v>Burner pipe inspection and repair</v>
          </cell>
          <cell r="I3379" t="str">
            <v>C-71807</v>
          </cell>
          <cell r="J3379" t="str">
            <v>Mario Galindo</v>
          </cell>
          <cell r="K3379" t="str">
            <v>Robert</v>
          </cell>
          <cell r="L3379"/>
        </row>
        <row r="3380">
          <cell r="D3380">
            <v>7298</v>
          </cell>
          <cell r="E3380">
            <v>43321</v>
          </cell>
          <cell r="F3380" t="str">
            <v>Phoenix Fiber</v>
          </cell>
          <cell r="G3380">
            <v>3</v>
          </cell>
          <cell r="H3380" t="str">
            <v>Sharpening sheer blades</v>
          </cell>
          <cell r="I3380" t="str">
            <v>N/A</v>
          </cell>
          <cell r="J3380" t="str">
            <v>Pat Wilds</v>
          </cell>
          <cell r="K3380" t="str">
            <v>Ed</v>
          </cell>
          <cell r="L3380"/>
        </row>
        <row r="3381">
          <cell r="D3381">
            <v>7299</v>
          </cell>
          <cell r="E3381">
            <v>43321</v>
          </cell>
          <cell r="F3381" t="str">
            <v>Metso Minerals Industries Inc</v>
          </cell>
          <cell r="G3381">
            <v>12</v>
          </cell>
          <cell r="H3381" t="str">
            <v>HRC-800 Shim</v>
          </cell>
          <cell r="I3381">
            <v>4502325405</v>
          </cell>
          <cell r="J3381" t="str">
            <v>Eddie Messinger</v>
          </cell>
          <cell r="K3381" t="str">
            <v>Ed</v>
          </cell>
          <cell r="L3381"/>
        </row>
        <row r="3382">
          <cell r="D3382">
            <v>7300</v>
          </cell>
          <cell r="E3382">
            <v>43321</v>
          </cell>
          <cell r="F3382" t="str">
            <v>Rolling Plains Construction</v>
          </cell>
          <cell r="G3382">
            <v>1</v>
          </cell>
          <cell r="H3382" t="str">
            <v>Paint Booth Demo</v>
          </cell>
          <cell r="I3382" t="str">
            <v>Awaiting PO</v>
          </cell>
          <cell r="J3382" t="str">
            <v>Chris Henderson</v>
          </cell>
          <cell r="K3382" t="str">
            <v>Robert</v>
          </cell>
          <cell r="L3382"/>
        </row>
        <row r="3383">
          <cell r="D3383">
            <v>7301</v>
          </cell>
          <cell r="E3383">
            <v>43321</v>
          </cell>
          <cell r="F3383" t="str">
            <v>Rolling Plains Construction</v>
          </cell>
          <cell r="G3383">
            <v>1</v>
          </cell>
          <cell r="H3383" t="str">
            <v>Blast Media Hopper</v>
          </cell>
          <cell r="I3383" t="str">
            <v>N/A</v>
          </cell>
          <cell r="J3383" t="str">
            <v>Chris Henderson</v>
          </cell>
          <cell r="K3383" t="str">
            <v>Ed</v>
          </cell>
          <cell r="L3383"/>
        </row>
        <row r="3384">
          <cell r="D3384">
            <v>7302</v>
          </cell>
          <cell r="E3384">
            <v>43321</v>
          </cell>
          <cell r="F3384" t="str">
            <v>Arizona Equipment Fabrication</v>
          </cell>
          <cell r="G3384">
            <v>1</v>
          </cell>
          <cell r="H3384" t="str">
            <v>Breezeway cover (Otto works)</v>
          </cell>
          <cell r="I3384" t="str">
            <v>AEF</v>
          </cell>
          <cell r="J3384" t="str">
            <v>Scott</v>
          </cell>
          <cell r="K3384" t="str">
            <v>Scott</v>
          </cell>
          <cell r="L3384"/>
        </row>
        <row r="3385">
          <cell r="D3385">
            <v>7303</v>
          </cell>
          <cell r="E3385">
            <v>43321</v>
          </cell>
          <cell r="F3385" t="str">
            <v>Aquafil Carpet Recycling</v>
          </cell>
          <cell r="G3385">
            <v>8</v>
          </cell>
          <cell r="H3385" t="str">
            <v>DCS Screen Flanges</v>
          </cell>
          <cell r="I3385">
            <v>4010022545</v>
          </cell>
          <cell r="J3385" t="str">
            <v>Pong Hear</v>
          </cell>
          <cell r="K3385" t="str">
            <v>Scott</v>
          </cell>
          <cell r="L3385"/>
        </row>
        <row r="3386">
          <cell r="D3386">
            <v>7304</v>
          </cell>
          <cell r="E3386">
            <v>43321</v>
          </cell>
          <cell r="F3386" t="str">
            <v>Metso Minerals Industries Inc</v>
          </cell>
          <cell r="G3386">
            <v>1</v>
          </cell>
          <cell r="H3386" t="str">
            <v>Drip ring</v>
          </cell>
          <cell r="I3386">
            <v>4502338092</v>
          </cell>
          <cell r="J3386" t="str">
            <v>Steve Westberry</v>
          </cell>
          <cell r="K3386" t="str">
            <v>Don</v>
          </cell>
          <cell r="L3386"/>
        </row>
        <row r="3387">
          <cell r="D3387">
            <v>7305</v>
          </cell>
          <cell r="E3387">
            <v>43322</v>
          </cell>
          <cell r="F3387" t="str">
            <v>FLSmidth</v>
          </cell>
          <cell r="G3387">
            <v>1</v>
          </cell>
          <cell r="H3387" t="str">
            <v>Assemble feed seal</v>
          </cell>
          <cell r="I3387" t="str">
            <v>8-1701711-605976A</v>
          </cell>
          <cell r="J3387" t="str">
            <v>Efrain Santiago</v>
          </cell>
          <cell r="K3387" t="str">
            <v>Dan</v>
          </cell>
          <cell r="L3387"/>
        </row>
        <row r="3388">
          <cell r="D3388">
            <v>7305.7322999999997</v>
          </cell>
          <cell r="E3388">
            <v>43333</v>
          </cell>
          <cell r="F3388" t="str">
            <v>FLSmidth</v>
          </cell>
          <cell r="G3388">
            <v>1</v>
          </cell>
          <cell r="H3388" t="str">
            <v>Feed Seal assembly- modification</v>
          </cell>
          <cell r="I3388" t="str">
            <v>N/A</v>
          </cell>
          <cell r="J3388" t="str">
            <v>Efrain Santiago</v>
          </cell>
          <cell r="K3388" t="str">
            <v>Dan</v>
          </cell>
          <cell r="L3388"/>
        </row>
        <row r="3389">
          <cell r="D3389">
            <v>7306</v>
          </cell>
          <cell r="E3389">
            <v>43325</v>
          </cell>
          <cell r="F3389" t="str">
            <v xml:space="preserve">ACME Industrial Repair </v>
          </cell>
          <cell r="G3389">
            <v>12</v>
          </cell>
          <cell r="H3389" t="str">
            <v>18GA 316SS Plates- Danger Sign</v>
          </cell>
          <cell r="I3389" t="str">
            <v>QUOTE</v>
          </cell>
          <cell r="J3389" t="str">
            <v>Arnie  McCue</v>
          </cell>
          <cell r="K3389" t="str">
            <v>Ed</v>
          </cell>
          <cell r="L3389"/>
        </row>
        <row r="3390">
          <cell r="D3390">
            <v>7307</v>
          </cell>
          <cell r="E3390">
            <v>43326</v>
          </cell>
          <cell r="F3390" t="str">
            <v>GCC</v>
          </cell>
          <cell r="G3390">
            <v>1</v>
          </cell>
          <cell r="H3390" t="str">
            <v>Rebuild OK 36 Mill Roll Assembly</v>
          </cell>
          <cell r="I3390" t="str">
            <v>QUOTE</v>
          </cell>
          <cell r="J3390" t="str">
            <v>Bill Poll</v>
          </cell>
          <cell r="K3390" t="str">
            <v>Don</v>
          </cell>
          <cell r="L3390"/>
        </row>
        <row r="3391">
          <cell r="D3391">
            <v>7307.7308000000003</v>
          </cell>
          <cell r="E3391">
            <v>43326</v>
          </cell>
          <cell r="F3391" t="str">
            <v>GCC</v>
          </cell>
          <cell r="G3391">
            <v>1</v>
          </cell>
          <cell r="H3391" t="str">
            <v>Suction disc</v>
          </cell>
          <cell r="I3391" t="str">
            <v>QUOTE</v>
          </cell>
          <cell r="J3391" t="str">
            <v>Bill Poll</v>
          </cell>
          <cell r="K3391" t="str">
            <v>Don</v>
          </cell>
          <cell r="L3391"/>
        </row>
        <row r="3392">
          <cell r="D3392">
            <v>7307.7308999999996</v>
          </cell>
          <cell r="E3392">
            <v>43326</v>
          </cell>
          <cell r="F3392" t="str">
            <v>GCC</v>
          </cell>
          <cell r="G3392">
            <v>1</v>
          </cell>
          <cell r="H3392" t="str">
            <v>Seal Cap Repair &amp; Modification</v>
          </cell>
          <cell r="I3392" t="str">
            <v>QUOTE</v>
          </cell>
          <cell r="J3392" t="str">
            <v>Bill Poll</v>
          </cell>
          <cell r="K3392" t="str">
            <v>Don</v>
          </cell>
          <cell r="L3392"/>
        </row>
        <row r="3393">
          <cell r="D3393">
            <v>7307.7309999999998</v>
          </cell>
          <cell r="E3393">
            <v>43326</v>
          </cell>
          <cell r="F3393" t="str">
            <v>GCC</v>
          </cell>
          <cell r="G3393">
            <v>1</v>
          </cell>
          <cell r="H3393" t="str">
            <v>1" of modified split housing</v>
          </cell>
          <cell r="I3393" t="str">
            <v>QUOTE</v>
          </cell>
          <cell r="J3393" t="str">
            <v>Bill Poll</v>
          </cell>
          <cell r="K3393" t="str">
            <v>Don</v>
          </cell>
          <cell r="L3393"/>
        </row>
        <row r="3394">
          <cell r="D3394">
            <v>7311</v>
          </cell>
          <cell r="E3394">
            <v>43327</v>
          </cell>
          <cell r="F3394" t="str">
            <v>SRMG</v>
          </cell>
          <cell r="G3394">
            <v>9</v>
          </cell>
          <cell r="H3394" t="str">
            <v>#RO1-E411W-502-C Bucket Lip Center</v>
          </cell>
          <cell r="I3394">
            <v>146347</v>
          </cell>
          <cell r="J3394" t="str">
            <v>David Wondrash</v>
          </cell>
          <cell r="K3394" t="str">
            <v>Don</v>
          </cell>
          <cell r="L3394"/>
        </row>
        <row r="3395">
          <cell r="D3395">
            <v>7312</v>
          </cell>
          <cell r="E3395">
            <v>43327</v>
          </cell>
          <cell r="F3395" t="str">
            <v>Automated Solutions Group</v>
          </cell>
          <cell r="G3395" t="str">
            <v>LIST</v>
          </cell>
          <cell r="H3395" t="str">
            <v>Sheet metal work</v>
          </cell>
          <cell r="I3395" t="str">
            <v>QUOTE</v>
          </cell>
          <cell r="J3395" t="str">
            <v>Mattew Hale</v>
          </cell>
          <cell r="K3395" t="str">
            <v>Don</v>
          </cell>
          <cell r="L3395"/>
        </row>
        <row r="3396">
          <cell r="D3396">
            <v>7313</v>
          </cell>
          <cell r="E3396">
            <v>43328</v>
          </cell>
          <cell r="F3396" t="str">
            <v>Automated Solutions Group</v>
          </cell>
          <cell r="G3396" t="str">
            <v>LIST</v>
          </cell>
          <cell r="H3396" t="str">
            <v>Singulator Project</v>
          </cell>
          <cell r="I3396" t="str">
            <v>VOID</v>
          </cell>
          <cell r="J3396" t="str">
            <v>Mattew Hale</v>
          </cell>
          <cell r="K3396" t="str">
            <v>Don</v>
          </cell>
          <cell r="L3396"/>
        </row>
        <row r="3397">
          <cell r="D3397">
            <v>7314</v>
          </cell>
          <cell r="E3397">
            <v>43328</v>
          </cell>
          <cell r="F3397" t="str">
            <v>Metso Minerals Industries Inc</v>
          </cell>
          <cell r="G3397" t="str">
            <v>LIST</v>
          </cell>
          <cell r="H3397" t="str">
            <v>Clevis Assembly</v>
          </cell>
          <cell r="I3397" t="str">
            <v>QUOTE</v>
          </cell>
          <cell r="J3397" t="str">
            <v>Steve Westberry</v>
          </cell>
          <cell r="K3397" t="str">
            <v>Ed</v>
          </cell>
          <cell r="L3397"/>
        </row>
        <row r="3398">
          <cell r="D3398">
            <v>7315</v>
          </cell>
          <cell r="E3398">
            <v>43329</v>
          </cell>
          <cell r="F3398" t="str">
            <v xml:space="preserve">Advantage Field Service </v>
          </cell>
          <cell r="G3398">
            <v>1</v>
          </cell>
          <cell r="H3398" t="str">
            <v>1" x 32 x 12 A36 Plate</v>
          </cell>
          <cell r="I3398" t="str">
            <v>N/A</v>
          </cell>
          <cell r="J3398" t="str">
            <v>Dave Smith</v>
          </cell>
          <cell r="K3398" t="str">
            <v>Ed</v>
          </cell>
          <cell r="L3398"/>
        </row>
        <row r="3399">
          <cell r="D3399">
            <v>7316</v>
          </cell>
          <cell r="E3399">
            <v>43329</v>
          </cell>
          <cell r="F3399" t="str">
            <v>R&amp;J Manufacturing</v>
          </cell>
          <cell r="G3399">
            <v>1</v>
          </cell>
          <cell r="H3399" t="str">
            <v>Ring</v>
          </cell>
          <cell r="I3399">
            <v>999</v>
          </cell>
          <cell r="J3399" t="str">
            <v>Ron Richards</v>
          </cell>
          <cell r="K3399" t="str">
            <v>Scott</v>
          </cell>
          <cell r="L3399"/>
        </row>
        <row r="3400">
          <cell r="D3400">
            <v>7318</v>
          </cell>
          <cell r="E3400">
            <v>43329</v>
          </cell>
          <cell r="F3400" t="str">
            <v>Metso Minerals Industries Inc</v>
          </cell>
          <cell r="G3400">
            <v>2</v>
          </cell>
          <cell r="H3400" t="str">
            <v>Weld rings</v>
          </cell>
          <cell r="I3400">
            <v>4502333921</v>
          </cell>
          <cell r="J3400" t="str">
            <v>Kenneth Bone</v>
          </cell>
          <cell r="K3400" t="str">
            <v>Don</v>
          </cell>
          <cell r="L3400"/>
        </row>
        <row r="3401">
          <cell r="D3401">
            <v>7319</v>
          </cell>
          <cell r="E3401">
            <v>43332</v>
          </cell>
          <cell r="F3401" t="str">
            <v>SRMG</v>
          </cell>
          <cell r="G3401">
            <v>2</v>
          </cell>
          <cell r="H3401" t="str">
            <v>Drive Sprocket</v>
          </cell>
          <cell r="I3401">
            <v>147098</v>
          </cell>
          <cell r="J3401" t="str">
            <v>Diane Heath</v>
          </cell>
          <cell r="K3401" t="str">
            <v>Don</v>
          </cell>
          <cell r="L3401"/>
        </row>
        <row r="3402">
          <cell r="D3402">
            <v>7320</v>
          </cell>
          <cell r="E3402">
            <v>43332</v>
          </cell>
          <cell r="F3402" t="str">
            <v>Aquafil Carpet Recycling</v>
          </cell>
          <cell r="G3402">
            <v>24</v>
          </cell>
          <cell r="H3402" t="str">
            <v>Flat DCS Blades (oversized)</v>
          </cell>
          <cell r="I3402">
            <v>4010023144</v>
          </cell>
          <cell r="J3402" t="str">
            <v>Pong Hear</v>
          </cell>
          <cell r="K3402" t="str">
            <v>Scott</v>
          </cell>
          <cell r="L3402"/>
        </row>
        <row r="3403">
          <cell r="D3403">
            <v>7321</v>
          </cell>
          <cell r="E3403">
            <v>43333</v>
          </cell>
          <cell r="F3403" t="str">
            <v>SRMG</v>
          </cell>
          <cell r="G3403">
            <v>1</v>
          </cell>
          <cell r="H3403" t="str">
            <v>Supply truck box</v>
          </cell>
          <cell r="I3403">
            <v>146351</v>
          </cell>
          <cell r="J3403" t="str">
            <v>Darrell Starrett</v>
          </cell>
          <cell r="K3403" t="str">
            <v>Scott</v>
          </cell>
          <cell r="L3403"/>
        </row>
        <row r="3404">
          <cell r="D3404">
            <v>7322</v>
          </cell>
          <cell r="E3404">
            <v>43333</v>
          </cell>
          <cell r="F3404" t="str">
            <v>Drake Cement</v>
          </cell>
          <cell r="G3404">
            <v>24</v>
          </cell>
          <cell r="H3404" t="str">
            <v>Kiln tire stop blocks</v>
          </cell>
          <cell r="I3404" t="str">
            <v>QUOTE</v>
          </cell>
          <cell r="J3404" t="str">
            <v>Tim Williams</v>
          </cell>
          <cell r="K3404" t="str">
            <v>Robert</v>
          </cell>
          <cell r="L3404"/>
        </row>
        <row r="3405">
          <cell r="D3405">
            <v>7324</v>
          </cell>
          <cell r="E3405">
            <v>43333</v>
          </cell>
          <cell r="F3405" t="str">
            <v>Metso Minerals Industries Inc</v>
          </cell>
          <cell r="G3405">
            <v>1</v>
          </cell>
          <cell r="H3405" t="str">
            <v>Supply labor for Asarco</v>
          </cell>
          <cell r="I3405">
            <v>4502332968</v>
          </cell>
          <cell r="J3405" t="str">
            <v>Steve Westberry</v>
          </cell>
          <cell r="K3405" t="str">
            <v>Dan</v>
          </cell>
          <cell r="L3405"/>
        </row>
        <row r="3406">
          <cell r="D3406">
            <v>7325</v>
          </cell>
          <cell r="E3406">
            <v>43334</v>
          </cell>
          <cell r="F3406" t="str">
            <v>Metso Minerals Industries Inc</v>
          </cell>
          <cell r="G3406">
            <v>1</v>
          </cell>
          <cell r="H3406" t="str">
            <v>Motor Base</v>
          </cell>
          <cell r="I3406" t="str">
            <v>QUOTE</v>
          </cell>
          <cell r="J3406" t="str">
            <v>Kevin Conley</v>
          </cell>
          <cell r="K3406" t="str">
            <v>Don</v>
          </cell>
          <cell r="L3406"/>
        </row>
        <row r="3407">
          <cell r="D3407">
            <v>7326</v>
          </cell>
          <cell r="E3407">
            <v>43334</v>
          </cell>
          <cell r="F3407" t="str">
            <v>Metso Minerals Industries Inc</v>
          </cell>
          <cell r="G3407">
            <v>1</v>
          </cell>
          <cell r="H3407" t="str">
            <v>Trunnion push fixture</v>
          </cell>
          <cell r="I3407" t="str">
            <v>QUOTE</v>
          </cell>
          <cell r="J3407" t="str">
            <v>Steve Westberry</v>
          </cell>
          <cell r="K3407" t="str">
            <v>Don</v>
          </cell>
          <cell r="L3407"/>
        </row>
        <row r="3408">
          <cell r="D3408">
            <v>7327</v>
          </cell>
          <cell r="E3408">
            <v>43334</v>
          </cell>
          <cell r="F3408" t="str">
            <v>Rolling Plains Construction</v>
          </cell>
          <cell r="G3408">
            <v>2</v>
          </cell>
          <cell r="H3408" t="str">
            <v>Cut 1/4" plates for carts</v>
          </cell>
          <cell r="I3408" t="str">
            <v>N/A</v>
          </cell>
          <cell r="J3408" t="str">
            <v>Chris Henderson</v>
          </cell>
          <cell r="K3408" t="str">
            <v>Ed</v>
          </cell>
          <cell r="L3408"/>
        </row>
        <row r="3409">
          <cell r="D3409">
            <v>7329</v>
          </cell>
          <cell r="E3409">
            <v>43335</v>
          </cell>
          <cell r="F3409" t="str">
            <v>Nestle Purina-Flagstaff</v>
          </cell>
          <cell r="G3409">
            <v>4</v>
          </cell>
          <cell r="H3409" t="str">
            <v>ESSEX buggie</v>
          </cell>
          <cell r="I3409">
            <v>4558133440</v>
          </cell>
          <cell r="J3409" t="str">
            <v>John Cain</v>
          </cell>
          <cell r="K3409" t="str">
            <v>Dan</v>
          </cell>
          <cell r="L3409"/>
        </row>
        <row r="3410">
          <cell r="D3410">
            <v>7330</v>
          </cell>
          <cell r="E3410">
            <v>43335</v>
          </cell>
          <cell r="F3410" t="str">
            <v xml:space="preserve">ACME Industrial Repair </v>
          </cell>
          <cell r="G3410">
            <v>1</v>
          </cell>
          <cell r="H3410" t="str">
            <v>CMC Sign</v>
          </cell>
          <cell r="I3410" t="str">
            <v>P062218-04-04</v>
          </cell>
          <cell r="J3410" t="str">
            <v>Arnie  McCue</v>
          </cell>
          <cell r="K3410" t="str">
            <v>Ed</v>
          </cell>
          <cell r="L3410"/>
        </row>
        <row r="3411">
          <cell r="D3411">
            <v>7331</v>
          </cell>
          <cell r="E3411">
            <v>43335</v>
          </cell>
          <cell r="F3411" t="str">
            <v>Empire Precision</v>
          </cell>
          <cell r="G3411">
            <v>2</v>
          </cell>
          <cell r="H3411" t="str">
            <v>D10 Sprocket tooth pitch with D11 hole pattern</v>
          </cell>
          <cell r="I3411">
            <v>667649</v>
          </cell>
          <cell r="J3411" t="str">
            <v>Ryan Shaffer</v>
          </cell>
          <cell r="K3411" t="str">
            <v>Don</v>
          </cell>
          <cell r="L3411"/>
        </row>
        <row r="3412">
          <cell r="D3412">
            <v>7332</v>
          </cell>
          <cell r="E3412">
            <v>43336</v>
          </cell>
          <cell r="F3412" t="str">
            <v>Empire Precision</v>
          </cell>
          <cell r="G3412" t="str">
            <v>LIST</v>
          </cell>
          <cell r="H3412" t="str">
            <v>(2) 22" and (2) 24" Support</v>
          </cell>
          <cell r="I3412">
            <v>666075</v>
          </cell>
          <cell r="J3412" t="str">
            <v>Ryan Shaffer</v>
          </cell>
          <cell r="K3412" t="str">
            <v>Don</v>
          </cell>
          <cell r="L3412"/>
        </row>
        <row r="3413">
          <cell r="D3413">
            <v>7333</v>
          </cell>
          <cell r="E3413">
            <v>43339</v>
          </cell>
          <cell r="F3413" t="str">
            <v>Empire Precision</v>
          </cell>
          <cell r="G3413" t="str">
            <v>LIST</v>
          </cell>
          <cell r="H3413" t="str">
            <v>Truck Spotting- Mast units</v>
          </cell>
          <cell r="I3413" t="str">
            <v>QUOTE</v>
          </cell>
          <cell r="J3413" t="str">
            <v>Denise Arrieta</v>
          </cell>
          <cell r="K3413" t="str">
            <v>Don</v>
          </cell>
          <cell r="L3413"/>
        </row>
        <row r="3414">
          <cell r="D3414">
            <v>7334</v>
          </cell>
          <cell r="E3414">
            <v>43339</v>
          </cell>
          <cell r="F3414" t="str">
            <v xml:space="preserve">ACME Industrial Repair </v>
          </cell>
          <cell r="G3414">
            <v>8</v>
          </cell>
          <cell r="H3414" t="str">
            <v>Cut in caps</v>
          </cell>
          <cell r="I3414" t="str">
            <v>N/A</v>
          </cell>
          <cell r="J3414" t="str">
            <v>Arnie  McCue</v>
          </cell>
          <cell r="K3414" t="str">
            <v>Scott</v>
          </cell>
          <cell r="L3414"/>
        </row>
        <row r="3415">
          <cell r="D3415">
            <v>7335</v>
          </cell>
          <cell r="E3415">
            <v>43339</v>
          </cell>
          <cell r="F3415" t="str">
            <v>Nestle Purina-Flagstaff</v>
          </cell>
          <cell r="G3415">
            <v>1</v>
          </cell>
          <cell r="H3415" t="str">
            <v>Acid/water tank</v>
          </cell>
          <cell r="I3415">
            <v>4558322535</v>
          </cell>
          <cell r="J3415" t="str">
            <v>John Cain</v>
          </cell>
          <cell r="K3415" t="str">
            <v>Dan</v>
          </cell>
          <cell r="L3415"/>
        </row>
        <row r="3416">
          <cell r="D3416">
            <v>7335.7335999999996</v>
          </cell>
          <cell r="E3416">
            <v>43339</v>
          </cell>
          <cell r="F3416" t="str">
            <v>Nestle Purina-Flagstaff</v>
          </cell>
          <cell r="G3416">
            <v>1</v>
          </cell>
          <cell r="H3416" t="str">
            <v>Fish oil tank</v>
          </cell>
          <cell r="I3416">
            <v>4558322535</v>
          </cell>
          <cell r="J3416" t="str">
            <v>John Cain</v>
          </cell>
          <cell r="K3416" t="str">
            <v>Dan</v>
          </cell>
          <cell r="L3416"/>
        </row>
        <row r="3417">
          <cell r="D3417">
            <v>7337</v>
          </cell>
          <cell r="E3417">
            <v>43340</v>
          </cell>
          <cell r="F3417" t="str">
            <v>SRMG 19th Ave</v>
          </cell>
          <cell r="G3417">
            <v>1</v>
          </cell>
          <cell r="H3417" t="str">
            <v>Modify Carbis Rack #6</v>
          </cell>
          <cell r="I3417">
            <v>147591</v>
          </cell>
          <cell r="J3417" t="str">
            <v>Joey Richards</v>
          </cell>
          <cell r="K3417" t="str">
            <v>Howard</v>
          </cell>
          <cell r="L3417"/>
        </row>
        <row r="3418">
          <cell r="D3418">
            <v>7338</v>
          </cell>
          <cell r="E3418">
            <v>43340</v>
          </cell>
          <cell r="F3418" t="str">
            <v>Rolling Plains Construction</v>
          </cell>
          <cell r="G3418" t="str">
            <v>LIST</v>
          </cell>
          <cell r="H3418" t="str">
            <v>Cut harden plate and supply .5" plate for motor bases</v>
          </cell>
          <cell r="I3418" t="str">
            <v>N/A</v>
          </cell>
          <cell r="J3418" t="str">
            <v>Chris Henderson</v>
          </cell>
          <cell r="K3418" t="str">
            <v>Scott</v>
          </cell>
          <cell r="L3418"/>
        </row>
        <row r="3419">
          <cell r="D3419">
            <v>7339</v>
          </cell>
          <cell r="E3419">
            <v>43340</v>
          </cell>
          <cell r="F3419" t="str">
            <v>SRMG</v>
          </cell>
          <cell r="G3419">
            <v>1</v>
          </cell>
          <cell r="H3419" t="str">
            <v>Press fixture</v>
          </cell>
          <cell r="I3419">
            <v>147502</v>
          </cell>
          <cell r="J3419" t="str">
            <v>Don Hammond</v>
          </cell>
          <cell r="K3419" t="str">
            <v>Dan</v>
          </cell>
          <cell r="L3419"/>
        </row>
        <row r="3420">
          <cell r="D3420">
            <v>7340</v>
          </cell>
          <cell r="E3420">
            <v>43340</v>
          </cell>
          <cell r="F3420" t="str">
            <v>Empire Precision</v>
          </cell>
          <cell r="G3420">
            <v>1</v>
          </cell>
          <cell r="H3420" t="str">
            <v>Mezelin - cover</v>
          </cell>
          <cell r="I3420">
            <v>666729</v>
          </cell>
          <cell r="J3420" t="str">
            <v>Skip Champney</v>
          </cell>
          <cell r="K3420" t="str">
            <v>Don</v>
          </cell>
          <cell r="L3420"/>
        </row>
        <row r="3421">
          <cell r="D3421">
            <v>7341</v>
          </cell>
          <cell r="E3421">
            <v>43340</v>
          </cell>
          <cell r="F3421" t="str">
            <v xml:space="preserve">ACME Industrial Repair </v>
          </cell>
          <cell r="G3421">
            <v>6</v>
          </cell>
          <cell r="H3421" t="str">
            <v>Cut letters</v>
          </cell>
          <cell r="I3421" t="str">
            <v>N/A</v>
          </cell>
          <cell r="J3421" t="str">
            <v>Arnie  McCue</v>
          </cell>
          <cell r="K3421" t="str">
            <v>Ed</v>
          </cell>
          <cell r="L3421"/>
        </row>
        <row r="3422">
          <cell r="D3422">
            <v>7342</v>
          </cell>
          <cell r="E3422">
            <v>43341</v>
          </cell>
          <cell r="F3422" t="str">
            <v xml:space="preserve">ACME Industrial Repair </v>
          </cell>
          <cell r="G3422">
            <v>85</v>
          </cell>
          <cell r="H3422" t="str">
            <v>No Smoking sign</v>
          </cell>
          <cell r="I3422" t="str">
            <v>N/A</v>
          </cell>
          <cell r="J3422" t="str">
            <v>Arnie  McCue</v>
          </cell>
          <cell r="K3422" t="str">
            <v>Ed</v>
          </cell>
          <cell r="L3422"/>
        </row>
        <row r="3423">
          <cell r="D3423">
            <v>7344</v>
          </cell>
          <cell r="E3423">
            <v>43343</v>
          </cell>
          <cell r="F3423" t="str">
            <v>Metso Minerals Industries Inc</v>
          </cell>
          <cell r="G3423">
            <v>1</v>
          </cell>
          <cell r="H3423" t="str">
            <v>Mill push fixture</v>
          </cell>
          <cell r="I3423">
            <v>4502342622</v>
          </cell>
          <cell r="J3423" t="str">
            <v>Eddie Messinger</v>
          </cell>
          <cell r="K3423" t="str">
            <v>Dan</v>
          </cell>
          <cell r="L3423"/>
        </row>
        <row r="3424">
          <cell r="D3424">
            <v>7345</v>
          </cell>
          <cell r="E3424">
            <v>43347</v>
          </cell>
          <cell r="F3424" t="str">
            <v>FLSmidth</v>
          </cell>
          <cell r="G3424" t="str">
            <v>LIST</v>
          </cell>
          <cell r="H3424" t="str">
            <v>Slide gate</v>
          </cell>
          <cell r="I3424" t="str">
            <v>606270-H</v>
          </cell>
          <cell r="J3424" t="str">
            <v>Scott Bowman</v>
          </cell>
          <cell r="K3424" t="str">
            <v>Don</v>
          </cell>
          <cell r="L3424"/>
        </row>
        <row r="3425">
          <cell r="D3425">
            <v>7346</v>
          </cell>
          <cell r="E3425">
            <v>43347</v>
          </cell>
          <cell r="F3425" t="str">
            <v>Lehigh-Tehachapi Plant</v>
          </cell>
          <cell r="G3425">
            <v>1</v>
          </cell>
          <cell r="H3425" t="str">
            <v>West Clinker Bin - Replacement Chute</v>
          </cell>
          <cell r="I3425" t="str">
            <v>QUOTE</v>
          </cell>
          <cell r="J3425"/>
          <cell r="K3425" t="str">
            <v>Robert</v>
          </cell>
          <cell r="L3425"/>
        </row>
        <row r="3426">
          <cell r="D3426">
            <v>7347</v>
          </cell>
          <cell r="E3426">
            <v>43348</v>
          </cell>
          <cell r="F3426" t="str">
            <v>FLSmidth</v>
          </cell>
          <cell r="G3426" t="str">
            <v>LIST</v>
          </cell>
          <cell r="H3426" t="str">
            <v>Kiln inlet graphite seal</v>
          </cell>
          <cell r="I3426" t="str">
            <v>606266-J</v>
          </cell>
          <cell r="J3426" t="str">
            <v xml:space="preserve">Vincent Hlavinka </v>
          </cell>
          <cell r="K3426" t="str">
            <v>Don</v>
          </cell>
          <cell r="L3426"/>
        </row>
        <row r="3427">
          <cell r="D3427">
            <v>7348</v>
          </cell>
          <cell r="E3427">
            <v>43348</v>
          </cell>
          <cell r="F3427" t="str">
            <v>Calportland</v>
          </cell>
          <cell r="G3427">
            <v>1</v>
          </cell>
          <cell r="H3427" t="str">
            <v>Tertiary damper blade</v>
          </cell>
          <cell r="I3427" t="str">
            <v>QUOTE</v>
          </cell>
          <cell r="J3427" t="str">
            <v>Donielle Hancock</v>
          </cell>
          <cell r="K3427" t="str">
            <v>Don</v>
          </cell>
          <cell r="L3427"/>
        </row>
        <row r="3428">
          <cell r="D3428">
            <v>7349</v>
          </cell>
          <cell r="E3428">
            <v>43348</v>
          </cell>
          <cell r="F3428" t="str">
            <v>Phoenix Fiber</v>
          </cell>
          <cell r="G3428">
            <v>3</v>
          </cell>
          <cell r="H3428" t="str">
            <v>Sharpening sheer blades</v>
          </cell>
          <cell r="I3428" t="str">
            <v>Awaiting PO</v>
          </cell>
          <cell r="J3428" t="str">
            <v>Pat Wilds</v>
          </cell>
          <cell r="K3428" t="str">
            <v>Ed</v>
          </cell>
          <cell r="L3428"/>
        </row>
        <row r="3429">
          <cell r="D3429">
            <v>7350</v>
          </cell>
          <cell r="E3429">
            <v>43348</v>
          </cell>
          <cell r="F3429" t="str">
            <v>Rolling Plains Construction</v>
          </cell>
          <cell r="G3429">
            <v>1</v>
          </cell>
          <cell r="H3429" t="str">
            <v>Assemble and install</v>
          </cell>
          <cell r="I3429" t="str">
            <v>N/A</v>
          </cell>
          <cell r="J3429" t="str">
            <v>Chris Henserson</v>
          </cell>
          <cell r="K3429" t="str">
            <v>Ed</v>
          </cell>
          <cell r="L3429"/>
        </row>
        <row r="3430">
          <cell r="D3430">
            <v>7350.7291999999998</v>
          </cell>
          <cell r="E3430">
            <v>43319</v>
          </cell>
          <cell r="F3430" t="str">
            <v>Rolling Plains Construction</v>
          </cell>
          <cell r="G3430">
            <v>4</v>
          </cell>
          <cell r="H3430" t="str">
            <v>Replace Gear Box Shafts</v>
          </cell>
          <cell r="I3430" t="str">
            <v>N/A</v>
          </cell>
          <cell r="J3430" t="str">
            <v>Chris Henderson</v>
          </cell>
          <cell r="K3430" t="str">
            <v>Ed</v>
          </cell>
          <cell r="L3430"/>
        </row>
        <row r="3431">
          <cell r="D3431">
            <v>7350.7317000000003</v>
          </cell>
          <cell r="E3431">
            <v>43329</v>
          </cell>
          <cell r="F3431" t="str">
            <v>Rolling Plains Construction</v>
          </cell>
          <cell r="G3431" t="str">
            <v>LIST</v>
          </cell>
          <cell r="H3431" t="str">
            <v>Overlay liners for sandblaster</v>
          </cell>
          <cell r="I3431" t="str">
            <v>N/A</v>
          </cell>
          <cell r="J3431" t="str">
            <v>Chris Henderson</v>
          </cell>
          <cell r="K3431" t="str">
            <v>Ed</v>
          </cell>
          <cell r="L3431"/>
        </row>
        <row r="3432">
          <cell r="D3432">
            <v>7351</v>
          </cell>
          <cell r="E3432">
            <v>43348</v>
          </cell>
          <cell r="F3432" t="str">
            <v>Aquafil Carpet Recycling</v>
          </cell>
          <cell r="G3432">
            <v>2</v>
          </cell>
          <cell r="H3432" t="str">
            <v xml:space="preserve">Sets of DCS Screens (smooth 600) </v>
          </cell>
          <cell r="I3432">
            <v>4010023045</v>
          </cell>
          <cell r="J3432" t="str">
            <v>Pong Hear</v>
          </cell>
          <cell r="K3432" t="str">
            <v>Scott</v>
          </cell>
          <cell r="L3432"/>
        </row>
        <row r="3433">
          <cell r="D3433">
            <v>7352</v>
          </cell>
          <cell r="E3433">
            <v>43348</v>
          </cell>
          <cell r="F3433" t="str">
            <v>Rolling Plains Construction</v>
          </cell>
          <cell r="G3433">
            <v>4</v>
          </cell>
          <cell r="H3433" t="str">
            <v xml:space="preserve">Media feed pipes to paddle rotor </v>
          </cell>
          <cell r="I3433" t="str">
            <v>Awaiting PO</v>
          </cell>
          <cell r="J3433" t="str">
            <v>Chris Henderson</v>
          </cell>
          <cell r="K3433" t="str">
            <v>Ed</v>
          </cell>
          <cell r="L3433"/>
        </row>
        <row r="3434">
          <cell r="D3434">
            <v>7353</v>
          </cell>
          <cell r="E3434">
            <v>43349</v>
          </cell>
          <cell r="F3434" t="str">
            <v>SRMG</v>
          </cell>
          <cell r="G3434">
            <v>1</v>
          </cell>
          <cell r="H3434" t="str">
            <v>Kiln Seal Piping</v>
          </cell>
          <cell r="I3434">
            <v>147710</v>
          </cell>
          <cell r="J3434" t="str">
            <v>Jose Ontiveros</v>
          </cell>
          <cell r="K3434" t="str">
            <v>Dan</v>
          </cell>
          <cell r="L3434"/>
        </row>
        <row r="3435">
          <cell r="D3435">
            <v>7354</v>
          </cell>
          <cell r="E3435">
            <v>43350</v>
          </cell>
          <cell r="F3435" t="str">
            <v>SRMG</v>
          </cell>
          <cell r="G3435">
            <v>1</v>
          </cell>
          <cell r="H3435" t="str">
            <v>Kiln Feed Seal backing plate</v>
          </cell>
          <cell r="I3435">
            <v>147936</v>
          </cell>
          <cell r="J3435" t="str">
            <v>Jose Ontiveros</v>
          </cell>
          <cell r="K3435" t="str">
            <v>Dan</v>
          </cell>
          <cell r="L3435"/>
        </row>
        <row r="3436">
          <cell r="D3436">
            <v>7355</v>
          </cell>
          <cell r="E3436">
            <v>43350</v>
          </cell>
          <cell r="F3436" t="str">
            <v>Metso Minerals Industries Inc</v>
          </cell>
          <cell r="G3436">
            <v>6</v>
          </cell>
          <cell r="H3436" t="str">
            <v>Damaged thread repair for Sag Mill</v>
          </cell>
          <cell r="I3436">
            <v>4502348559</v>
          </cell>
          <cell r="J3436" t="str">
            <v>Steve Westberry</v>
          </cell>
          <cell r="K3436" t="str">
            <v>Ed</v>
          </cell>
          <cell r="L3436"/>
        </row>
        <row r="3437">
          <cell r="D3437">
            <v>7356</v>
          </cell>
          <cell r="E3437">
            <v>43350</v>
          </cell>
          <cell r="F3437" t="str">
            <v>Aquafil Carpet Recycling</v>
          </cell>
          <cell r="G3437">
            <v>8</v>
          </cell>
          <cell r="H3437" t="str">
            <v>DCS Flanges (Smooth 600)</v>
          </cell>
          <cell r="I3437">
            <v>4010023143</v>
          </cell>
          <cell r="J3437" t="str">
            <v>Derk Anderson</v>
          </cell>
          <cell r="K3437" t="str">
            <v>Scott</v>
          </cell>
          <cell r="L3437"/>
        </row>
        <row r="3438">
          <cell r="D3438">
            <v>7357</v>
          </cell>
          <cell r="E3438">
            <v>43350</v>
          </cell>
          <cell r="F3438" t="str">
            <v>Freeport Henderson-Mine</v>
          </cell>
          <cell r="G3438">
            <v>2</v>
          </cell>
          <cell r="H3438" t="str">
            <v>Cover 8'7" x 8'7" Orepass Dwg 8-4-1008</v>
          </cell>
          <cell r="I3438">
            <v>4501919469</v>
          </cell>
          <cell r="J3438" t="str">
            <v>Logan Harper</v>
          </cell>
          <cell r="K3438" t="str">
            <v>Scott</v>
          </cell>
          <cell r="L3438"/>
        </row>
        <row r="3439">
          <cell r="D3439">
            <v>7358</v>
          </cell>
          <cell r="E3439">
            <v>43350</v>
          </cell>
          <cell r="F3439" t="str">
            <v>FLSmidth</v>
          </cell>
          <cell r="G3439">
            <v>1</v>
          </cell>
          <cell r="H3439" t="str">
            <v>Build a new burner pipe</v>
          </cell>
          <cell r="I3439" t="str">
            <v>QUOTE</v>
          </cell>
          <cell r="J3439" t="str">
            <v>Dennis Reith</v>
          </cell>
          <cell r="K3439" t="str">
            <v>Don</v>
          </cell>
          <cell r="L3439"/>
        </row>
        <row r="3440">
          <cell r="D3440">
            <v>7359</v>
          </cell>
          <cell r="E3440">
            <v>43354</v>
          </cell>
          <cell r="F3440" t="str">
            <v>Freeport Henderson-Mill</v>
          </cell>
          <cell r="G3440">
            <v>1</v>
          </cell>
          <cell r="H3440" t="str">
            <v>Beam repair</v>
          </cell>
          <cell r="I3440" t="str">
            <v>QUOTE</v>
          </cell>
          <cell r="J3440" t="str">
            <v>Brydie Cummings</v>
          </cell>
          <cell r="K3440" t="str">
            <v>Dan</v>
          </cell>
          <cell r="L3440"/>
        </row>
        <row r="3441">
          <cell r="D3441">
            <v>7360</v>
          </cell>
          <cell r="E3441">
            <v>43354</v>
          </cell>
          <cell r="F3441" t="str">
            <v>Freeport Henderson-Mill</v>
          </cell>
          <cell r="G3441">
            <v>1</v>
          </cell>
          <cell r="H3441" t="str">
            <v>Cutting out concrete pad</v>
          </cell>
          <cell r="I3441" t="str">
            <v>QUOTE</v>
          </cell>
          <cell r="J3441" t="str">
            <v>Brydie Cummings</v>
          </cell>
          <cell r="K3441" t="str">
            <v>Dan</v>
          </cell>
          <cell r="L3441"/>
        </row>
        <row r="3442">
          <cell r="D3442">
            <v>7361</v>
          </cell>
          <cell r="E3442">
            <v>43354</v>
          </cell>
          <cell r="F3442" t="str">
            <v>Freeport Bagdad-Mill</v>
          </cell>
          <cell r="G3442">
            <v>1</v>
          </cell>
          <cell r="H3442" t="str">
            <v>Add platform extension</v>
          </cell>
          <cell r="I3442" t="str">
            <v>QUOTE</v>
          </cell>
          <cell r="J3442" t="str">
            <v>Brydie Cummings</v>
          </cell>
          <cell r="K3442" t="str">
            <v>Dan</v>
          </cell>
          <cell r="L3442"/>
        </row>
        <row r="3443">
          <cell r="D3443">
            <v>7362</v>
          </cell>
          <cell r="E3443">
            <v>43354</v>
          </cell>
          <cell r="F3443" t="str">
            <v>Rolling Plains Construction</v>
          </cell>
          <cell r="G3443" t="str">
            <v>LIST</v>
          </cell>
          <cell r="H3443" t="str">
            <v>Cut parts for Wilber machine</v>
          </cell>
          <cell r="I3443" t="str">
            <v>Awaiting PO</v>
          </cell>
          <cell r="J3443" t="str">
            <v>Chris Henderson</v>
          </cell>
          <cell r="K3443" t="str">
            <v>Scott</v>
          </cell>
          <cell r="L3443"/>
        </row>
        <row r="3444">
          <cell r="D3444">
            <v>7363</v>
          </cell>
          <cell r="E3444">
            <v>43355</v>
          </cell>
          <cell r="F3444" t="str">
            <v>Empire Precision</v>
          </cell>
          <cell r="G3444">
            <v>3</v>
          </cell>
          <cell r="H3444" t="str">
            <v>Fender update</v>
          </cell>
          <cell r="I3444">
            <v>666894</v>
          </cell>
          <cell r="J3444" t="str">
            <v>Stacey Fullmer</v>
          </cell>
          <cell r="K3444" t="str">
            <v>Don</v>
          </cell>
          <cell r="L3444"/>
        </row>
        <row r="3445">
          <cell r="D3445">
            <v>7364</v>
          </cell>
          <cell r="E3445">
            <v>43355</v>
          </cell>
          <cell r="F3445" t="str">
            <v>H.J Industries Inc</v>
          </cell>
          <cell r="G3445">
            <v>2</v>
          </cell>
          <cell r="H3445" t="str">
            <v>Sets of 33.25ID x 6" x .625 Rings</v>
          </cell>
          <cell r="I3445" t="str">
            <v>Awaiting PO</v>
          </cell>
          <cell r="J3445" t="str">
            <v>Dave Smith</v>
          </cell>
          <cell r="K3445" t="str">
            <v>Ed</v>
          </cell>
          <cell r="L3445"/>
        </row>
        <row r="3446">
          <cell r="D3446">
            <v>7365</v>
          </cell>
          <cell r="E3446">
            <v>43355</v>
          </cell>
          <cell r="F3446" t="str">
            <v>SRMG</v>
          </cell>
          <cell r="G3446">
            <v>28</v>
          </cell>
          <cell r="H3446" t="str">
            <v>#80084 Wearing plate for Louver</v>
          </cell>
          <cell r="I3446">
            <v>147637</v>
          </cell>
          <cell r="J3446" t="str">
            <v>David Wondrash</v>
          </cell>
          <cell r="K3446" t="str">
            <v>Don</v>
          </cell>
          <cell r="L3446"/>
        </row>
        <row r="3447">
          <cell r="D3447">
            <v>7366</v>
          </cell>
          <cell r="E3447">
            <v>43355</v>
          </cell>
          <cell r="F3447" t="str">
            <v>James Oaks</v>
          </cell>
          <cell r="G3447">
            <v>1</v>
          </cell>
          <cell r="H3447" t="str">
            <v>Painting pontoons</v>
          </cell>
          <cell r="I3447" t="str">
            <v>Awaiting PO</v>
          </cell>
          <cell r="J3447" t="str">
            <v>Jim Oaks</v>
          </cell>
          <cell r="K3447" t="str">
            <v>Scott</v>
          </cell>
          <cell r="L3447"/>
        </row>
        <row r="3448">
          <cell r="D3448">
            <v>7367</v>
          </cell>
          <cell r="E3448">
            <v>43355</v>
          </cell>
          <cell r="F3448" t="str">
            <v>MVS Tags and Title</v>
          </cell>
          <cell r="G3448">
            <v>1</v>
          </cell>
          <cell r="H3448" t="str">
            <v>Stairs</v>
          </cell>
          <cell r="I3448" t="str">
            <v>QUOTE</v>
          </cell>
          <cell r="J3448" t="str">
            <v>Lori</v>
          </cell>
          <cell r="K3448" t="str">
            <v>Ed</v>
          </cell>
          <cell r="L3448"/>
        </row>
        <row r="3449">
          <cell r="D3449">
            <v>7368</v>
          </cell>
          <cell r="E3449">
            <v>43355</v>
          </cell>
          <cell r="F3449" t="str">
            <v>SRMG</v>
          </cell>
          <cell r="G3449">
            <v>1</v>
          </cell>
          <cell r="H3449" t="str">
            <v>Sample cutter chute</v>
          </cell>
          <cell r="I3449" t="str">
            <v>Awaiting PO</v>
          </cell>
          <cell r="J3449" t="str">
            <v>Drew Bowers</v>
          </cell>
          <cell r="K3449" t="str">
            <v>Scott</v>
          </cell>
          <cell r="L3449"/>
        </row>
        <row r="3450">
          <cell r="D3450">
            <v>7369</v>
          </cell>
          <cell r="E3450">
            <v>43356</v>
          </cell>
          <cell r="F3450" t="str">
            <v xml:space="preserve">Warbird Electric </v>
          </cell>
          <cell r="G3450">
            <v>1</v>
          </cell>
          <cell r="H3450" t="str">
            <v>Bin panel cover</v>
          </cell>
          <cell r="I3450" t="str">
            <v>N/A</v>
          </cell>
          <cell r="J3450" t="str">
            <v>Reno</v>
          </cell>
          <cell r="K3450" t="str">
            <v>Scott</v>
          </cell>
          <cell r="L3450"/>
        </row>
        <row r="3451">
          <cell r="D3451">
            <v>7371</v>
          </cell>
          <cell r="E3451">
            <v>43356</v>
          </cell>
          <cell r="F3451" t="str">
            <v>Metso Minerals Industries Inc</v>
          </cell>
          <cell r="G3451">
            <v>12</v>
          </cell>
          <cell r="H3451" t="str">
            <v>Baseplate removal brackets</v>
          </cell>
          <cell r="I3451">
            <v>4502353323</v>
          </cell>
          <cell r="J3451" t="str">
            <v>Steve Westberry</v>
          </cell>
          <cell r="K3451" t="str">
            <v>Ed</v>
          </cell>
          <cell r="L3451"/>
        </row>
        <row r="3452">
          <cell r="D3452">
            <v>7372</v>
          </cell>
          <cell r="E3452">
            <v>43357</v>
          </cell>
          <cell r="F3452" t="str">
            <v>Oldcastle Precast</v>
          </cell>
          <cell r="G3452">
            <v>2</v>
          </cell>
          <cell r="H3452" t="str">
            <v>Lifting arms for Lift fixture</v>
          </cell>
          <cell r="I3452" t="str">
            <v>040 P061126-1</v>
          </cell>
          <cell r="J3452" t="str">
            <v>Brian Moeser</v>
          </cell>
          <cell r="K3452" t="str">
            <v>Ed</v>
          </cell>
          <cell r="L3452"/>
        </row>
        <row r="3453">
          <cell r="D3453">
            <v>7373</v>
          </cell>
          <cell r="E3453">
            <v>43357</v>
          </cell>
          <cell r="F3453" t="str">
            <v>Oldcastle Precast</v>
          </cell>
          <cell r="G3453">
            <v>1</v>
          </cell>
          <cell r="H3453" t="str">
            <v>A-55-332P Cover</v>
          </cell>
          <cell r="I3453" t="str">
            <v>QUOTE</v>
          </cell>
          <cell r="J3453" t="str">
            <v>Brian Moeser</v>
          </cell>
          <cell r="K3453" t="str">
            <v>Ed</v>
          </cell>
          <cell r="L3453"/>
        </row>
        <row r="3454">
          <cell r="D3454">
            <v>7374</v>
          </cell>
          <cell r="E3454">
            <v>43357</v>
          </cell>
          <cell r="F3454" t="str">
            <v>Metso Minerals Industries Inc</v>
          </cell>
          <cell r="G3454">
            <v>1</v>
          </cell>
          <cell r="H3454" t="str">
            <v>Ball Mill Cradle</v>
          </cell>
          <cell r="I3454" t="str">
            <v>QUOTE</v>
          </cell>
          <cell r="J3454" t="str">
            <v>Jonathan Halvorson</v>
          </cell>
          <cell r="K3454" t="str">
            <v>Ed</v>
          </cell>
          <cell r="L3454"/>
        </row>
        <row r="3455">
          <cell r="D3455">
            <v>7375</v>
          </cell>
          <cell r="E3455">
            <v>43360</v>
          </cell>
          <cell r="F3455" t="str">
            <v>APS - Arizona Public Service Co.</v>
          </cell>
          <cell r="G3455">
            <v>5</v>
          </cell>
          <cell r="H3455" t="str">
            <v>SS Covers for CC4 inlet housing</v>
          </cell>
          <cell r="I3455">
            <v>700717508</v>
          </cell>
          <cell r="J3455" t="str">
            <v>Frank Samorow</v>
          </cell>
          <cell r="K3455" t="str">
            <v>Don</v>
          </cell>
          <cell r="L3455"/>
        </row>
        <row r="3456">
          <cell r="D3456">
            <v>7376</v>
          </cell>
          <cell r="E3456">
            <v>43360</v>
          </cell>
          <cell r="F3456" t="str">
            <v>Rolling Plains Construction</v>
          </cell>
          <cell r="G3456" t="str">
            <v>LIST</v>
          </cell>
          <cell r="H3456" t="str">
            <v xml:space="preserve">Cut (12) 1/2" UHMW and (6) 10Ga- A36 </v>
          </cell>
          <cell r="I3456" t="str">
            <v>Awaiting PO</v>
          </cell>
          <cell r="J3456" t="str">
            <v>Chris Henderson</v>
          </cell>
          <cell r="K3456" t="str">
            <v>Ed</v>
          </cell>
          <cell r="L3456"/>
        </row>
        <row r="3457">
          <cell r="D3457">
            <v>7377</v>
          </cell>
          <cell r="E3457">
            <v>43360</v>
          </cell>
          <cell r="F3457" t="str">
            <v>Rolling Plains Construction</v>
          </cell>
          <cell r="G3457" t="str">
            <v>LIST</v>
          </cell>
          <cell r="H3457" t="str">
            <v>Drill holes in 2x2 Angle and Flat Bar</v>
          </cell>
          <cell r="I3457" t="str">
            <v>Awaiting PO</v>
          </cell>
          <cell r="J3457" t="str">
            <v>Chris Henderson</v>
          </cell>
          <cell r="K3457" t="str">
            <v>Ed</v>
          </cell>
          <cell r="L3457"/>
        </row>
        <row r="3458">
          <cell r="D3458">
            <v>7378</v>
          </cell>
          <cell r="E3458">
            <v>43360</v>
          </cell>
          <cell r="F3458" t="str">
            <v>North Shore Manufacturing</v>
          </cell>
          <cell r="G3458" t="str">
            <v>LIST</v>
          </cell>
          <cell r="H3458" t="str">
            <v>Load turner MD</v>
          </cell>
          <cell r="I3458" t="str">
            <v>QUOTE</v>
          </cell>
          <cell r="J3458" t="str">
            <v>Joe Giorgio</v>
          </cell>
          <cell r="K3458" t="str">
            <v>Scott</v>
          </cell>
          <cell r="L3458"/>
        </row>
        <row r="3459">
          <cell r="D3459">
            <v>7379</v>
          </cell>
          <cell r="E3459">
            <v>43361</v>
          </cell>
          <cell r="F3459" t="str">
            <v>Machining Solutions</v>
          </cell>
          <cell r="G3459" t="str">
            <v>LIST</v>
          </cell>
          <cell r="H3459" t="str">
            <v>Water jet perforated plate-material supplied by customer</v>
          </cell>
          <cell r="I3459" t="str">
            <v>N/A</v>
          </cell>
          <cell r="J3459" t="str">
            <v>Kevin Gottsacker</v>
          </cell>
          <cell r="K3459" t="str">
            <v>Ed</v>
          </cell>
          <cell r="L3459"/>
        </row>
        <row r="3460">
          <cell r="D3460">
            <v>7380</v>
          </cell>
          <cell r="E3460">
            <v>43362</v>
          </cell>
          <cell r="F3460" t="str">
            <v>SRMG</v>
          </cell>
          <cell r="G3460" t="str">
            <v>LIST</v>
          </cell>
          <cell r="H3460" t="str">
            <v>(1) Diverter,(2) Airslides,(2) Chutes</v>
          </cell>
          <cell r="I3460">
            <v>148252</v>
          </cell>
          <cell r="J3460" t="str">
            <v>Darell Starrett</v>
          </cell>
          <cell r="K3460" t="str">
            <v>Dan</v>
          </cell>
          <cell r="L3460"/>
        </row>
        <row r="3461">
          <cell r="D3461">
            <v>7381</v>
          </cell>
          <cell r="E3461">
            <v>43362</v>
          </cell>
          <cell r="F3461" t="str">
            <v>R&amp;J Manufacturing</v>
          </cell>
          <cell r="G3461" t="str">
            <v>LIST</v>
          </cell>
          <cell r="H3461" t="str">
            <v>Cut base plates 1" thick and 3/8" thick</v>
          </cell>
          <cell r="I3461" t="str">
            <v>QUOTE</v>
          </cell>
          <cell r="J3461" t="str">
            <v>Ron Richards</v>
          </cell>
          <cell r="K3461" t="str">
            <v>Scott</v>
          </cell>
          <cell r="L3461"/>
        </row>
        <row r="3462">
          <cell r="D3462">
            <v>7382</v>
          </cell>
          <cell r="E3462">
            <v>43362</v>
          </cell>
          <cell r="F3462" t="str">
            <v>R&amp;J Manufacturing</v>
          </cell>
          <cell r="G3462" t="str">
            <v>LIST</v>
          </cell>
          <cell r="H3462" t="str">
            <v>Cut 1" L-brackets</v>
          </cell>
          <cell r="I3462" t="str">
            <v>QUOTE</v>
          </cell>
          <cell r="J3462" t="str">
            <v>Ron Richards</v>
          </cell>
          <cell r="K3462" t="str">
            <v>Scott</v>
          </cell>
          <cell r="L3462"/>
        </row>
        <row r="3463">
          <cell r="D3463">
            <v>7383</v>
          </cell>
          <cell r="E3463">
            <v>43362</v>
          </cell>
          <cell r="F3463" t="str">
            <v>SRMG</v>
          </cell>
          <cell r="G3463" t="str">
            <v>LIST</v>
          </cell>
          <cell r="H3463" t="str">
            <v>(3)Ring Half w/Liner and (3)Sets of (2)#178003 Armor rings</v>
          </cell>
          <cell r="I3463" t="str">
            <v>VOID</v>
          </cell>
          <cell r="J3463" t="str">
            <v>David Wondrash</v>
          </cell>
          <cell r="K3463" t="str">
            <v>Don</v>
          </cell>
          <cell r="L3463"/>
        </row>
        <row r="3464">
          <cell r="D3464">
            <v>7384</v>
          </cell>
          <cell r="E3464">
            <v>43363</v>
          </cell>
          <cell r="F3464" t="str">
            <v>Nestle Purina-Flagstaff</v>
          </cell>
          <cell r="G3464">
            <v>2</v>
          </cell>
          <cell r="H3464" t="str">
            <v>Tanks</v>
          </cell>
          <cell r="I3464" t="str">
            <v>QUOTE</v>
          </cell>
          <cell r="J3464" t="str">
            <v>John Cain</v>
          </cell>
          <cell r="K3464" t="str">
            <v>Don</v>
          </cell>
          <cell r="L3464"/>
        </row>
        <row r="3465">
          <cell r="D3465">
            <v>7385</v>
          </cell>
          <cell r="E3465">
            <v>43364</v>
          </cell>
          <cell r="F3465" t="str">
            <v>Oldcastle Precast</v>
          </cell>
          <cell r="G3465">
            <v>1</v>
          </cell>
          <cell r="H3465" t="str">
            <v>Tooling for bushing</v>
          </cell>
          <cell r="I3465" t="str">
            <v>040 P061095-1</v>
          </cell>
          <cell r="J3465" t="str">
            <v>Brian Moeser</v>
          </cell>
          <cell r="K3465" t="str">
            <v>Ed</v>
          </cell>
          <cell r="L3465"/>
        </row>
        <row r="3466">
          <cell r="D3466">
            <v>7386</v>
          </cell>
          <cell r="E3466">
            <v>43364</v>
          </cell>
          <cell r="F3466" t="str">
            <v>SRMG</v>
          </cell>
          <cell r="G3466">
            <v>1</v>
          </cell>
          <cell r="H3466" t="str">
            <v>Inductor- kiln feed seal</v>
          </cell>
          <cell r="I3466">
            <v>147938</v>
          </cell>
          <cell r="J3466" t="str">
            <v>Kyle Shanahan</v>
          </cell>
          <cell r="K3466" t="str">
            <v>Josh</v>
          </cell>
          <cell r="L3466"/>
        </row>
        <row r="3467">
          <cell r="D3467">
            <v>7386.7343000000001</v>
          </cell>
          <cell r="E3467">
            <v>43341</v>
          </cell>
          <cell r="F3467" t="str">
            <v>SRMG</v>
          </cell>
          <cell r="G3467">
            <v>1</v>
          </cell>
          <cell r="H3467" t="str">
            <v>Blast Gate</v>
          </cell>
          <cell r="I3467">
            <v>147938</v>
          </cell>
          <cell r="J3467" t="str">
            <v>Jose Ontiveros</v>
          </cell>
          <cell r="K3467" t="str">
            <v>Dan</v>
          </cell>
          <cell r="L3467"/>
        </row>
        <row r="3468">
          <cell r="D3468">
            <v>7387</v>
          </cell>
          <cell r="E3468">
            <v>43367</v>
          </cell>
          <cell r="F3468" t="str">
            <v>Metso Minerals Industries Inc</v>
          </cell>
          <cell r="G3468" t="str">
            <v>LIST</v>
          </cell>
          <cell r="H3468" t="str">
            <v>Concave Setting Fixtures for 54 x 74 Crusher</v>
          </cell>
          <cell r="I3468" t="str">
            <v>QUOTE</v>
          </cell>
          <cell r="J3468" t="str">
            <v>Steve Richardson</v>
          </cell>
          <cell r="K3468" t="str">
            <v>Howard</v>
          </cell>
          <cell r="L3468"/>
        </row>
        <row r="3469">
          <cell r="D3469">
            <v>7388</v>
          </cell>
          <cell r="E3469">
            <v>43367</v>
          </cell>
          <cell r="F3469" t="str">
            <v>SRMG</v>
          </cell>
          <cell r="G3469">
            <v>1</v>
          </cell>
          <cell r="H3469" t="str">
            <v xml:space="preserve">Weld Coal Mill Table </v>
          </cell>
          <cell r="I3469">
            <v>147831</v>
          </cell>
          <cell r="J3469" t="str">
            <v>Kyle Shanahan</v>
          </cell>
          <cell r="K3469" t="str">
            <v>Dan</v>
          </cell>
          <cell r="L3469"/>
        </row>
        <row r="3470">
          <cell r="D3470">
            <v>7389</v>
          </cell>
          <cell r="E3470">
            <v>43367</v>
          </cell>
          <cell r="F3470" t="str">
            <v>SRMG 19th Ave</v>
          </cell>
          <cell r="G3470">
            <v>1</v>
          </cell>
          <cell r="H3470" t="str">
            <v>Modify Carbis Rack #7-Redesign</v>
          </cell>
          <cell r="I3470" t="str">
            <v>Awaiting PO</v>
          </cell>
          <cell r="J3470" t="str">
            <v>Joey Richards</v>
          </cell>
          <cell r="K3470" t="str">
            <v>Howard</v>
          </cell>
          <cell r="L3470"/>
        </row>
        <row r="3471">
          <cell r="D3471">
            <v>7390</v>
          </cell>
          <cell r="E3471">
            <v>43367</v>
          </cell>
          <cell r="F3471" t="str">
            <v>SRMG</v>
          </cell>
          <cell r="G3471">
            <v>30</v>
          </cell>
          <cell r="H3471" t="str">
            <v>0756403 6-5/8ODx2-1/4IDx3-1/2 Bolt protectors- heavy stock</v>
          </cell>
          <cell r="I3471">
            <v>147534</v>
          </cell>
          <cell r="J3471" t="str">
            <v>David Wondrash</v>
          </cell>
          <cell r="K3471" t="str">
            <v>Dan</v>
          </cell>
          <cell r="L3471"/>
        </row>
        <row r="3472">
          <cell r="D3472">
            <v>7391</v>
          </cell>
          <cell r="E3472">
            <v>43368</v>
          </cell>
          <cell r="F3472" t="str">
            <v>R&amp;J Manufacturing</v>
          </cell>
          <cell r="G3472" t="str">
            <v>LIST</v>
          </cell>
          <cell r="H3472" t="str">
            <v>Cut misc. plates</v>
          </cell>
          <cell r="I3472" t="str">
            <v>N/A</v>
          </cell>
          <cell r="J3472" t="str">
            <v>Ron Richards</v>
          </cell>
          <cell r="K3472" t="str">
            <v>Scott</v>
          </cell>
          <cell r="L3472"/>
        </row>
        <row r="3473">
          <cell r="D3473">
            <v>7392</v>
          </cell>
          <cell r="E3473">
            <v>43368</v>
          </cell>
          <cell r="F3473" t="str">
            <v>Metso Minerals Industries Inc</v>
          </cell>
          <cell r="G3473" t="str">
            <v>LIST</v>
          </cell>
          <cell r="H3473" t="str">
            <v>Filler bar assembly</v>
          </cell>
          <cell r="I3473" t="str">
            <v xml:space="preserve">QUOTE </v>
          </cell>
          <cell r="J3473" t="str">
            <v>Laurie Burns</v>
          </cell>
          <cell r="K3473" t="str">
            <v>Don</v>
          </cell>
          <cell r="L3473"/>
        </row>
        <row r="3474">
          <cell r="D3474">
            <v>7393</v>
          </cell>
          <cell r="E3474">
            <v>43368</v>
          </cell>
          <cell r="F3474" t="str">
            <v>SRMG</v>
          </cell>
          <cell r="G3474">
            <v>1</v>
          </cell>
          <cell r="H3474" t="str">
            <v>#PC-MM-002-C #1 Toggle End C863 Manganese bronze</v>
          </cell>
          <cell r="I3474">
            <v>148344</v>
          </cell>
          <cell r="J3474" t="str">
            <v>David Wondrash</v>
          </cell>
          <cell r="K3474" t="str">
            <v>Dan</v>
          </cell>
          <cell r="L3474"/>
        </row>
        <row r="3475">
          <cell r="D3475">
            <v>7394</v>
          </cell>
          <cell r="E3475">
            <v>43368</v>
          </cell>
          <cell r="F3475" t="str">
            <v>Brent Noren</v>
          </cell>
          <cell r="G3475">
            <v>1</v>
          </cell>
          <cell r="H3475" t="str">
            <v>Letter- W</v>
          </cell>
          <cell r="I3475" t="str">
            <v>N/A</v>
          </cell>
          <cell r="J3475" t="str">
            <v>Brent Noren</v>
          </cell>
          <cell r="K3475" t="str">
            <v>Don</v>
          </cell>
          <cell r="L3475"/>
        </row>
        <row r="3476">
          <cell r="D3476">
            <v>7395</v>
          </cell>
          <cell r="E3476">
            <v>43368</v>
          </cell>
          <cell r="F3476" t="str">
            <v>Metso Minerals Industries Inc</v>
          </cell>
          <cell r="G3476">
            <v>1</v>
          </cell>
          <cell r="H3476" t="str">
            <v>Drill fixture</v>
          </cell>
          <cell r="I3476" t="str">
            <v>QUOTE</v>
          </cell>
          <cell r="J3476" t="str">
            <v>Steve Richardson</v>
          </cell>
          <cell r="K3476" t="str">
            <v>Ed</v>
          </cell>
          <cell r="L3476"/>
        </row>
        <row r="3477">
          <cell r="D3477">
            <v>7396</v>
          </cell>
          <cell r="E3477">
            <v>43369</v>
          </cell>
          <cell r="F3477" t="str">
            <v>Aquafil Carpet Recycling</v>
          </cell>
          <cell r="G3477">
            <v>2</v>
          </cell>
          <cell r="H3477" t="str">
            <v>MG-1600 Screens</v>
          </cell>
          <cell r="I3477" t="str">
            <v>QUOTE</v>
          </cell>
          <cell r="J3477" t="str">
            <v>Derk Anderson</v>
          </cell>
          <cell r="K3477" t="str">
            <v>Scott</v>
          </cell>
          <cell r="L3477"/>
        </row>
        <row r="3478">
          <cell r="D3478">
            <v>7397</v>
          </cell>
          <cell r="E3478">
            <v>43369</v>
          </cell>
          <cell r="F3478" t="str">
            <v>Amazon</v>
          </cell>
          <cell r="G3478">
            <v>5</v>
          </cell>
          <cell r="H3478" t="str">
            <v>Scanner mount</v>
          </cell>
          <cell r="I3478" t="str">
            <v>2D-01546857</v>
          </cell>
          <cell r="J3478" t="str">
            <v>Jeffery Rens</v>
          </cell>
          <cell r="K3478" t="str">
            <v>Don</v>
          </cell>
          <cell r="L3478"/>
        </row>
        <row r="3479">
          <cell r="D3479">
            <v>7398</v>
          </cell>
          <cell r="E3479">
            <v>43369</v>
          </cell>
          <cell r="F3479" t="str">
            <v>Aquafil Carpet Recycling</v>
          </cell>
          <cell r="G3479">
            <v>4</v>
          </cell>
          <cell r="H3479" t="str">
            <v xml:space="preserve">Sets of DCS Screens (smooth 600) </v>
          </cell>
          <cell r="I3479">
            <v>4010023502</v>
          </cell>
          <cell r="J3479" t="str">
            <v>Derk Anderson</v>
          </cell>
          <cell r="K3479" t="str">
            <v>Scott</v>
          </cell>
          <cell r="L3479"/>
        </row>
        <row r="3480">
          <cell r="D3480">
            <v>7399</v>
          </cell>
          <cell r="E3480">
            <v>43370</v>
          </cell>
          <cell r="F3480" t="str">
            <v>Oldcastle Precast</v>
          </cell>
          <cell r="G3480">
            <v>1</v>
          </cell>
          <cell r="H3480" t="str">
            <v>Floor plate</v>
          </cell>
          <cell r="I3480" t="str">
            <v>QUOTE</v>
          </cell>
          <cell r="J3480" t="str">
            <v>Brian Moeser</v>
          </cell>
          <cell r="K3480" t="str">
            <v>Ed</v>
          </cell>
          <cell r="L3480"/>
        </row>
        <row r="3481">
          <cell r="D3481">
            <v>7400</v>
          </cell>
          <cell r="E3481">
            <v>43370</v>
          </cell>
          <cell r="F3481" t="str">
            <v>SRMG</v>
          </cell>
          <cell r="G3481">
            <v>4</v>
          </cell>
          <cell r="H3481" t="str">
            <v>0756403 6-5/8ODx2-1/4IDx3-1/2 Bolt protectors- heavy stock</v>
          </cell>
          <cell r="I3481">
            <v>147615</v>
          </cell>
          <cell r="J3481" t="str">
            <v>David Wondrash</v>
          </cell>
          <cell r="K3481" t="str">
            <v>Don</v>
          </cell>
          <cell r="L3481"/>
        </row>
        <row r="3482">
          <cell r="D3482">
            <v>7401</v>
          </cell>
          <cell r="E3482">
            <v>43370</v>
          </cell>
          <cell r="F3482" t="str">
            <v>SRMG</v>
          </cell>
          <cell r="G3482">
            <v>43</v>
          </cell>
          <cell r="H3482" t="str">
            <v>#735-20138-90 Elevator Bucket-606&amp;607</v>
          </cell>
          <cell r="I3482" t="str">
            <v>QUOTE</v>
          </cell>
          <cell r="J3482" t="str">
            <v>David Wondrash</v>
          </cell>
          <cell r="K3482" t="str">
            <v>Don</v>
          </cell>
          <cell r="L3482"/>
        </row>
        <row r="3483">
          <cell r="D3483">
            <v>7402</v>
          </cell>
          <cell r="E3483">
            <v>43371</v>
          </cell>
          <cell r="F3483" t="str">
            <v>SRMG</v>
          </cell>
          <cell r="G3483">
            <v>2</v>
          </cell>
          <cell r="H3483" t="str">
            <v>#LER-248 Seal Ring Steel SKF only</v>
          </cell>
          <cell r="I3483" t="str">
            <v>Void</v>
          </cell>
          <cell r="J3483" t="str">
            <v>David Wondrash</v>
          </cell>
          <cell r="K3483" t="str">
            <v>Don</v>
          </cell>
          <cell r="L3483"/>
        </row>
        <row r="3484">
          <cell r="D3484">
            <v>7403</v>
          </cell>
          <cell r="E3484">
            <v>43371</v>
          </cell>
          <cell r="F3484" t="str">
            <v>Oldcastle Precast</v>
          </cell>
          <cell r="G3484">
            <v>1</v>
          </cell>
          <cell r="H3484" t="str">
            <v>Set of 4' track to move one side wall</v>
          </cell>
          <cell r="I3484" t="str">
            <v>QUOTE</v>
          </cell>
          <cell r="J3484" t="str">
            <v>Brian Moeser</v>
          </cell>
          <cell r="K3484" t="str">
            <v>Ed</v>
          </cell>
          <cell r="L3484"/>
        </row>
        <row r="3485">
          <cell r="D3485">
            <v>7404</v>
          </cell>
          <cell r="E3485">
            <v>43371</v>
          </cell>
          <cell r="F3485" t="str">
            <v>FLSmidth</v>
          </cell>
          <cell r="G3485" t="str">
            <v>LIST</v>
          </cell>
          <cell r="H3485" t="str">
            <v>Coal Nozzle and Swirl air pipe</v>
          </cell>
          <cell r="I3485">
            <v>2990002587</v>
          </cell>
          <cell r="J3485" t="str">
            <v>Selvaraj R.</v>
          </cell>
          <cell r="K3485" t="str">
            <v>Don</v>
          </cell>
          <cell r="L3485"/>
        </row>
        <row r="3486">
          <cell r="D3486">
            <v>7405</v>
          </cell>
          <cell r="E3486">
            <v>43371</v>
          </cell>
          <cell r="F3486" t="str">
            <v>R&amp;J Manufacturing</v>
          </cell>
          <cell r="G3486">
            <v>65</v>
          </cell>
          <cell r="H3486" t="str">
            <v xml:space="preserve">Cut SS 316 Gussets </v>
          </cell>
          <cell r="I3486" t="str">
            <v>N/A</v>
          </cell>
          <cell r="J3486" t="str">
            <v>Ron Richards</v>
          </cell>
          <cell r="K3486" t="str">
            <v>Ed</v>
          </cell>
          <cell r="L3486"/>
        </row>
        <row r="3487">
          <cell r="D3487">
            <v>7406</v>
          </cell>
          <cell r="E3487">
            <v>43374</v>
          </cell>
          <cell r="F3487" t="str">
            <v>Arizona Equipment Fabrication</v>
          </cell>
          <cell r="G3487">
            <v>1</v>
          </cell>
          <cell r="H3487" t="str">
            <v>Rework Job#7368</v>
          </cell>
          <cell r="I3487" t="str">
            <v>AEF</v>
          </cell>
          <cell r="J3487"/>
          <cell r="K3487" t="str">
            <v>Dan</v>
          </cell>
          <cell r="L3487"/>
        </row>
        <row r="3488">
          <cell r="D3488">
            <v>7407</v>
          </cell>
          <cell r="E3488">
            <v>43374</v>
          </cell>
          <cell r="F3488" t="str">
            <v>Aquafil Carpet Recycling</v>
          </cell>
          <cell r="G3488" t="str">
            <v>LIST</v>
          </cell>
          <cell r="H3488" t="str">
            <v>456-Slant blades &amp; 72-Flat Blades (standard size)</v>
          </cell>
          <cell r="I3488">
            <v>4010023854</v>
          </cell>
          <cell r="J3488" t="str">
            <v>Derk Anderson</v>
          </cell>
          <cell r="K3488" t="str">
            <v>Scott</v>
          </cell>
          <cell r="L3488"/>
        </row>
        <row r="3489">
          <cell r="D3489">
            <v>7408</v>
          </cell>
          <cell r="E3489">
            <v>43375</v>
          </cell>
          <cell r="F3489" t="str">
            <v>M &amp; M Welding</v>
          </cell>
          <cell r="G3489" t="str">
            <v>LIST</v>
          </cell>
          <cell r="H3489" t="str">
            <v>Cut 15Deg on flat bar</v>
          </cell>
          <cell r="I3489" t="str">
            <v>N/A</v>
          </cell>
          <cell r="J3489" t="str">
            <v>Bruce Moeser</v>
          </cell>
          <cell r="K3489" t="str">
            <v>Ed</v>
          </cell>
          <cell r="L3489"/>
        </row>
        <row r="3490">
          <cell r="D3490">
            <v>7409</v>
          </cell>
          <cell r="E3490">
            <v>43375</v>
          </cell>
          <cell r="F3490" t="str">
            <v>SRMG</v>
          </cell>
          <cell r="G3490">
            <v>1</v>
          </cell>
          <cell r="H3490" t="str">
            <v>Impactor Shaft assembly</v>
          </cell>
          <cell r="I3490" t="str">
            <v>QUOTE</v>
          </cell>
          <cell r="J3490" t="str">
            <v>Don Hammond</v>
          </cell>
          <cell r="K3490" t="str">
            <v>Don</v>
          </cell>
          <cell r="L3490"/>
        </row>
        <row r="3491">
          <cell r="D3491">
            <v>7410</v>
          </cell>
          <cell r="E3491">
            <v>43375</v>
          </cell>
          <cell r="F3491" t="str">
            <v>SRMG</v>
          </cell>
          <cell r="G3491">
            <v>3</v>
          </cell>
          <cell r="H3491" t="str">
            <v>Sets of Armor Rings</v>
          </cell>
          <cell r="I3491" t="str">
            <v>QUOTE</v>
          </cell>
          <cell r="J3491" t="str">
            <v>Don Hammond</v>
          </cell>
          <cell r="K3491" t="str">
            <v>Dan</v>
          </cell>
          <cell r="L3491"/>
        </row>
        <row r="3492">
          <cell r="D3492">
            <v>7411</v>
          </cell>
          <cell r="E3492">
            <v>43375</v>
          </cell>
          <cell r="F3492" t="str">
            <v>SRMG</v>
          </cell>
          <cell r="G3492">
            <v>1</v>
          </cell>
          <cell r="H3492" t="str">
            <v>Machine Secondary Base</v>
          </cell>
          <cell r="I3492" t="str">
            <v>QUOTE</v>
          </cell>
          <cell r="J3492" t="str">
            <v>Don Hammond</v>
          </cell>
          <cell r="K3492" t="str">
            <v>Dan</v>
          </cell>
          <cell r="L3492"/>
        </row>
        <row r="3493">
          <cell r="D3493">
            <v>7412</v>
          </cell>
          <cell r="E3493">
            <v>43375</v>
          </cell>
          <cell r="F3493" t="str">
            <v>SRMG</v>
          </cell>
          <cell r="G3493">
            <v>1</v>
          </cell>
          <cell r="H3493" t="str">
            <v>Platform for extension joints access</v>
          </cell>
          <cell r="I3493" t="str">
            <v>QUOTE</v>
          </cell>
          <cell r="J3493" t="str">
            <v>Don Hammond</v>
          </cell>
          <cell r="K3493" t="str">
            <v>Dan</v>
          </cell>
          <cell r="L3493"/>
        </row>
        <row r="3494">
          <cell r="D3494">
            <v>7413</v>
          </cell>
          <cell r="E3494">
            <v>43375</v>
          </cell>
          <cell r="F3494" t="str">
            <v>SRMG</v>
          </cell>
          <cell r="G3494">
            <v>1</v>
          </cell>
          <cell r="H3494" t="str">
            <v>Install extension joints for 404</v>
          </cell>
          <cell r="I3494" t="str">
            <v>QUOTE</v>
          </cell>
          <cell r="J3494" t="str">
            <v>Don Hammond</v>
          </cell>
          <cell r="K3494" t="str">
            <v>Dan</v>
          </cell>
          <cell r="L3494"/>
        </row>
        <row r="3495">
          <cell r="D3495">
            <v>7414</v>
          </cell>
          <cell r="E3495">
            <v>43375</v>
          </cell>
          <cell r="F3495" t="str">
            <v>SRMG</v>
          </cell>
          <cell r="G3495">
            <v>1</v>
          </cell>
          <cell r="H3495" t="str">
            <v>Raw Mill Scatter Ring</v>
          </cell>
          <cell r="I3495" t="str">
            <v>QUOTE</v>
          </cell>
          <cell r="J3495" t="str">
            <v>Don Hammond</v>
          </cell>
          <cell r="K3495" t="str">
            <v>Dan</v>
          </cell>
          <cell r="L3495"/>
        </row>
        <row r="3496">
          <cell r="D3496">
            <v>7415</v>
          </cell>
          <cell r="E3496">
            <v>43375</v>
          </cell>
          <cell r="F3496" t="str">
            <v>SRMG</v>
          </cell>
          <cell r="G3496">
            <v>2</v>
          </cell>
          <cell r="H3496" t="str">
            <v>Triangle Sections for Secondary</v>
          </cell>
          <cell r="I3496">
            <v>148131</v>
          </cell>
          <cell r="J3496" t="str">
            <v>Don Hammond</v>
          </cell>
          <cell r="K3496" t="str">
            <v>Dan</v>
          </cell>
          <cell r="L3496"/>
        </row>
        <row r="3497">
          <cell r="D3497">
            <v>7416</v>
          </cell>
          <cell r="E3497">
            <v>43375</v>
          </cell>
          <cell r="F3497" t="str">
            <v>Drake Cement</v>
          </cell>
          <cell r="G3497">
            <v>20</v>
          </cell>
          <cell r="H3497" t="str">
            <v>T-Bolts</v>
          </cell>
          <cell r="I3497" t="str">
            <v>QUOTE</v>
          </cell>
          <cell r="J3497" t="str">
            <v>Berenice Barranco</v>
          </cell>
          <cell r="K3497" t="str">
            <v>Dan</v>
          </cell>
          <cell r="L3497"/>
        </row>
        <row r="3498">
          <cell r="D3498">
            <v>7417</v>
          </cell>
          <cell r="E3498">
            <v>43375</v>
          </cell>
          <cell r="F3498" t="str">
            <v>Drake Cement</v>
          </cell>
          <cell r="G3498">
            <v>1</v>
          </cell>
          <cell r="H3498" t="str">
            <v>Repair Fan Base</v>
          </cell>
          <cell r="I3498" t="str">
            <v>QUOTE</v>
          </cell>
          <cell r="J3498" t="str">
            <v>Aaron Girod</v>
          </cell>
          <cell r="K3498" t="str">
            <v>Dan</v>
          </cell>
          <cell r="L3498"/>
        </row>
        <row r="3499">
          <cell r="D3499">
            <v>7418</v>
          </cell>
          <cell r="E3499">
            <v>43375</v>
          </cell>
          <cell r="F3499" t="str">
            <v>Cemex-Prescott</v>
          </cell>
          <cell r="G3499" t="str">
            <v>LIST</v>
          </cell>
          <cell r="H3499" t="str">
            <v>Add handrails on (3)Screen deck</v>
          </cell>
          <cell r="I3499" t="str">
            <v>QUOTE</v>
          </cell>
          <cell r="J3499" t="str">
            <v>Daryl Mathews</v>
          </cell>
          <cell r="K3499" t="str">
            <v>Dan</v>
          </cell>
          <cell r="L3499"/>
        </row>
        <row r="3500">
          <cell r="D3500">
            <v>7419</v>
          </cell>
          <cell r="E3500">
            <v>43375</v>
          </cell>
          <cell r="F3500" t="str">
            <v>SRMG</v>
          </cell>
          <cell r="G3500">
            <v>4</v>
          </cell>
          <cell r="H3500" t="str">
            <v>#506-40022-001 Hanna Rod Eye Clevis 50mm</v>
          </cell>
          <cell r="I3500">
            <v>148277</v>
          </cell>
          <cell r="J3500" t="str">
            <v>Kyle Shanahan</v>
          </cell>
          <cell r="K3500" t="str">
            <v>Dan</v>
          </cell>
          <cell r="L3500"/>
        </row>
        <row r="3501">
          <cell r="D3501">
            <v>7420</v>
          </cell>
          <cell r="E3501">
            <v>43375</v>
          </cell>
          <cell r="F3501" t="str">
            <v>Empire Precision</v>
          </cell>
          <cell r="G3501">
            <v>2</v>
          </cell>
          <cell r="H3501" t="str">
            <v>D11 Sprocket Seg Tool</v>
          </cell>
          <cell r="I3501">
            <v>667649</v>
          </cell>
          <cell r="J3501" t="str">
            <v>Ryan Shaffer</v>
          </cell>
          <cell r="K3501" t="str">
            <v>Don</v>
          </cell>
          <cell r="L3501"/>
        </row>
        <row r="3502">
          <cell r="D3502">
            <v>7421</v>
          </cell>
          <cell r="E3502">
            <v>43375</v>
          </cell>
          <cell r="F3502" t="str">
            <v>GCC</v>
          </cell>
          <cell r="G3502">
            <v>1</v>
          </cell>
          <cell r="H3502" t="str">
            <v>Outage 2019</v>
          </cell>
          <cell r="I3502" t="str">
            <v>QUOTE</v>
          </cell>
          <cell r="J3502" t="str">
            <v>Bill Poll</v>
          </cell>
          <cell r="K3502" t="str">
            <v>Dan</v>
          </cell>
          <cell r="L3502"/>
        </row>
        <row r="3503">
          <cell r="D3503">
            <v>7422</v>
          </cell>
          <cell r="E3503">
            <v>43376</v>
          </cell>
          <cell r="F3503" t="str">
            <v>Bridge Gap</v>
          </cell>
          <cell r="G3503">
            <v>1</v>
          </cell>
          <cell r="H3503" t="str">
            <v>Bubbler Tank</v>
          </cell>
          <cell r="I3503">
            <v>476</v>
          </cell>
          <cell r="J3503" t="str">
            <v>Forrest Jordan</v>
          </cell>
          <cell r="K3503" t="str">
            <v>Howard</v>
          </cell>
          <cell r="L3503"/>
        </row>
        <row r="3504">
          <cell r="D3504">
            <v>7423</v>
          </cell>
          <cell r="E3504">
            <v>43376</v>
          </cell>
          <cell r="F3504" t="str">
            <v>Bridge Gap</v>
          </cell>
          <cell r="G3504">
            <v>1</v>
          </cell>
          <cell r="H3504" t="str">
            <v>Platform and ladder</v>
          </cell>
          <cell r="I3504">
            <v>476</v>
          </cell>
          <cell r="J3504" t="str">
            <v>Forrest Jordan</v>
          </cell>
          <cell r="K3504" t="str">
            <v>Howard</v>
          </cell>
          <cell r="L3504"/>
        </row>
        <row r="3505">
          <cell r="D3505">
            <v>7424</v>
          </cell>
          <cell r="E3505">
            <v>43376</v>
          </cell>
          <cell r="F3505" t="str">
            <v>SRMG</v>
          </cell>
          <cell r="G3505">
            <v>2</v>
          </cell>
          <cell r="H3505" t="str">
            <v>Set of #177985/#177987 Boss Ring Extension</v>
          </cell>
          <cell r="I3505">
            <v>147844</v>
          </cell>
          <cell r="J3505" t="str">
            <v>David Wondrash</v>
          </cell>
          <cell r="K3505" t="str">
            <v>Dan</v>
          </cell>
          <cell r="L3505"/>
        </row>
        <row r="3506">
          <cell r="D3506">
            <v>7425</v>
          </cell>
          <cell r="E3506">
            <v>43376</v>
          </cell>
          <cell r="F3506" t="str">
            <v>SRMG</v>
          </cell>
          <cell r="G3506">
            <v>1</v>
          </cell>
          <cell r="H3506" t="str">
            <v>Rotor Assembly for CR-102</v>
          </cell>
          <cell r="I3506">
            <v>147845</v>
          </cell>
          <cell r="J3506" t="str">
            <v>David Wondrash</v>
          </cell>
          <cell r="K3506" t="str">
            <v>Dan</v>
          </cell>
          <cell r="L3506"/>
        </row>
        <row r="3507">
          <cell r="D3507">
            <v>7426</v>
          </cell>
          <cell r="E3507">
            <v>43376</v>
          </cell>
          <cell r="F3507" t="str">
            <v>SRMG</v>
          </cell>
          <cell r="G3507">
            <v>1</v>
          </cell>
          <cell r="H3507" t="str">
            <v>Raw Mill Tire 1-13B</v>
          </cell>
          <cell r="I3507">
            <v>147847</v>
          </cell>
          <cell r="J3507" t="str">
            <v>David Wondrash</v>
          </cell>
          <cell r="K3507" t="str">
            <v>Dan</v>
          </cell>
          <cell r="L3507"/>
        </row>
        <row r="3508">
          <cell r="D3508">
            <v>7427</v>
          </cell>
          <cell r="E3508">
            <v>43376</v>
          </cell>
          <cell r="F3508" t="str">
            <v>FedEx-Auto</v>
          </cell>
          <cell r="G3508">
            <v>10</v>
          </cell>
          <cell r="H3508" t="str">
            <v>Rolling Tables</v>
          </cell>
          <cell r="I3508" t="str">
            <v>FXG_PO-5114</v>
          </cell>
          <cell r="J3508" t="str">
            <v>Gary Paulson</v>
          </cell>
          <cell r="K3508" t="str">
            <v>Don</v>
          </cell>
          <cell r="L3508"/>
        </row>
        <row r="3509">
          <cell r="D3509">
            <v>7428</v>
          </cell>
          <cell r="E3509">
            <v>43376</v>
          </cell>
          <cell r="F3509" t="str">
            <v>FedEx-Auto</v>
          </cell>
          <cell r="G3509">
            <v>10</v>
          </cell>
          <cell r="H3509" t="str">
            <v>Rolling Work Platforms</v>
          </cell>
          <cell r="I3509" t="str">
            <v>Awaiting PO</v>
          </cell>
          <cell r="J3509" t="str">
            <v>Gary Paulson</v>
          </cell>
          <cell r="K3509" t="str">
            <v>Don</v>
          </cell>
          <cell r="L3509"/>
        </row>
        <row r="3510">
          <cell r="D3510">
            <v>7429</v>
          </cell>
          <cell r="E3510">
            <v>43377</v>
          </cell>
          <cell r="F3510" t="str">
            <v>FLSmidth</v>
          </cell>
          <cell r="G3510">
            <v>2</v>
          </cell>
          <cell r="H3510" t="str">
            <v>Tightening ring</v>
          </cell>
          <cell r="I3510" t="str">
            <v>QUOTE</v>
          </cell>
          <cell r="J3510" t="str">
            <v>Dennis Reith</v>
          </cell>
          <cell r="K3510" t="str">
            <v>Don</v>
          </cell>
          <cell r="L3510"/>
        </row>
        <row r="3511">
          <cell r="D3511">
            <v>7430</v>
          </cell>
          <cell r="E3511">
            <v>43377</v>
          </cell>
          <cell r="F3511" t="str">
            <v>FLSmidth</v>
          </cell>
          <cell r="G3511" t="str">
            <v>LIST</v>
          </cell>
          <cell r="H3511" t="str">
            <v>Bearing Seal Modification</v>
          </cell>
          <cell r="I3511" t="str">
            <v>QUOTE</v>
          </cell>
          <cell r="J3511" t="str">
            <v>Dennis Reith</v>
          </cell>
          <cell r="K3511" t="str">
            <v>Don</v>
          </cell>
          <cell r="L3511"/>
        </row>
        <row r="3512">
          <cell r="D3512">
            <v>7431</v>
          </cell>
          <cell r="E3512">
            <v>43377</v>
          </cell>
          <cell r="F3512" t="str">
            <v>SRMG 19th Ave</v>
          </cell>
          <cell r="G3512">
            <v>1</v>
          </cell>
          <cell r="H3512" t="str">
            <v>Modify Carbis Rack #8-Modify</v>
          </cell>
          <cell r="I3512" t="str">
            <v>Awaiting PO</v>
          </cell>
          <cell r="J3512" t="str">
            <v>Joey Richards</v>
          </cell>
          <cell r="K3512" t="str">
            <v>Howard</v>
          </cell>
          <cell r="L3512"/>
        </row>
        <row r="3513">
          <cell r="D3513">
            <v>7432</v>
          </cell>
          <cell r="E3513">
            <v>43377</v>
          </cell>
          <cell r="F3513" t="str">
            <v>Aquafil Carpet Recycling</v>
          </cell>
          <cell r="G3513">
            <v>1</v>
          </cell>
          <cell r="H3513" t="str">
            <v>Screw to Screw Trasition (wetside line B)</v>
          </cell>
          <cell r="I3513" t="str">
            <v>Awaiting PO</v>
          </cell>
          <cell r="J3513" t="str">
            <v>Juan Anota</v>
          </cell>
          <cell r="K3513" t="str">
            <v>Scott</v>
          </cell>
          <cell r="L3513"/>
        </row>
        <row r="3514">
          <cell r="D3514">
            <v>7433</v>
          </cell>
          <cell r="E3514">
            <v>43377</v>
          </cell>
          <cell r="F3514" t="str">
            <v>Aquafil Carpet Recycling</v>
          </cell>
          <cell r="G3514">
            <v>1</v>
          </cell>
          <cell r="H3514" t="str">
            <v>Hangers (wetside line B)</v>
          </cell>
          <cell r="I3514" t="str">
            <v>Awaiting PO</v>
          </cell>
          <cell r="J3514" t="str">
            <v>Juan Anota</v>
          </cell>
          <cell r="K3514" t="str">
            <v>Scott</v>
          </cell>
          <cell r="L3514"/>
        </row>
        <row r="3515">
          <cell r="D3515">
            <v>7434</v>
          </cell>
          <cell r="E3515">
            <v>43377</v>
          </cell>
          <cell r="F3515" t="str">
            <v>Aquafil Carpet Recycling</v>
          </cell>
          <cell r="G3515">
            <v>1</v>
          </cell>
          <cell r="H3515" t="str">
            <v>Motor Guard (wetside line B)</v>
          </cell>
          <cell r="I3515" t="str">
            <v>Awaiting PO</v>
          </cell>
          <cell r="J3515" t="str">
            <v>Juan Anota</v>
          </cell>
          <cell r="K3515" t="str">
            <v>Scott</v>
          </cell>
          <cell r="L3515"/>
        </row>
        <row r="3516">
          <cell r="D3516">
            <v>7435</v>
          </cell>
          <cell r="E3516">
            <v>43377</v>
          </cell>
          <cell r="F3516" t="str">
            <v>Aquafil Carpet Recycling</v>
          </cell>
          <cell r="G3516">
            <v>1</v>
          </cell>
          <cell r="H3516" t="str">
            <v>Pipe (wetside line B)</v>
          </cell>
          <cell r="I3516" t="str">
            <v>Awaiting PO</v>
          </cell>
          <cell r="J3516" t="str">
            <v>Juan Anota</v>
          </cell>
          <cell r="K3516" t="str">
            <v>Scott</v>
          </cell>
          <cell r="L3516"/>
        </row>
        <row r="3517">
          <cell r="D3517">
            <v>7436</v>
          </cell>
          <cell r="E3517">
            <v>43377</v>
          </cell>
          <cell r="F3517" t="str">
            <v>Aquafil Carpet Recycling</v>
          </cell>
          <cell r="G3517">
            <v>1</v>
          </cell>
          <cell r="H3517" t="str">
            <v>Screen to Screw (wetside line B)</v>
          </cell>
          <cell r="I3517" t="str">
            <v>Awaiting PO</v>
          </cell>
          <cell r="J3517" t="str">
            <v>Juan Anota</v>
          </cell>
          <cell r="K3517" t="str">
            <v>Scott</v>
          </cell>
          <cell r="L3517"/>
        </row>
        <row r="3518">
          <cell r="D3518">
            <v>7437</v>
          </cell>
          <cell r="E3518">
            <v>43377</v>
          </cell>
          <cell r="F3518" t="str">
            <v>Aquafil Carpet Recycling</v>
          </cell>
          <cell r="G3518">
            <v>1</v>
          </cell>
          <cell r="H3518" t="str">
            <v>Screen to tank plus walls (wetside line B)</v>
          </cell>
          <cell r="I3518" t="str">
            <v>Awaiting PO</v>
          </cell>
          <cell r="J3518" t="str">
            <v>Juan Anota</v>
          </cell>
          <cell r="K3518" t="str">
            <v>Scott</v>
          </cell>
          <cell r="L3518"/>
        </row>
        <row r="3519">
          <cell r="D3519">
            <v>7438</v>
          </cell>
          <cell r="E3519">
            <v>43377</v>
          </cell>
          <cell r="F3519" t="str">
            <v>SRMG</v>
          </cell>
          <cell r="G3519">
            <v>26</v>
          </cell>
          <cell r="H3519" t="str">
            <v>#867306 Locking Wedge for cooler crossbars</v>
          </cell>
          <cell r="I3519">
            <v>147975</v>
          </cell>
          <cell r="J3519" t="str">
            <v>David Wondrash</v>
          </cell>
          <cell r="K3519" t="str">
            <v>Don</v>
          </cell>
          <cell r="L3519"/>
        </row>
        <row r="3520">
          <cell r="D3520">
            <v>7439</v>
          </cell>
          <cell r="E3520">
            <v>43378</v>
          </cell>
          <cell r="F3520" t="str">
            <v>Freeport Henderson-Mill</v>
          </cell>
          <cell r="G3520">
            <v>1</v>
          </cell>
          <cell r="H3520" t="str">
            <v>Concrete pad demo</v>
          </cell>
          <cell r="I3520" t="str">
            <v>QUOTE</v>
          </cell>
          <cell r="J3520" t="str">
            <v>Brydie Cummings</v>
          </cell>
          <cell r="K3520" t="str">
            <v>Robert</v>
          </cell>
          <cell r="L3520"/>
        </row>
        <row r="3521">
          <cell r="D3521">
            <v>7440</v>
          </cell>
          <cell r="E3521">
            <v>43378</v>
          </cell>
          <cell r="F3521" t="str">
            <v>Freeport Henderson-Mill</v>
          </cell>
          <cell r="G3521">
            <v>1</v>
          </cell>
          <cell r="H3521" t="str">
            <v>Beam splice</v>
          </cell>
          <cell r="I3521" t="str">
            <v>QUOTE</v>
          </cell>
          <cell r="J3521" t="str">
            <v>Brydie Cummings</v>
          </cell>
          <cell r="K3521" t="str">
            <v>Robert</v>
          </cell>
          <cell r="L3521"/>
        </row>
        <row r="3522">
          <cell r="D3522">
            <v>7441</v>
          </cell>
          <cell r="E3522">
            <v>43378</v>
          </cell>
          <cell r="F3522" t="str">
            <v>Steel Lined Fab</v>
          </cell>
          <cell r="G3522">
            <v>1</v>
          </cell>
          <cell r="H3522" t="str">
            <v>Snow blower kit</v>
          </cell>
          <cell r="I3522" t="str">
            <v>Awaiting PO</v>
          </cell>
          <cell r="J3522" t="str">
            <v>Jory Richards</v>
          </cell>
          <cell r="K3522" t="str">
            <v>Don</v>
          </cell>
          <cell r="L3522"/>
        </row>
        <row r="3523">
          <cell r="D3523">
            <v>7442</v>
          </cell>
          <cell r="E3523">
            <v>43378</v>
          </cell>
          <cell r="F3523" t="str">
            <v xml:space="preserve">Lehigh-Redding Plant </v>
          </cell>
          <cell r="G3523">
            <v>1</v>
          </cell>
          <cell r="H3523" t="str">
            <v>Kiln Outage 2019 - cooling tube</v>
          </cell>
          <cell r="I3523" t="str">
            <v>QUOTE</v>
          </cell>
          <cell r="J3523" t="str">
            <v>Joe Baudizzone</v>
          </cell>
          <cell r="K3523" t="str">
            <v>Robert</v>
          </cell>
          <cell r="L3523"/>
        </row>
        <row r="3524">
          <cell r="D3524">
            <v>7443</v>
          </cell>
          <cell r="E3524">
            <v>43378</v>
          </cell>
          <cell r="F3524" t="str">
            <v>Metso Minerals Industries Inc</v>
          </cell>
          <cell r="G3524">
            <v>1</v>
          </cell>
          <cell r="H3524" t="str">
            <v>60 x 89 Concave Carousel  and Removal Trays</v>
          </cell>
          <cell r="I3524" t="str">
            <v>QUOTE</v>
          </cell>
          <cell r="J3524" t="str">
            <v>Steve Richardson</v>
          </cell>
          <cell r="K3524" t="str">
            <v>Howard</v>
          </cell>
          <cell r="L3524"/>
        </row>
        <row r="3525">
          <cell r="D3525">
            <v>7444</v>
          </cell>
          <cell r="E3525">
            <v>43378</v>
          </cell>
          <cell r="F3525" t="str">
            <v>Amazon</v>
          </cell>
          <cell r="G3525">
            <v>1</v>
          </cell>
          <cell r="H3525" t="str">
            <v>Double high pallet fencing</v>
          </cell>
          <cell r="I3525" t="str">
            <v>QUOTE</v>
          </cell>
          <cell r="J3525" t="str">
            <v>Ian Minori</v>
          </cell>
          <cell r="K3525" t="str">
            <v>Howard</v>
          </cell>
          <cell r="L3525"/>
        </row>
        <row r="3526">
          <cell r="D3526">
            <v>7445</v>
          </cell>
          <cell r="E3526">
            <v>43384</v>
          </cell>
          <cell r="F3526" t="str">
            <v>Metso Minerals Industries Inc</v>
          </cell>
          <cell r="G3526">
            <v>1</v>
          </cell>
          <cell r="H3526" t="str">
            <v>Asarco Sag Mill ring gear</v>
          </cell>
          <cell r="I3526" t="str">
            <v>QUOTE</v>
          </cell>
          <cell r="J3526" t="str">
            <v>Michelle Langlois</v>
          </cell>
          <cell r="K3526" t="str">
            <v>Ed</v>
          </cell>
          <cell r="L3526"/>
        </row>
        <row r="3527">
          <cell r="D3527">
            <v>7446</v>
          </cell>
          <cell r="E3527">
            <v>43384</v>
          </cell>
          <cell r="F3527" t="str">
            <v>Aquafil Carpet Recycling</v>
          </cell>
          <cell r="G3527">
            <v>20</v>
          </cell>
          <cell r="H3527" t="str">
            <v>DCS Flanges (Smooth 600)</v>
          </cell>
          <cell r="I3527">
            <v>4010023855</v>
          </cell>
          <cell r="J3527" t="str">
            <v>Derk Anderson</v>
          </cell>
          <cell r="K3527" t="str">
            <v>Scott</v>
          </cell>
          <cell r="L3527"/>
        </row>
        <row r="3528">
          <cell r="D3528">
            <v>7447</v>
          </cell>
          <cell r="E3528">
            <v>43385</v>
          </cell>
          <cell r="F3528" t="str">
            <v>Empire Precision</v>
          </cell>
          <cell r="G3528">
            <v>2</v>
          </cell>
          <cell r="H3528" t="str">
            <v>Roll plate</v>
          </cell>
          <cell r="I3528" t="str">
            <v>QUOTE</v>
          </cell>
          <cell r="J3528" t="str">
            <v>Robert James</v>
          </cell>
          <cell r="K3528" t="str">
            <v>Don</v>
          </cell>
          <cell r="L3528"/>
        </row>
        <row r="3529">
          <cell r="D3529">
            <v>7448</v>
          </cell>
          <cell r="E3529">
            <v>43385</v>
          </cell>
          <cell r="F3529" t="str">
            <v>Machining Solutions</v>
          </cell>
          <cell r="G3529">
            <v>1</v>
          </cell>
          <cell r="H3529" t="str">
            <v>Plasma cut 1-1/2" A36 plate to 36-3/16OD</v>
          </cell>
          <cell r="I3529" t="str">
            <v>Awaiting PO</v>
          </cell>
          <cell r="J3529" t="str">
            <v>Kevin Gottsacker</v>
          </cell>
          <cell r="K3529" t="str">
            <v>Ed</v>
          </cell>
          <cell r="L3529"/>
        </row>
        <row r="3530">
          <cell r="D3530">
            <v>7449</v>
          </cell>
          <cell r="E3530">
            <v>43388</v>
          </cell>
          <cell r="F3530" t="str">
            <v>SRMG</v>
          </cell>
          <cell r="G3530">
            <v>2</v>
          </cell>
          <cell r="H3530" t="str">
            <v>#LER-248 Seal Ring Steel SKF only</v>
          </cell>
          <cell r="I3530" t="str">
            <v>QUOTE</v>
          </cell>
          <cell r="J3530" t="str">
            <v>David Wondrash</v>
          </cell>
          <cell r="K3530" t="str">
            <v>Dan</v>
          </cell>
          <cell r="L3530"/>
        </row>
        <row r="3531">
          <cell r="D3531">
            <v>7450</v>
          </cell>
          <cell r="E3531">
            <v>43388</v>
          </cell>
          <cell r="F3531" t="str">
            <v>Metso Minerals Industries Inc</v>
          </cell>
          <cell r="G3531">
            <v>1</v>
          </cell>
          <cell r="H3531" t="str">
            <v>Slurry sampler</v>
          </cell>
          <cell r="I3531" t="str">
            <v>QUOTE</v>
          </cell>
          <cell r="J3531" t="str">
            <v>Nick Mayfield</v>
          </cell>
          <cell r="K3531" t="str">
            <v>Don</v>
          </cell>
          <cell r="L3531"/>
        </row>
        <row r="3532">
          <cell r="D3532">
            <v>7451</v>
          </cell>
          <cell r="E3532">
            <v>43388</v>
          </cell>
          <cell r="F3532" t="str">
            <v>Arizona Equipment Fabrication</v>
          </cell>
          <cell r="G3532">
            <v>1</v>
          </cell>
          <cell r="H3532" t="str">
            <v>Semi-Service Trailer</v>
          </cell>
          <cell r="I3532" t="str">
            <v>AEF</v>
          </cell>
          <cell r="J3532"/>
          <cell r="K3532" t="str">
            <v>Dan</v>
          </cell>
          <cell r="L3532"/>
        </row>
        <row r="3533">
          <cell r="D3533">
            <v>7452</v>
          </cell>
          <cell r="E3533">
            <v>43388</v>
          </cell>
          <cell r="F3533" t="str">
            <v>Rolling Plains Construction</v>
          </cell>
          <cell r="G3533">
            <v>200</v>
          </cell>
          <cell r="H3533" t="str">
            <v>Drill plastic</v>
          </cell>
          <cell r="I3533" t="str">
            <v>Awaiting PO</v>
          </cell>
          <cell r="J3533" t="str">
            <v>Chris Henderson</v>
          </cell>
          <cell r="K3533" t="str">
            <v>Ed</v>
          </cell>
          <cell r="L3533"/>
        </row>
        <row r="3534">
          <cell r="D3534">
            <v>7453</v>
          </cell>
          <cell r="E3534"/>
          <cell r="F3534"/>
          <cell r="G3534"/>
          <cell r="H3534"/>
          <cell r="I3534"/>
          <cell r="J3534"/>
          <cell r="K3534"/>
          <cell r="L3534"/>
        </row>
        <row r="3535">
          <cell r="D3535">
            <v>7454</v>
          </cell>
          <cell r="E3535"/>
          <cell r="F3535"/>
          <cell r="G3535"/>
          <cell r="H3535"/>
          <cell r="I3535"/>
          <cell r="J3535"/>
          <cell r="K3535"/>
          <cell r="L3535"/>
        </row>
        <row r="3536">
          <cell r="D3536">
            <v>7455</v>
          </cell>
          <cell r="E3536"/>
          <cell r="F3536"/>
          <cell r="G3536"/>
          <cell r="H3536"/>
          <cell r="I3536"/>
          <cell r="J3536"/>
          <cell r="K3536"/>
          <cell r="L3536"/>
        </row>
        <row r="3537">
          <cell r="D3537">
            <v>7456</v>
          </cell>
          <cell r="E3537"/>
          <cell r="F3537"/>
          <cell r="G3537"/>
          <cell r="H3537"/>
          <cell r="I3537"/>
          <cell r="J3537"/>
          <cell r="K3537"/>
          <cell r="L3537"/>
        </row>
        <row r="3538">
          <cell r="D3538">
            <v>7457</v>
          </cell>
          <cell r="E3538"/>
          <cell r="F3538"/>
          <cell r="G3538"/>
          <cell r="H3538"/>
          <cell r="I3538"/>
          <cell r="J3538"/>
          <cell r="K3538"/>
          <cell r="L3538"/>
        </row>
        <row r="3539">
          <cell r="D3539">
            <v>7458</v>
          </cell>
          <cell r="E3539"/>
          <cell r="F3539"/>
          <cell r="G3539"/>
          <cell r="H3539"/>
          <cell r="I3539"/>
          <cell r="J3539"/>
          <cell r="K3539"/>
          <cell r="L3539"/>
        </row>
        <row r="3540">
          <cell r="D3540">
            <v>7459</v>
          </cell>
          <cell r="E3540"/>
          <cell r="F3540"/>
          <cell r="G3540"/>
          <cell r="H3540"/>
          <cell r="I3540"/>
          <cell r="J3540"/>
          <cell r="K3540"/>
          <cell r="L3540"/>
        </row>
        <row r="3541">
          <cell r="D3541">
            <v>7460</v>
          </cell>
          <cell r="E3541"/>
          <cell r="F3541"/>
          <cell r="G3541"/>
          <cell r="H3541"/>
          <cell r="I3541"/>
          <cell r="J3541"/>
          <cell r="K3541"/>
          <cell r="L3541"/>
        </row>
        <row r="3542">
          <cell r="D3542">
            <v>7461</v>
          </cell>
          <cell r="E3542"/>
          <cell r="F3542"/>
          <cell r="G3542"/>
          <cell r="H3542"/>
          <cell r="I3542"/>
          <cell r="J3542"/>
          <cell r="K3542"/>
          <cell r="L3542"/>
        </row>
        <row r="3543">
          <cell r="D3543">
            <v>7462</v>
          </cell>
          <cell r="E3543"/>
          <cell r="F3543"/>
          <cell r="G3543"/>
          <cell r="H3543"/>
          <cell r="I3543"/>
          <cell r="J3543"/>
          <cell r="K3543"/>
          <cell r="L3543"/>
        </row>
        <row r="3544">
          <cell r="D3544">
            <v>7463</v>
          </cell>
          <cell r="E3544"/>
          <cell r="F3544"/>
          <cell r="G3544"/>
          <cell r="H3544"/>
          <cell r="I3544"/>
          <cell r="J3544"/>
          <cell r="K3544"/>
          <cell r="L3544"/>
        </row>
        <row r="3545">
          <cell r="D3545">
            <v>7464</v>
          </cell>
          <cell r="E3545"/>
          <cell r="F3545"/>
          <cell r="G3545"/>
          <cell r="H3545"/>
          <cell r="I3545"/>
          <cell r="J3545"/>
          <cell r="K3545"/>
          <cell r="L3545"/>
        </row>
        <row r="3546">
          <cell r="D3546">
            <v>7465</v>
          </cell>
          <cell r="E3546"/>
          <cell r="F3546"/>
          <cell r="G3546"/>
          <cell r="H3546"/>
          <cell r="I3546"/>
          <cell r="J3546"/>
          <cell r="K3546"/>
          <cell r="L3546"/>
        </row>
        <row r="3547">
          <cell r="D3547">
            <v>7466</v>
          </cell>
          <cell r="E3547"/>
          <cell r="F3547"/>
          <cell r="G3547"/>
          <cell r="H3547"/>
          <cell r="I3547"/>
          <cell r="J3547"/>
          <cell r="K3547"/>
          <cell r="L3547"/>
        </row>
        <row r="3548">
          <cell r="D3548">
            <v>7467</v>
          </cell>
          <cell r="E3548"/>
          <cell r="F3548"/>
          <cell r="G3548"/>
          <cell r="H3548"/>
          <cell r="I3548"/>
          <cell r="J3548"/>
          <cell r="K3548"/>
          <cell r="L3548"/>
        </row>
        <row r="3549">
          <cell r="D3549">
            <v>7468</v>
          </cell>
          <cell r="E3549"/>
          <cell r="F3549"/>
          <cell r="G3549"/>
          <cell r="H3549"/>
          <cell r="I3549"/>
          <cell r="J3549"/>
          <cell r="K3549"/>
          <cell r="L3549"/>
        </row>
        <row r="3550">
          <cell r="D3550">
            <v>7469</v>
          </cell>
          <cell r="E3550"/>
          <cell r="F3550"/>
          <cell r="G3550"/>
          <cell r="H3550"/>
          <cell r="I3550"/>
          <cell r="J3550"/>
          <cell r="K3550"/>
          <cell r="L3550"/>
        </row>
        <row r="3551">
          <cell r="D3551">
            <v>7470</v>
          </cell>
          <cell r="E3551"/>
          <cell r="F3551"/>
          <cell r="G3551"/>
          <cell r="H3551"/>
          <cell r="I3551"/>
          <cell r="J3551"/>
          <cell r="K3551"/>
          <cell r="L3551"/>
        </row>
        <row r="3552">
          <cell r="D3552">
            <v>7471</v>
          </cell>
          <cell r="E3552"/>
          <cell r="F3552"/>
          <cell r="G3552"/>
          <cell r="H3552"/>
          <cell r="I3552"/>
          <cell r="J3552"/>
          <cell r="K3552"/>
          <cell r="L3552"/>
        </row>
        <row r="3553">
          <cell r="D3553">
            <v>7472</v>
          </cell>
          <cell r="E3553"/>
          <cell r="F3553"/>
          <cell r="G3553"/>
          <cell r="H3553"/>
          <cell r="I3553"/>
          <cell r="J3553"/>
          <cell r="K3553"/>
          <cell r="L3553"/>
        </row>
        <row r="3554">
          <cell r="D3554">
            <v>7473</v>
          </cell>
          <cell r="E3554"/>
          <cell r="F3554"/>
          <cell r="G3554"/>
          <cell r="H3554"/>
          <cell r="I3554"/>
          <cell r="J3554"/>
          <cell r="K3554"/>
          <cell r="L3554"/>
        </row>
        <row r="3555">
          <cell r="D3555">
            <v>7474</v>
          </cell>
          <cell r="E3555"/>
          <cell r="F3555"/>
          <cell r="G3555"/>
          <cell r="H3555"/>
          <cell r="I3555"/>
          <cell r="J3555"/>
          <cell r="K3555"/>
          <cell r="L3555"/>
        </row>
        <row r="3556">
          <cell r="D3556">
            <v>7475</v>
          </cell>
          <cell r="E3556"/>
          <cell r="F3556"/>
          <cell r="G3556"/>
          <cell r="H3556"/>
          <cell r="I3556"/>
          <cell r="J3556"/>
          <cell r="K3556"/>
          <cell r="L3556"/>
        </row>
        <row r="3557">
          <cell r="D3557">
            <v>7476</v>
          </cell>
          <cell r="E3557"/>
          <cell r="F3557"/>
          <cell r="G3557"/>
          <cell r="H3557"/>
          <cell r="I3557"/>
          <cell r="J3557"/>
          <cell r="K3557"/>
          <cell r="L3557"/>
        </row>
        <row r="3558">
          <cell r="D3558">
            <v>7477</v>
          </cell>
          <cell r="E3558"/>
          <cell r="F3558"/>
          <cell r="G3558"/>
          <cell r="H3558"/>
          <cell r="I3558"/>
          <cell r="J3558"/>
          <cell r="K3558"/>
          <cell r="L3558"/>
        </row>
        <row r="3559">
          <cell r="D3559">
            <v>7478</v>
          </cell>
          <cell r="E3559"/>
          <cell r="F3559"/>
          <cell r="G3559"/>
          <cell r="H3559"/>
          <cell r="I3559"/>
          <cell r="J3559"/>
          <cell r="K3559"/>
          <cell r="L3559"/>
        </row>
        <row r="3560">
          <cell r="D3560">
            <v>7479</v>
          </cell>
          <cell r="E3560"/>
          <cell r="F3560"/>
          <cell r="G3560"/>
          <cell r="H3560"/>
          <cell r="I3560"/>
          <cell r="J3560"/>
          <cell r="K3560"/>
          <cell r="L3560"/>
        </row>
        <row r="3561">
          <cell r="D3561">
            <v>7480</v>
          </cell>
          <cell r="E3561"/>
          <cell r="F3561"/>
          <cell r="G3561"/>
          <cell r="H3561"/>
          <cell r="I3561"/>
          <cell r="J3561"/>
          <cell r="K3561"/>
          <cell r="L3561"/>
        </row>
        <row r="3562">
          <cell r="D3562">
            <v>7481</v>
          </cell>
          <cell r="E3562"/>
          <cell r="F3562"/>
          <cell r="G3562"/>
          <cell r="H3562"/>
          <cell r="I3562"/>
          <cell r="J3562"/>
          <cell r="K3562"/>
          <cell r="L3562"/>
        </row>
        <row r="3563">
          <cell r="D3563">
            <v>7482</v>
          </cell>
          <cell r="E3563"/>
          <cell r="F3563"/>
          <cell r="G3563"/>
          <cell r="H3563"/>
          <cell r="I3563"/>
          <cell r="J3563"/>
          <cell r="K3563"/>
          <cell r="L3563"/>
        </row>
        <row r="3564">
          <cell r="D3564">
            <v>7483</v>
          </cell>
          <cell r="E3564"/>
          <cell r="F3564"/>
          <cell r="G3564"/>
          <cell r="H3564"/>
          <cell r="I3564"/>
          <cell r="J3564"/>
          <cell r="K3564"/>
          <cell r="L3564"/>
        </row>
        <row r="3565">
          <cell r="D3565">
            <v>7484</v>
          </cell>
          <cell r="E3565"/>
          <cell r="F3565"/>
          <cell r="G3565"/>
          <cell r="H3565"/>
          <cell r="I3565"/>
          <cell r="J3565"/>
          <cell r="K3565"/>
          <cell r="L3565"/>
        </row>
        <row r="3566">
          <cell r="D3566">
            <v>7485</v>
          </cell>
          <cell r="E3566"/>
          <cell r="F3566"/>
          <cell r="G3566"/>
          <cell r="H3566"/>
          <cell r="I3566"/>
          <cell r="J3566"/>
          <cell r="K3566"/>
          <cell r="L3566"/>
        </row>
        <row r="3567">
          <cell r="D3567">
            <v>7486</v>
          </cell>
          <cell r="E3567"/>
          <cell r="F3567"/>
          <cell r="G3567"/>
          <cell r="H3567"/>
          <cell r="I3567"/>
          <cell r="J3567"/>
          <cell r="K3567"/>
          <cell r="L3567"/>
        </row>
        <row r="3568">
          <cell r="D3568">
            <v>7487</v>
          </cell>
          <cell r="E3568"/>
          <cell r="F3568"/>
          <cell r="G3568"/>
          <cell r="H3568"/>
          <cell r="I3568"/>
          <cell r="J3568"/>
          <cell r="K3568"/>
          <cell r="L3568"/>
        </row>
        <row r="3569">
          <cell r="D3569">
            <v>7488</v>
          </cell>
          <cell r="E3569"/>
          <cell r="F3569"/>
          <cell r="G3569"/>
          <cell r="H3569"/>
          <cell r="I3569"/>
          <cell r="J3569"/>
          <cell r="K3569"/>
          <cell r="L3569"/>
        </row>
        <row r="3570">
          <cell r="D3570">
            <v>7489</v>
          </cell>
          <cell r="E3570"/>
          <cell r="F3570"/>
          <cell r="G3570"/>
          <cell r="H3570"/>
          <cell r="I3570"/>
          <cell r="J3570"/>
          <cell r="K3570"/>
          <cell r="L3570"/>
        </row>
        <row r="3571">
          <cell r="D3571">
            <v>7490</v>
          </cell>
          <cell r="E3571"/>
          <cell r="F3571"/>
          <cell r="G3571"/>
          <cell r="H3571"/>
          <cell r="I3571"/>
          <cell r="J3571"/>
          <cell r="K3571"/>
          <cell r="L3571"/>
        </row>
        <row r="3572">
          <cell r="D3572">
            <v>7491</v>
          </cell>
          <cell r="E3572"/>
          <cell r="F3572"/>
          <cell r="G3572"/>
          <cell r="H3572"/>
          <cell r="I3572"/>
          <cell r="J3572"/>
          <cell r="K3572"/>
          <cell r="L3572"/>
        </row>
        <row r="3573">
          <cell r="D3573">
            <v>7492</v>
          </cell>
          <cell r="E3573"/>
          <cell r="F3573"/>
          <cell r="G3573"/>
          <cell r="H3573"/>
          <cell r="I3573"/>
          <cell r="J3573"/>
          <cell r="K3573"/>
          <cell r="L3573"/>
        </row>
        <row r="3574">
          <cell r="D3574">
            <v>7493</v>
          </cell>
          <cell r="E3574"/>
          <cell r="F3574"/>
          <cell r="G3574"/>
          <cell r="H3574"/>
          <cell r="I3574"/>
          <cell r="J3574"/>
          <cell r="K3574"/>
          <cell r="L3574"/>
        </row>
        <row r="3575">
          <cell r="D3575">
            <v>7494</v>
          </cell>
          <cell r="E3575"/>
          <cell r="F3575"/>
          <cell r="G3575"/>
          <cell r="H3575"/>
          <cell r="I3575"/>
          <cell r="J3575"/>
          <cell r="K3575"/>
          <cell r="L3575"/>
        </row>
        <row r="3576">
          <cell r="D3576">
            <v>7495</v>
          </cell>
          <cell r="E3576"/>
          <cell r="F3576"/>
          <cell r="G3576"/>
          <cell r="H3576"/>
          <cell r="I3576"/>
          <cell r="J3576"/>
          <cell r="K3576"/>
          <cell r="L3576"/>
        </row>
        <row r="3577">
          <cell r="D3577">
            <v>7496</v>
          </cell>
          <cell r="E3577"/>
          <cell r="F3577"/>
          <cell r="G3577"/>
          <cell r="H3577"/>
          <cell r="I3577"/>
          <cell r="J3577"/>
          <cell r="K3577"/>
          <cell r="L3577"/>
        </row>
        <row r="3578">
          <cell r="D3578">
            <v>7497</v>
          </cell>
          <cell r="E3578"/>
          <cell r="F3578"/>
          <cell r="G3578"/>
          <cell r="H3578"/>
          <cell r="I3578"/>
          <cell r="J3578"/>
          <cell r="K3578"/>
          <cell r="L3578"/>
        </row>
        <row r="3579">
          <cell r="D3579">
            <v>7498</v>
          </cell>
          <cell r="E3579"/>
          <cell r="F3579"/>
          <cell r="G3579"/>
          <cell r="H3579"/>
          <cell r="I3579"/>
          <cell r="J3579"/>
          <cell r="K3579"/>
          <cell r="L3579"/>
        </row>
        <row r="3580">
          <cell r="D3580">
            <v>7499</v>
          </cell>
          <cell r="E3580"/>
          <cell r="F3580"/>
          <cell r="G3580"/>
          <cell r="H3580"/>
          <cell r="I3580"/>
          <cell r="J3580"/>
          <cell r="K3580"/>
          <cell r="L3580"/>
        </row>
        <row r="3581">
          <cell r="D3581">
            <v>7500</v>
          </cell>
          <cell r="E3581"/>
          <cell r="F3581"/>
          <cell r="G3581"/>
          <cell r="H3581"/>
          <cell r="I3581"/>
          <cell r="J3581"/>
          <cell r="K3581"/>
          <cell r="L3581"/>
        </row>
        <row r="3582">
          <cell r="D3582">
            <v>7501</v>
          </cell>
          <cell r="E3582"/>
          <cell r="F3582"/>
          <cell r="G3582"/>
          <cell r="H3582"/>
          <cell r="I3582"/>
          <cell r="J3582"/>
          <cell r="K3582"/>
          <cell r="L3582"/>
        </row>
        <row r="3583">
          <cell r="D3583">
            <v>7502</v>
          </cell>
          <cell r="E3583"/>
          <cell r="F3583"/>
          <cell r="G3583"/>
          <cell r="H3583"/>
          <cell r="I3583"/>
          <cell r="J3583"/>
          <cell r="K3583"/>
          <cell r="L3583"/>
        </row>
        <row r="3584">
          <cell r="D3584">
            <v>7503</v>
          </cell>
          <cell r="E3584"/>
          <cell r="F3584"/>
          <cell r="G3584"/>
          <cell r="H3584"/>
          <cell r="I3584"/>
          <cell r="J3584"/>
          <cell r="K3584"/>
          <cell r="L3584"/>
        </row>
        <row r="3585">
          <cell r="D3585">
            <v>7504</v>
          </cell>
          <cell r="E3585"/>
          <cell r="F3585"/>
          <cell r="G3585"/>
          <cell r="H3585"/>
          <cell r="I3585"/>
          <cell r="J3585"/>
          <cell r="K3585"/>
          <cell r="L3585"/>
        </row>
        <row r="3586">
          <cell r="D3586">
            <v>7505</v>
          </cell>
          <cell r="E3586"/>
          <cell r="F3586"/>
          <cell r="G3586"/>
          <cell r="H3586"/>
          <cell r="I3586"/>
          <cell r="J3586"/>
          <cell r="K3586"/>
          <cell r="L3586"/>
        </row>
        <row r="3587">
          <cell r="D3587">
            <v>7506</v>
          </cell>
          <cell r="E3587"/>
          <cell r="F3587"/>
          <cell r="G3587"/>
          <cell r="H3587"/>
          <cell r="I3587"/>
          <cell r="J3587"/>
          <cell r="K3587"/>
          <cell r="L3587"/>
        </row>
        <row r="3588">
          <cell r="D3588">
            <v>7507</v>
          </cell>
          <cell r="E3588"/>
          <cell r="F3588"/>
          <cell r="G3588"/>
          <cell r="H3588"/>
          <cell r="I3588"/>
          <cell r="J3588"/>
          <cell r="K3588"/>
          <cell r="L3588"/>
        </row>
        <row r="3589">
          <cell r="D3589">
            <v>7508</v>
          </cell>
          <cell r="E3589"/>
          <cell r="F3589"/>
          <cell r="G3589"/>
          <cell r="H3589"/>
          <cell r="I3589"/>
          <cell r="J3589"/>
          <cell r="K3589"/>
          <cell r="L3589"/>
        </row>
        <row r="3590">
          <cell r="D3590">
            <v>7509</v>
          </cell>
          <cell r="E3590"/>
          <cell r="F3590"/>
          <cell r="G3590"/>
          <cell r="H3590"/>
          <cell r="I3590"/>
          <cell r="J3590"/>
          <cell r="K3590"/>
          <cell r="L3590"/>
        </row>
        <row r="3591">
          <cell r="D3591">
            <v>7510</v>
          </cell>
          <cell r="E3591"/>
          <cell r="F3591"/>
          <cell r="G3591"/>
          <cell r="H3591"/>
          <cell r="I3591"/>
          <cell r="J3591"/>
          <cell r="K3591"/>
          <cell r="L3591"/>
        </row>
        <row r="3592">
          <cell r="D3592">
            <v>7511</v>
          </cell>
          <cell r="E3592"/>
          <cell r="F3592"/>
          <cell r="G3592"/>
          <cell r="H3592"/>
          <cell r="I3592"/>
          <cell r="J3592"/>
          <cell r="K3592"/>
          <cell r="L3592"/>
        </row>
        <row r="3593">
          <cell r="D3593">
            <v>7512</v>
          </cell>
          <cell r="E3593"/>
          <cell r="F3593"/>
          <cell r="G3593"/>
          <cell r="H3593"/>
          <cell r="I3593"/>
          <cell r="J3593"/>
          <cell r="K3593"/>
          <cell r="L3593"/>
        </row>
        <row r="3594">
          <cell r="D3594">
            <v>7513</v>
          </cell>
          <cell r="E3594"/>
          <cell r="F3594"/>
          <cell r="G3594"/>
          <cell r="H3594"/>
          <cell r="I3594"/>
          <cell r="J3594"/>
          <cell r="K3594"/>
          <cell r="L3594"/>
        </row>
        <row r="3595">
          <cell r="D3595">
            <v>7514</v>
          </cell>
          <cell r="E3595"/>
          <cell r="F3595"/>
          <cell r="G3595"/>
          <cell r="H3595"/>
          <cell r="I3595"/>
          <cell r="J3595"/>
          <cell r="K3595"/>
          <cell r="L3595"/>
        </row>
        <row r="3596">
          <cell r="D3596">
            <v>7515</v>
          </cell>
          <cell r="E3596"/>
          <cell r="F3596"/>
          <cell r="G3596"/>
          <cell r="H3596"/>
          <cell r="I3596"/>
          <cell r="J3596"/>
          <cell r="K3596"/>
          <cell r="L3596"/>
        </row>
        <row r="3597">
          <cell r="D3597">
            <v>7516</v>
          </cell>
          <cell r="E3597"/>
          <cell r="F3597"/>
          <cell r="G3597"/>
          <cell r="H3597"/>
          <cell r="I3597"/>
          <cell r="J3597"/>
          <cell r="K3597"/>
          <cell r="L3597"/>
        </row>
        <row r="3598">
          <cell r="D3598">
            <v>7517</v>
          </cell>
          <cell r="E3598"/>
          <cell r="F3598"/>
          <cell r="G3598"/>
          <cell r="H3598"/>
          <cell r="I3598"/>
          <cell r="J3598"/>
          <cell r="K3598"/>
          <cell r="L3598"/>
        </row>
        <row r="3599">
          <cell r="D3599">
            <v>7518</v>
          </cell>
          <cell r="E3599"/>
          <cell r="F3599"/>
          <cell r="G3599"/>
          <cell r="H3599"/>
          <cell r="I3599"/>
          <cell r="J3599"/>
          <cell r="K3599"/>
          <cell r="L3599"/>
        </row>
        <row r="3600">
          <cell r="D3600">
            <v>7519</v>
          </cell>
          <cell r="E3600"/>
          <cell r="F3600"/>
          <cell r="G3600"/>
          <cell r="H3600"/>
          <cell r="I3600"/>
          <cell r="J3600"/>
          <cell r="K3600"/>
          <cell r="L3600"/>
        </row>
        <row r="3601">
          <cell r="D3601">
            <v>7520</v>
          </cell>
          <cell r="E3601"/>
          <cell r="F3601"/>
          <cell r="G3601"/>
          <cell r="H3601"/>
          <cell r="I3601"/>
          <cell r="J3601"/>
          <cell r="K3601"/>
          <cell r="L3601"/>
        </row>
        <row r="3602">
          <cell r="D3602">
            <v>7521</v>
          </cell>
          <cell r="E3602"/>
          <cell r="F3602"/>
          <cell r="G3602"/>
          <cell r="H3602"/>
          <cell r="I3602"/>
          <cell r="J3602"/>
          <cell r="K3602"/>
          <cell r="L3602"/>
        </row>
        <row r="3603">
          <cell r="D3603">
            <v>7522</v>
          </cell>
          <cell r="E3603"/>
          <cell r="F3603"/>
          <cell r="G3603"/>
          <cell r="H3603"/>
          <cell r="I3603"/>
          <cell r="J3603"/>
          <cell r="K3603"/>
          <cell r="L3603"/>
        </row>
        <row r="3604">
          <cell r="D3604">
            <v>7523</v>
          </cell>
          <cell r="E3604"/>
          <cell r="F3604"/>
          <cell r="G3604"/>
          <cell r="H3604"/>
          <cell r="I3604"/>
          <cell r="J3604"/>
          <cell r="K3604"/>
          <cell r="L3604"/>
        </row>
        <row r="3605">
          <cell r="D3605">
            <v>7524</v>
          </cell>
          <cell r="E3605"/>
          <cell r="F3605"/>
          <cell r="G3605"/>
          <cell r="H3605"/>
          <cell r="I3605"/>
          <cell r="J3605"/>
          <cell r="K3605"/>
          <cell r="L3605"/>
        </row>
        <row r="3606">
          <cell r="D3606">
            <v>7525</v>
          </cell>
          <cell r="E3606"/>
          <cell r="F3606"/>
          <cell r="G3606"/>
          <cell r="H3606"/>
          <cell r="I3606"/>
          <cell r="J3606"/>
          <cell r="K3606"/>
          <cell r="L3606"/>
        </row>
        <row r="3607">
          <cell r="D3607">
            <v>7526</v>
          </cell>
          <cell r="E3607"/>
          <cell r="F3607"/>
          <cell r="G3607"/>
          <cell r="H3607"/>
          <cell r="I3607"/>
          <cell r="J3607"/>
          <cell r="K3607"/>
          <cell r="L3607"/>
        </row>
        <row r="3608">
          <cell r="D3608">
            <v>7527</v>
          </cell>
          <cell r="E3608"/>
          <cell r="F3608"/>
          <cell r="G3608"/>
          <cell r="H3608"/>
          <cell r="I3608"/>
          <cell r="J3608"/>
          <cell r="K3608"/>
          <cell r="L3608"/>
        </row>
        <row r="3609">
          <cell r="D3609">
            <v>7528</v>
          </cell>
          <cell r="E3609"/>
          <cell r="F3609"/>
          <cell r="G3609"/>
          <cell r="H3609"/>
          <cell r="I3609"/>
          <cell r="J3609"/>
          <cell r="K3609"/>
          <cell r="L3609"/>
        </row>
        <row r="3610">
          <cell r="D3610">
            <v>7529</v>
          </cell>
          <cell r="E3610"/>
          <cell r="F3610"/>
          <cell r="G3610"/>
          <cell r="H3610"/>
          <cell r="I3610"/>
          <cell r="J3610"/>
          <cell r="K3610"/>
          <cell r="L3610"/>
        </row>
        <row r="3611">
          <cell r="D3611">
            <v>7530</v>
          </cell>
          <cell r="E3611"/>
          <cell r="F3611"/>
          <cell r="G3611"/>
          <cell r="H3611"/>
          <cell r="I3611"/>
          <cell r="J3611"/>
          <cell r="K3611"/>
          <cell r="L3611"/>
        </row>
        <row r="3612">
          <cell r="D3612">
            <v>7531</v>
          </cell>
          <cell r="E3612"/>
          <cell r="F3612"/>
          <cell r="G3612"/>
          <cell r="H3612"/>
          <cell r="I3612"/>
          <cell r="J3612"/>
          <cell r="K3612"/>
          <cell r="L3612"/>
        </row>
        <row r="3613">
          <cell r="D3613">
            <v>7532</v>
          </cell>
          <cell r="E3613"/>
          <cell r="F3613"/>
          <cell r="G3613"/>
          <cell r="H3613"/>
          <cell r="I3613"/>
          <cell r="J3613"/>
          <cell r="K3613"/>
          <cell r="L3613"/>
        </row>
        <row r="3614">
          <cell r="D3614">
            <v>7533</v>
          </cell>
          <cell r="E3614"/>
          <cell r="F3614"/>
          <cell r="G3614"/>
          <cell r="H3614"/>
          <cell r="I3614"/>
          <cell r="J3614"/>
          <cell r="K3614"/>
          <cell r="L3614"/>
        </row>
        <row r="3615">
          <cell r="D3615">
            <v>7534</v>
          </cell>
          <cell r="E3615"/>
          <cell r="F3615"/>
          <cell r="G3615"/>
          <cell r="H3615"/>
          <cell r="I3615"/>
          <cell r="J3615"/>
          <cell r="K3615"/>
          <cell r="L3615"/>
        </row>
        <row r="3616">
          <cell r="D3616">
            <v>7535</v>
          </cell>
          <cell r="E3616"/>
          <cell r="F3616"/>
          <cell r="G3616"/>
          <cell r="H3616"/>
          <cell r="I3616"/>
          <cell r="J3616"/>
          <cell r="K3616"/>
          <cell r="L3616"/>
        </row>
        <row r="3617">
          <cell r="D3617">
            <v>7536</v>
          </cell>
          <cell r="E3617"/>
          <cell r="F3617"/>
          <cell r="G3617"/>
          <cell r="H3617"/>
          <cell r="I3617"/>
          <cell r="J3617"/>
          <cell r="K3617"/>
          <cell r="L3617"/>
        </row>
        <row r="3618">
          <cell r="D3618">
            <v>7537</v>
          </cell>
          <cell r="E3618"/>
          <cell r="F3618"/>
          <cell r="G3618"/>
          <cell r="H3618"/>
          <cell r="I3618"/>
          <cell r="J3618"/>
          <cell r="K3618"/>
          <cell r="L3618"/>
        </row>
        <row r="3619">
          <cell r="D3619">
            <v>7538</v>
          </cell>
          <cell r="E3619"/>
          <cell r="F3619"/>
          <cell r="G3619"/>
          <cell r="H3619"/>
          <cell r="I3619"/>
          <cell r="J3619"/>
          <cell r="K3619"/>
          <cell r="L3619"/>
        </row>
        <row r="3620">
          <cell r="D3620">
            <v>7539</v>
          </cell>
          <cell r="E3620"/>
          <cell r="F3620"/>
          <cell r="G3620"/>
          <cell r="H3620"/>
          <cell r="I3620"/>
          <cell r="J3620"/>
          <cell r="K3620"/>
          <cell r="L3620"/>
        </row>
        <row r="3621">
          <cell r="D3621">
            <v>7540</v>
          </cell>
          <cell r="E3621"/>
          <cell r="F3621"/>
          <cell r="G3621"/>
          <cell r="H3621"/>
          <cell r="I3621"/>
          <cell r="J3621"/>
          <cell r="K3621"/>
          <cell r="L3621"/>
        </row>
        <row r="3622">
          <cell r="D3622">
            <v>7541</v>
          </cell>
          <cell r="E3622"/>
          <cell r="F3622"/>
          <cell r="G3622"/>
          <cell r="H3622"/>
          <cell r="I3622"/>
          <cell r="J3622"/>
          <cell r="K3622"/>
          <cell r="L3622"/>
        </row>
        <row r="3623">
          <cell r="D3623">
            <v>7542</v>
          </cell>
          <cell r="E3623"/>
          <cell r="F3623"/>
          <cell r="G3623"/>
          <cell r="H3623"/>
          <cell r="I3623"/>
          <cell r="J3623"/>
          <cell r="K3623"/>
          <cell r="L3623"/>
        </row>
        <row r="3624">
          <cell r="D3624">
            <v>7543</v>
          </cell>
          <cell r="E3624"/>
          <cell r="F3624"/>
          <cell r="G3624"/>
          <cell r="H3624"/>
          <cell r="I3624"/>
          <cell r="J3624"/>
          <cell r="K3624"/>
          <cell r="L3624"/>
        </row>
        <row r="3625">
          <cell r="D3625">
            <v>7544</v>
          </cell>
          <cell r="E3625"/>
          <cell r="F3625"/>
          <cell r="G3625"/>
          <cell r="H3625"/>
          <cell r="I3625"/>
          <cell r="J3625"/>
          <cell r="K3625"/>
          <cell r="L3625"/>
        </row>
        <row r="3626">
          <cell r="D3626">
            <v>7545</v>
          </cell>
          <cell r="E3626"/>
          <cell r="F3626"/>
          <cell r="G3626"/>
          <cell r="H3626"/>
          <cell r="I3626"/>
          <cell r="J3626"/>
          <cell r="K3626"/>
          <cell r="L3626"/>
        </row>
        <row r="3627">
          <cell r="D3627">
            <v>7546</v>
          </cell>
          <cell r="E3627"/>
          <cell r="F3627"/>
          <cell r="G3627"/>
          <cell r="H3627"/>
          <cell r="I3627"/>
          <cell r="J3627"/>
          <cell r="K3627"/>
          <cell r="L3627"/>
        </row>
        <row r="3628">
          <cell r="D3628">
            <v>7547</v>
          </cell>
          <cell r="E3628"/>
          <cell r="F3628"/>
          <cell r="G3628"/>
          <cell r="H3628"/>
          <cell r="I3628"/>
          <cell r="J3628"/>
          <cell r="K3628"/>
          <cell r="L3628"/>
        </row>
        <row r="3629">
          <cell r="D3629">
            <v>7548</v>
          </cell>
          <cell r="E3629"/>
          <cell r="F3629"/>
          <cell r="G3629"/>
          <cell r="H3629"/>
          <cell r="I3629"/>
          <cell r="J3629"/>
          <cell r="K3629"/>
          <cell r="L3629"/>
        </row>
        <row r="3630">
          <cell r="D3630">
            <v>7549</v>
          </cell>
          <cell r="E3630"/>
          <cell r="F3630"/>
          <cell r="G3630"/>
          <cell r="H3630"/>
          <cell r="I3630"/>
          <cell r="J3630"/>
          <cell r="K3630"/>
          <cell r="L3630"/>
        </row>
        <row r="3631">
          <cell r="D3631">
            <v>7550</v>
          </cell>
          <cell r="E3631"/>
          <cell r="F3631"/>
          <cell r="G3631"/>
          <cell r="H3631"/>
          <cell r="I3631"/>
          <cell r="J3631"/>
          <cell r="K3631"/>
          <cell r="L3631"/>
        </row>
        <row r="3632">
          <cell r="D3632">
            <v>7551</v>
          </cell>
          <cell r="E3632"/>
          <cell r="F3632"/>
          <cell r="G3632"/>
          <cell r="H3632"/>
          <cell r="I3632"/>
          <cell r="J3632"/>
          <cell r="K3632"/>
          <cell r="L3632"/>
        </row>
        <row r="3633">
          <cell r="D3633">
            <v>7552</v>
          </cell>
          <cell r="E3633"/>
          <cell r="F3633"/>
          <cell r="G3633"/>
          <cell r="H3633"/>
          <cell r="I3633"/>
          <cell r="J3633"/>
          <cell r="K3633"/>
          <cell r="L3633"/>
        </row>
        <row r="3634">
          <cell r="D3634">
            <v>7553</v>
          </cell>
          <cell r="E3634"/>
          <cell r="F3634"/>
          <cell r="G3634"/>
          <cell r="H3634"/>
          <cell r="I3634"/>
          <cell r="J3634"/>
          <cell r="K3634"/>
          <cell r="L3634"/>
        </row>
        <row r="3635">
          <cell r="D3635">
            <v>7554</v>
          </cell>
          <cell r="E3635"/>
          <cell r="F3635"/>
          <cell r="G3635"/>
          <cell r="H3635"/>
          <cell r="I3635"/>
          <cell r="J3635"/>
          <cell r="K3635"/>
          <cell r="L3635"/>
        </row>
        <row r="3636">
          <cell r="D3636">
            <v>7555</v>
          </cell>
          <cell r="E3636"/>
          <cell r="F3636"/>
          <cell r="G3636"/>
          <cell r="H3636"/>
          <cell r="I3636"/>
          <cell r="J3636"/>
          <cell r="K3636"/>
          <cell r="L3636"/>
        </row>
        <row r="3637">
          <cell r="D3637">
            <v>7556</v>
          </cell>
          <cell r="E3637"/>
          <cell r="F3637"/>
          <cell r="G3637"/>
          <cell r="H3637"/>
          <cell r="I3637"/>
          <cell r="J3637"/>
          <cell r="K3637"/>
          <cell r="L3637"/>
        </row>
        <row r="3638">
          <cell r="D3638">
            <v>7557</v>
          </cell>
          <cell r="E3638"/>
          <cell r="F3638"/>
          <cell r="G3638"/>
          <cell r="H3638"/>
          <cell r="I3638"/>
          <cell r="J3638"/>
          <cell r="K3638"/>
          <cell r="L3638"/>
        </row>
        <row r="3639">
          <cell r="D3639">
            <v>7558</v>
          </cell>
          <cell r="E3639"/>
          <cell r="F3639"/>
          <cell r="G3639"/>
          <cell r="H3639"/>
          <cell r="I3639"/>
          <cell r="J3639"/>
          <cell r="K3639"/>
          <cell r="L3639"/>
        </row>
        <row r="3640">
          <cell r="D3640">
            <v>7559</v>
          </cell>
          <cell r="E3640"/>
          <cell r="F3640"/>
          <cell r="G3640"/>
          <cell r="H3640"/>
          <cell r="I3640"/>
          <cell r="J3640"/>
          <cell r="K3640"/>
          <cell r="L3640"/>
        </row>
        <row r="3641">
          <cell r="D3641">
            <v>7560</v>
          </cell>
          <cell r="E3641"/>
          <cell r="F3641"/>
          <cell r="G3641"/>
          <cell r="H3641"/>
          <cell r="I3641"/>
          <cell r="J3641"/>
          <cell r="K3641"/>
          <cell r="L3641"/>
        </row>
        <row r="3642">
          <cell r="D3642">
            <v>7561</v>
          </cell>
          <cell r="E3642"/>
          <cell r="F3642"/>
          <cell r="G3642"/>
          <cell r="H3642"/>
          <cell r="I3642"/>
          <cell r="J3642"/>
          <cell r="K3642"/>
          <cell r="L3642"/>
        </row>
        <row r="3643">
          <cell r="D3643">
            <v>7562</v>
          </cell>
          <cell r="E3643"/>
          <cell r="F3643"/>
          <cell r="G3643"/>
          <cell r="H3643"/>
          <cell r="I3643"/>
          <cell r="J3643"/>
          <cell r="K3643"/>
          <cell r="L3643"/>
        </row>
        <row r="3644">
          <cell r="D3644">
            <v>7563</v>
          </cell>
          <cell r="E3644"/>
          <cell r="F3644"/>
          <cell r="G3644"/>
          <cell r="H3644"/>
          <cell r="I3644"/>
          <cell r="J3644"/>
          <cell r="K3644"/>
          <cell r="L3644"/>
        </row>
        <row r="3645">
          <cell r="D3645">
            <v>7564</v>
          </cell>
          <cell r="E3645"/>
          <cell r="F3645"/>
          <cell r="G3645"/>
          <cell r="H3645"/>
          <cell r="I3645"/>
          <cell r="J3645"/>
          <cell r="K3645"/>
          <cell r="L3645"/>
        </row>
        <row r="3646">
          <cell r="D3646">
            <v>7565</v>
          </cell>
          <cell r="E3646"/>
          <cell r="F3646"/>
          <cell r="G3646"/>
          <cell r="H3646"/>
          <cell r="I3646"/>
          <cell r="J3646"/>
          <cell r="K3646"/>
          <cell r="L3646"/>
        </row>
        <row r="3647">
          <cell r="D3647">
            <v>7566</v>
          </cell>
          <cell r="E3647"/>
          <cell r="F3647"/>
          <cell r="G3647"/>
          <cell r="H3647"/>
          <cell r="I3647"/>
          <cell r="J3647"/>
          <cell r="K3647"/>
          <cell r="L3647"/>
        </row>
        <row r="3648">
          <cell r="D3648">
            <v>7567</v>
          </cell>
          <cell r="E3648"/>
          <cell r="F3648"/>
          <cell r="G3648"/>
          <cell r="H3648"/>
          <cell r="I3648"/>
          <cell r="J3648"/>
          <cell r="K3648"/>
          <cell r="L3648"/>
        </row>
        <row r="3649">
          <cell r="D3649">
            <v>7568</v>
          </cell>
          <cell r="E3649"/>
          <cell r="F3649"/>
          <cell r="G3649"/>
          <cell r="H3649"/>
          <cell r="I3649"/>
          <cell r="J3649"/>
          <cell r="K3649"/>
          <cell r="L3649"/>
        </row>
        <row r="3650">
          <cell r="D3650">
            <v>7569</v>
          </cell>
          <cell r="E3650"/>
          <cell r="F3650"/>
          <cell r="G3650"/>
          <cell r="H3650"/>
          <cell r="I3650"/>
          <cell r="J3650"/>
          <cell r="K3650"/>
          <cell r="L3650"/>
        </row>
        <row r="3651">
          <cell r="D3651">
            <v>7570</v>
          </cell>
          <cell r="E3651"/>
          <cell r="F3651"/>
          <cell r="G3651"/>
          <cell r="H3651"/>
          <cell r="I3651"/>
          <cell r="J3651"/>
          <cell r="K3651"/>
          <cell r="L3651"/>
        </row>
        <row r="3652">
          <cell r="D3652">
            <v>7571</v>
          </cell>
          <cell r="E3652"/>
          <cell r="F3652"/>
          <cell r="G3652"/>
          <cell r="H3652"/>
          <cell r="I3652"/>
          <cell r="J3652"/>
          <cell r="K3652"/>
          <cell r="L3652"/>
        </row>
        <row r="3653">
          <cell r="D3653">
            <v>7572</v>
          </cell>
          <cell r="E3653"/>
          <cell r="F3653"/>
          <cell r="G3653"/>
          <cell r="H3653"/>
          <cell r="I3653"/>
          <cell r="J3653"/>
          <cell r="K3653"/>
          <cell r="L3653"/>
        </row>
        <row r="3654">
          <cell r="D3654">
            <v>7573</v>
          </cell>
          <cell r="E3654"/>
          <cell r="F3654"/>
          <cell r="G3654"/>
          <cell r="H3654"/>
          <cell r="I3654"/>
          <cell r="J3654"/>
          <cell r="K3654"/>
          <cell r="L3654"/>
        </row>
        <row r="3655">
          <cell r="D3655">
            <v>7574</v>
          </cell>
          <cell r="E3655"/>
          <cell r="F3655"/>
          <cell r="G3655"/>
          <cell r="H3655"/>
          <cell r="I3655"/>
          <cell r="J3655"/>
          <cell r="K3655"/>
          <cell r="L3655"/>
        </row>
        <row r="3656">
          <cell r="D3656">
            <v>7575</v>
          </cell>
          <cell r="E3656"/>
          <cell r="F3656"/>
          <cell r="G3656"/>
          <cell r="H3656"/>
          <cell r="I3656"/>
          <cell r="J3656"/>
          <cell r="K3656"/>
          <cell r="L3656"/>
        </row>
        <row r="3657">
          <cell r="D3657">
            <v>7576</v>
          </cell>
          <cell r="E3657"/>
          <cell r="F3657"/>
          <cell r="G3657"/>
          <cell r="H3657"/>
          <cell r="I3657"/>
          <cell r="J3657"/>
          <cell r="K3657"/>
          <cell r="L3657"/>
        </row>
        <row r="3658">
          <cell r="D3658">
            <v>7577</v>
          </cell>
          <cell r="E3658"/>
          <cell r="F3658"/>
          <cell r="G3658"/>
          <cell r="H3658"/>
          <cell r="I3658"/>
          <cell r="J3658"/>
          <cell r="K3658"/>
          <cell r="L3658"/>
        </row>
        <row r="3659">
          <cell r="D3659">
            <v>7578</v>
          </cell>
          <cell r="E3659"/>
          <cell r="F3659"/>
          <cell r="G3659"/>
          <cell r="H3659"/>
          <cell r="I3659"/>
          <cell r="J3659"/>
          <cell r="K3659"/>
          <cell r="L3659"/>
        </row>
        <row r="3660">
          <cell r="D3660">
            <v>7579</v>
          </cell>
          <cell r="E3660"/>
          <cell r="F3660"/>
          <cell r="G3660"/>
          <cell r="H3660"/>
          <cell r="I3660"/>
          <cell r="J3660"/>
          <cell r="K3660"/>
          <cell r="L3660"/>
        </row>
        <row r="3661">
          <cell r="D3661">
            <v>7580</v>
          </cell>
          <cell r="E3661"/>
          <cell r="F3661"/>
          <cell r="G3661"/>
          <cell r="H3661"/>
          <cell r="I3661"/>
          <cell r="J3661"/>
          <cell r="K3661"/>
          <cell r="L3661"/>
        </row>
        <row r="3662">
          <cell r="D3662">
            <v>7581</v>
          </cell>
          <cell r="E3662"/>
          <cell r="F3662"/>
          <cell r="G3662"/>
          <cell r="H3662"/>
          <cell r="I3662"/>
          <cell r="J3662"/>
          <cell r="K3662"/>
          <cell r="L3662"/>
        </row>
        <row r="3663">
          <cell r="D3663">
            <v>7582</v>
          </cell>
          <cell r="E3663"/>
          <cell r="F3663"/>
          <cell r="G3663"/>
          <cell r="H3663"/>
          <cell r="I3663"/>
          <cell r="J3663"/>
          <cell r="K3663"/>
          <cell r="L3663"/>
        </row>
        <row r="3664">
          <cell r="D3664">
            <v>7583</v>
          </cell>
          <cell r="E3664"/>
          <cell r="F3664"/>
          <cell r="G3664"/>
          <cell r="H3664"/>
          <cell r="I3664"/>
          <cell r="J3664"/>
          <cell r="K3664"/>
          <cell r="L3664"/>
        </row>
        <row r="3665">
          <cell r="D3665">
            <v>7584</v>
          </cell>
          <cell r="E3665"/>
          <cell r="F3665"/>
          <cell r="G3665"/>
          <cell r="H3665"/>
          <cell r="I3665"/>
          <cell r="J3665"/>
          <cell r="K3665"/>
          <cell r="L3665"/>
        </row>
        <row r="3666">
          <cell r="D3666">
            <v>7585</v>
          </cell>
          <cell r="E3666"/>
          <cell r="F3666"/>
          <cell r="G3666"/>
          <cell r="H3666"/>
          <cell r="I3666"/>
          <cell r="J3666"/>
          <cell r="K3666"/>
          <cell r="L3666"/>
        </row>
        <row r="3667">
          <cell r="D3667">
            <v>7586</v>
          </cell>
          <cell r="E3667"/>
          <cell r="F3667"/>
          <cell r="G3667"/>
          <cell r="H3667"/>
          <cell r="I3667"/>
          <cell r="J3667"/>
          <cell r="K3667"/>
          <cell r="L3667"/>
        </row>
        <row r="3668">
          <cell r="D3668">
            <v>7587</v>
          </cell>
          <cell r="E3668"/>
          <cell r="F3668"/>
          <cell r="G3668"/>
          <cell r="H3668"/>
          <cell r="I3668"/>
          <cell r="J3668"/>
          <cell r="K3668"/>
          <cell r="L3668"/>
        </row>
        <row r="3669">
          <cell r="D3669">
            <v>7588</v>
          </cell>
          <cell r="E3669"/>
          <cell r="F3669"/>
          <cell r="G3669"/>
          <cell r="H3669"/>
          <cell r="I3669"/>
          <cell r="J3669"/>
          <cell r="K3669"/>
          <cell r="L3669"/>
        </row>
        <row r="3670">
          <cell r="D3670">
            <v>7589</v>
          </cell>
          <cell r="E3670"/>
          <cell r="F3670"/>
          <cell r="G3670"/>
          <cell r="H3670"/>
          <cell r="I3670"/>
          <cell r="J3670"/>
          <cell r="K3670"/>
          <cell r="L3670"/>
        </row>
        <row r="3671">
          <cell r="D3671">
            <v>7590</v>
          </cell>
          <cell r="E3671"/>
          <cell r="F3671"/>
          <cell r="G3671"/>
          <cell r="H3671"/>
          <cell r="I3671"/>
          <cell r="J3671"/>
          <cell r="K3671"/>
          <cell r="L3671"/>
        </row>
        <row r="3672">
          <cell r="D3672">
            <v>7591</v>
          </cell>
          <cell r="E3672"/>
          <cell r="F3672"/>
          <cell r="G3672"/>
          <cell r="H3672"/>
          <cell r="I3672"/>
          <cell r="J3672"/>
          <cell r="K3672"/>
          <cell r="L3672"/>
        </row>
        <row r="3673">
          <cell r="D3673">
            <v>7592</v>
          </cell>
          <cell r="E3673"/>
          <cell r="F3673"/>
          <cell r="G3673"/>
          <cell r="H3673"/>
          <cell r="I3673"/>
          <cell r="J3673"/>
          <cell r="K3673"/>
          <cell r="L3673"/>
        </row>
        <row r="3674">
          <cell r="D3674">
            <v>7593</v>
          </cell>
          <cell r="E3674"/>
          <cell r="F3674"/>
          <cell r="G3674"/>
          <cell r="H3674"/>
          <cell r="I3674"/>
          <cell r="J3674"/>
          <cell r="K3674"/>
          <cell r="L3674"/>
        </row>
        <row r="3675">
          <cell r="D3675">
            <v>7594</v>
          </cell>
          <cell r="E3675"/>
          <cell r="F3675"/>
          <cell r="G3675"/>
          <cell r="H3675"/>
          <cell r="I3675"/>
          <cell r="J3675"/>
          <cell r="K3675"/>
          <cell r="L3675"/>
        </row>
        <row r="3676">
          <cell r="D3676">
            <v>7595</v>
          </cell>
          <cell r="E3676"/>
          <cell r="F3676"/>
          <cell r="G3676"/>
          <cell r="H3676"/>
          <cell r="I3676"/>
          <cell r="J3676"/>
          <cell r="K3676"/>
          <cell r="L3676"/>
        </row>
        <row r="3677">
          <cell r="D3677">
            <v>7596</v>
          </cell>
          <cell r="E3677"/>
          <cell r="F3677"/>
          <cell r="G3677"/>
          <cell r="H3677"/>
          <cell r="I3677"/>
          <cell r="J3677"/>
          <cell r="K3677"/>
          <cell r="L3677"/>
        </row>
        <row r="3678">
          <cell r="D3678">
            <v>7597</v>
          </cell>
          <cell r="E3678"/>
          <cell r="F3678"/>
          <cell r="G3678"/>
          <cell r="H3678"/>
          <cell r="I3678"/>
          <cell r="J3678"/>
          <cell r="K3678"/>
          <cell r="L3678"/>
        </row>
        <row r="3679">
          <cell r="D3679">
            <v>7598</v>
          </cell>
          <cell r="E3679"/>
          <cell r="F3679"/>
          <cell r="G3679"/>
          <cell r="H3679"/>
          <cell r="I3679"/>
          <cell r="J3679"/>
          <cell r="K3679"/>
          <cell r="L3679"/>
        </row>
        <row r="3680">
          <cell r="D3680">
            <v>7599</v>
          </cell>
          <cell r="E3680"/>
          <cell r="F3680"/>
          <cell r="G3680"/>
          <cell r="H3680"/>
          <cell r="I3680"/>
          <cell r="J3680"/>
          <cell r="K3680"/>
          <cell r="L3680"/>
        </row>
        <row r="3681">
          <cell r="D3681">
            <v>7600</v>
          </cell>
          <cell r="E3681"/>
          <cell r="F3681"/>
          <cell r="G3681"/>
          <cell r="H3681"/>
          <cell r="I3681"/>
          <cell r="J3681"/>
          <cell r="K3681"/>
          <cell r="L3681"/>
        </row>
        <row r="3682">
          <cell r="D3682">
            <v>7601</v>
          </cell>
          <cell r="E3682"/>
          <cell r="F3682"/>
          <cell r="G3682"/>
          <cell r="H3682"/>
          <cell r="I3682"/>
          <cell r="J3682"/>
          <cell r="K3682"/>
          <cell r="L3682"/>
        </row>
        <row r="3683">
          <cell r="D3683">
            <v>7602</v>
          </cell>
          <cell r="E3683"/>
          <cell r="F3683"/>
          <cell r="G3683"/>
          <cell r="H3683"/>
          <cell r="I3683"/>
          <cell r="J3683"/>
          <cell r="K3683"/>
          <cell r="L3683"/>
        </row>
        <row r="3684">
          <cell r="D3684">
            <v>7603</v>
          </cell>
          <cell r="E3684"/>
          <cell r="F3684"/>
          <cell r="G3684"/>
          <cell r="H3684"/>
          <cell r="I3684"/>
          <cell r="J3684"/>
          <cell r="K3684"/>
          <cell r="L3684"/>
        </row>
        <row r="3685">
          <cell r="D3685">
            <v>7604</v>
          </cell>
          <cell r="E3685"/>
          <cell r="F3685"/>
          <cell r="G3685"/>
          <cell r="H3685"/>
          <cell r="I3685"/>
          <cell r="J3685"/>
          <cell r="K3685"/>
          <cell r="L3685"/>
        </row>
        <row r="3686">
          <cell r="D3686">
            <v>7605</v>
          </cell>
          <cell r="E3686"/>
          <cell r="F3686"/>
          <cell r="G3686"/>
          <cell r="H3686"/>
          <cell r="I3686"/>
          <cell r="J3686"/>
          <cell r="K3686"/>
          <cell r="L3686"/>
        </row>
        <row r="3687">
          <cell r="D3687">
            <v>7606</v>
          </cell>
          <cell r="E3687"/>
          <cell r="F3687"/>
          <cell r="G3687"/>
          <cell r="H3687"/>
          <cell r="I3687"/>
          <cell r="J3687"/>
          <cell r="K3687"/>
          <cell r="L3687"/>
        </row>
        <row r="3688">
          <cell r="D3688">
            <v>7607</v>
          </cell>
          <cell r="E3688"/>
          <cell r="F3688"/>
          <cell r="G3688"/>
          <cell r="H3688"/>
          <cell r="I3688"/>
          <cell r="J3688"/>
          <cell r="K3688"/>
          <cell r="L3688"/>
        </row>
        <row r="3689">
          <cell r="D3689">
            <v>7608</v>
          </cell>
          <cell r="E3689"/>
          <cell r="F3689"/>
          <cell r="G3689"/>
          <cell r="H3689"/>
          <cell r="I3689"/>
          <cell r="J3689"/>
          <cell r="K3689"/>
          <cell r="L3689"/>
        </row>
        <row r="3690">
          <cell r="D3690">
            <v>7609</v>
          </cell>
          <cell r="E3690"/>
          <cell r="F3690"/>
          <cell r="G3690"/>
          <cell r="H3690"/>
          <cell r="I3690"/>
          <cell r="J3690"/>
          <cell r="K3690"/>
          <cell r="L3690"/>
        </row>
        <row r="3691">
          <cell r="D3691">
            <v>7610</v>
          </cell>
          <cell r="E3691"/>
          <cell r="F3691"/>
          <cell r="G3691"/>
          <cell r="H3691"/>
          <cell r="I3691"/>
          <cell r="J3691"/>
          <cell r="K3691"/>
          <cell r="L3691"/>
        </row>
        <row r="3692">
          <cell r="D3692">
            <v>7611</v>
          </cell>
          <cell r="E3692"/>
          <cell r="F3692"/>
          <cell r="G3692"/>
          <cell r="H3692"/>
          <cell r="I3692"/>
          <cell r="J3692"/>
          <cell r="K3692"/>
          <cell r="L3692"/>
        </row>
        <row r="3693">
          <cell r="D3693">
            <v>7612</v>
          </cell>
          <cell r="E3693"/>
          <cell r="F3693"/>
          <cell r="G3693"/>
          <cell r="H3693"/>
          <cell r="I3693"/>
          <cell r="J3693"/>
          <cell r="K3693"/>
          <cell r="L3693"/>
        </row>
        <row r="3694">
          <cell r="D3694">
            <v>7613</v>
          </cell>
          <cell r="E3694"/>
          <cell r="F3694"/>
          <cell r="G3694"/>
          <cell r="H3694"/>
          <cell r="I3694"/>
          <cell r="J3694"/>
          <cell r="K3694"/>
          <cell r="L3694"/>
        </row>
        <row r="3695">
          <cell r="D3695">
            <v>7614</v>
          </cell>
          <cell r="E3695"/>
          <cell r="F3695"/>
          <cell r="G3695"/>
          <cell r="H3695"/>
          <cell r="I3695"/>
          <cell r="J3695"/>
          <cell r="K3695"/>
          <cell r="L3695"/>
        </row>
        <row r="3696">
          <cell r="D3696">
            <v>7615</v>
          </cell>
          <cell r="E3696"/>
          <cell r="F3696"/>
          <cell r="G3696"/>
          <cell r="H3696"/>
          <cell r="I3696"/>
          <cell r="J3696"/>
          <cell r="K3696"/>
          <cell r="L3696"/>
        </row>
        <row r="3697">
          <cell r="D3697">
            <v>7616</v>
          </cell>
          <cell r="E3697"/>
          <cell r="F3697"/>
          <cell r="G3697"/>
          <cell r="H3697"/>
          <cell r="I3697"/>
          <cell r="J3697"/>
          <cell r="K3697"/>
          <cell r="L3697"/>
        </row>
        <row r="3698">
          <cell r="D3698">
            <v>7617</v>
          </cell>
          <cell r="E3698"/>
          <cell r="F3698"/>
          <cell r="G3698"/>
          <cell r="H3698"/>
          <cell r="I3698"/>
          <cell r="J3698"/>
          <cell r="K3698"/>
          <cell r="L3698"/>
        </row>
        <row r="3699">
          <cell r="D3699">
            <v>7618</v>
          </cell>
          <cell r="E3699"/>
          <cell r="F3699"/>
          <cell r="G3699"/>
          <cell r="H3699"/>
          <cell r="I3699"/>
          <cell r="J3699"/>
          <cell r="K3699"/>
          <cell r="L3699"/>
        </row>
        <row r="3700">
          <cell r="D3700">
            <v>7619</v>
          </cell>
          <cell r="E3700"/>
          <cell r="F3700"/>
          <cell r="G3700"/>
          <cell r="H3700"/>
          <cell r="I3700"/>
          <cell r="J3700"/>
          <cell r="K3700"/>
          <cell r="L3700"/>
        </row>
        <row r="3701">
          <cell r="D3701">
            <v>7620</v>
          </cell>
          <cell r="E3701"/>
          <cell r="F3701"/>
          <cell r="G3701"/>
          <cell r="H3701"/>
          <cell r="I3701"/>
          <cell r="J3701"/>
          <cell r="K3701"/>
          <cell r="L3701"/>
        </row>
        <row r="3702">
          <cell r="D3702">
            <v>7621</v>
          </cell>
          <cell r="E3702"/>
          <cell r="F3702"/>
          <cell r="G3702"/>
          <cell r="H3702"/>
          <cell r="I3702"/>
          <cell r="J3702"/>
          <cell r="K3702"/>
          <cell r="L3702"/>
        </row>
        <row r="3703">
          <cell r="D3703">
            <v>7622</v>
          </cell>
          <cell r="E3703"/>
          <cell r="F3703"/>
          <cell r="G3703"/>
          <cell r="H3703"/>
          <cell r="I3703"/>
          <cell r="J3703"/>
          <cell r="K3703"/>
          <cell r="L3703"/>
        </row>
        <row r="3704">
          <cell r="D3704">
            <v>7623</v>
          </cell>
          <cell r="E3704"/>
          <cell r="F3704"/>
          <cell r="G3704"/>
          <cell r="H3704"/>
          <cell r="I3704"/>
          <cell r="J3704"/>
          <cell r="K3704"/>
          <cell r="L3704"/>
        </row>
        <row r="3705">
          <cell r="D3705">
            <v>7624</v>
          </cell>
          <cell r="E3705"/>
          <cell r="F3705"/>
          <cell r="G3705"/>
          <cell r="H3705"/>
          <cell r="I3705"/>
          <cell r="J3705"/>
          <cell r="K3705"/>
          <cell r="L3705"/>
        </row>
        <row r="3706">
          <cell r="D3706">
            <v>7625</v>
          </cell>
          <cell r="E3706"/>
          <cell r="F3706"/>
          <cell r="G3706"/>
          <cell r="H3706"/>
          <cell r="I3706"/>
          <cell r="J3706"/>
          <cell r="K3706"/>
          <cell r="L3706"/>
        </row>
        <row r="3707">
          <cell r="D3707">
            <v>7626</v>
          </cell>
          <cell r="E3707"/>
          <cell r="F3707"/>
          <cell r="G3707"/>
          <cell r="H3707"/>
          <cell r="I3707"/>
          <cell r="J3707"/>
          <cell r="K3707"/>
          <cell r="L3707"/>
        </row>
        <row r="3708">
          <cell r="D3708">
            <v>7627</v>
          </cell>
          <cell r="E3708"/>
          <cell r="F3708"/>
          <cell r="G3708"/>
          <cell r="H3708"/>
          <cell r="I3708"/>
          <cell r="J3708"/>
          <cell r="K3708"/>
          <cell r="L3708"/>
        </row>
        <row r="3709">
          <cell r="D3709">
            <v>7628</v>
          </cell>
          <cell r="E3709"/>
          <cell r="F3709"/>
          <cell r="G3709"/>
          <cell r="H3709"/>
          <cell r="I3709"/>
          <cell r="J3709"/>
          <cell r="K3709"/>
          <cell r="L3709"/>
        </row>
        <row r="3710">
          <cell r="D3710">
            <v>7629</v>
          </cell>
          <cell r="E3710"/>
          <cell r="F3710"/>
          <cell r="G3710"/>
          <cell r="H3710"/>
          <cell r="I3710"/>
          <cell r="J3710"/>
          <cell r="K3710"/>
          <cell r="L3710"/>
        </row>
        <row r="3711">
          <cell r="D3711">
            <v>7630</v>
          </cell>
          <cell r="E3711"/>
          <cell r="F3711"/>
          <cell r="G3711"/>
          <cell r="H3711"/>
          <cell r="I3711"/>
          <cell r="J3711"/>
          <cell r="K3711"/>
          <cell r="L3711"/>
        </row>
        <row r="3712">
          <cell r="D3712">
            <v>7631</v>
          </cell>
          <cell r="E3712"/>
          <cell r="F3712"/>
          <cell r="G3712"/>
          <cell r="H3712"/>
          <cell r="I3712"/>
          <cell r="J3712"/>
          <cell r="K3712"/>
          <cell r="L3712"/>
        </row>
        <row r="3713">
          <cell r="D3713">
            <v>7632</v>
          </cell>
          <cell r="E3713"/>
          <cell r="F3713"/>
          <cell r="G3713"/>
          <cell r="H3713"/>
          <cell r="I3713"/>
          <cell r="J3713"/>
          <cell r="K3713"/>
          <cell r="L3713"/>
        </row>
        <row r="3714">
          <cell r="D3714">
            <v>7633</v>
          </cell>
          <cell r="E3714"/>
          <cell r="F3714"/>
          <cell r="G3714"/>
          <cell r="H3714"/>
          <cell r="I3714"/>
          <cell r="J3714"/>
          <cell r="K3714"/>
          <cell r="L3714"/>
        </row>
        <row r="3715">
          <cell r="D3715">
            <v>7634</v>
          </cell>
          <cell r="E3715"/>
          <cell r="F3715"/>
          <cell r="G3715"/>
          <cell r="H3715"/>
          <cell r="I3715"/>
          <cell r="J3715"/>
          <cell r="K3715"/>
          <cell r="L3715"/>
        </row>
        <row r="3716">
          <cell r="D3716">
            <v>7635</v>
          </cell>
          <cell r="E3716"/>
          <cell r="F3716"/>
          <cell r="G3716"/>
          <cell r="H3716"/>
          <cell r="I3716"/>
          <cell r="J3716"/>
          <cell r="K3716"/>
          <cell r="L3716"/>
        </row>
        <row r="3717">
          <cell r="D3717">
            <v>7636</v>
          </cell>
          <cell r="E3717"/>
          <cell r="F3717"/>
          <cell r="G3717"/>
          <cell r="H3717"/>
          <cell r="I3717"/>
          <cell r="J3717"/>
          <cell r="K3717"/>
          <cell r="L3717"/>
        </row>
        <row r="3718">
          <cell r="D3718">
            <v>7637</v>
          </cell>
          <cell r="E3718"/>
          <cell r="F3718"/>
          <cell r="G3718"/>
          <cell r="H3718"/>
          <cell r="I3718"/>
          <cell r="J3718"/>
          <cell r="K3718"/>
          <cell r="L3718"/>
        </row>
        <row r="3719">
          <cell r="D3719">
            <v>7638</v>
          </cell>
          <cell r="E3719"/>
          <cell r="F3719"/>
          <cell r="G3719"/>
          <cell r="H3719"/>
          <cell r="I3719"/>
          <cell r="J3719"/>
          <cell r="K3719"/>
          <cell r="L3719"/>
        </row>
        <row r="3720">
          <cell r="D3720">
            <v>7639</v>
          </cell>
          <cell r="E3720"/>
          <cell r="F3720"/>
          <cell r="G3720"/>
          <cell r="H3720"/>
          <cell r="I3720"/>
          <cell r="J3720"/>
          <cell r="K3720"/>
          <cell r="L3720"/>
        </row>
        <row r="3721">
          <cell r="D3721">
            <v>7640</v>
          </cell>
          <cell r="E3721"/>
          <cell r="F3721"/>
          <cell r="G3721"/>
          <cell r="H3721"/>
          <cell r="I3721"/>
          <cell r="J3721"/>
          <cell r="K3721"/>
          <cell r="L3721"/>
        </row>
        <row r="3722">
          <cell r="D3722">
            <v>7641</v>
          </cell>
          <cell r="E3722"/>
          <cell r="F3722"/>
          <cell r="G3722"/>
          <cell r="H3722"/>
          <cell r="I3722"/>
          <cell r="J3722"/>
          <cell r="K3722"/>
          <cell r="L3722"/>
        </row>
        <row r="3723">
          <cell r="D3723">
            <v>7642</v>
          </cell>
          <cell r="E3723"/>
          <cell r="F3723"/>
          <cell r="G3723"/>
          <cell r="H3723"/>
          <cell r="I3723"/>
          <cell r="J3723"/>
          <cell r="K3723"/>
          <cell r="L3723"/>
        </row>
        <row r="3724">
          <cell r="D3724">
            <v>7643</v>
          </cell>
          <cell r="E3724"/>
          <cell r="F3724"/>
          <cell r="G3724"/>
          <cell r="H3724"/>
          <cell r="I3724"/>
          <cell r="J3724"/>
          <cell r="K3724"/>
          <cell r="L3724"/>
        </row>
        <row r="3725">
          <cell r="D3725">
            <v>7644</v>
          </cell>
          <cell r="E3725"/>
          <cell r="F3725"/>
          <cell r="G3725"/>
          <cell r="H3725"/>
          <cell r="I3725"/>
          <cell r="J3725"/>
          <cell r="K3725"/>
          <cell r="L3725"/>
        </row>
        <row r="3726">
          <cell r="D3726">
            <v>7645</v>
          </cell>
          <cell r="E3726"/>
          <cell r="F3726"/>
          <cell r="G3726"/>
          <cell r="H3726"/>
          <cell r="I3726"/>
          <cell r="J3726"/>
          <cell r="K3726"/>
          <cell r="L3726"/>
        </row>
        <row r="3727">
          <cell r="D3727">
            <v>7646</v>
          </cell>
          <cell r="E3727"/>
          <cell r="F3727"/>
          <cell r="G3727"/>
          <cell r="H3727"/>
          <cell r="I3727"/>
          <cell r="J3727"/>
          <cell r="K3727"/>
          <cell r="L3727"/>
        </row>
        <row r="3728">
          <cell r="D3728">
            <v>7647</v>
          </cell>
          <cell r="E3728"/>
          <cell r="F3728"/>
          <cell r="G3728"/>
          <cell r="H3728"/>
          <cell r="I3728"/>
          <cell r="J3728"/>
          <cell r="K3728"/>
          <cell r="L3728"/>
        </row>
        <row r="3729">
          <cell r="D3729">
            <v>7648</v>
          </cell>
          <cell r="E3729"/>
          <cell r="F3729"/>
          <cell r="G3729"/>
          <cell r="H3729"/>
          <cell r="I3729"/>
          <cell r="J3729"/>
          <cell r="K3729"/>
          <cell r="L3729"/>
        </row>
        <row r="3730">
          <cell r="D3730">
            <v>7649</v>
          </cell>
          <cell r="E3730"/>
          <cell r="F3730"/>
          <cell r="G3730"/>
          <cell r="H3730"/>
          <cell r="I3730"/>
          <cell r="J3730"/>
          <cell r="K3730"/>
          <cell r="L3730"/>
        </row>
        <row r="3731">
          <cell r="D3731">
            <v>7650</v>
          </cell>
          <cell r="E3731"/>
          <cell r="F3731"/>
          <cell r="G3731"/>
          <cell r="H3731"/>
          <cell r="I3731"/>
          <cell r="J3731"/>
          <cell r="K3731"/>
          <cell r="L3731"/>
        </row>
        <row r="3732">
          <cell r="D3732">
            <v>7651</v>
          </cell>
          <cell r="E3732"/>
          <cell r="F3732"/>
          <cell r="G3732"/>
          <cell r="H3732"/>
          <cell r="I3732"/>
          <cell r="J3732"/>
          <cell r="K3732"/>
          <cell r="L3732"/>
        </row>
        <row r="3733">
          <cell r="D3733">
            <v>7652</v>
          </cell>
          <cell r="E3733"/>
          <cell r="F3733"/>
          <cell r="G3733"/>
          <cell r="H3733"/>
          <cell r="I3733"/>
          <cell r="J3733"/>
          <cell r="K3733"/>
          <cell r="L3733"/>
        </row>
        <row r="3734">
          <cell r="D3734">
            <v>7653</v>
          </cell>
          <cell r="E3734"/>
          <cell r="F3734"/>
          <cell r="G3734"/>
          <cell r="H3734"/>
          <cell r="I3734"/>
          <cell r="J3734"/>
          <cell r="K3734"/>
          <cell r="L3734"/>
        </row>
        <row r="3735">
          <cell r="D3735">
            <v>7654</v>
          </cell>
          <cell r="E3735"/>
          <cell r="F3735"/>
          <cell r="G3735"/>
          <cell r="H3735"/>
          <cell r="I3735"/>
          <cell r="J3735"/>
          <cell r="K3735"/>
          <cell r="L3735"/>
        </row>
        <row r="3736">
          <cell r="D3736">
            <v>7655</v>
          </cell>
          <cell r="E3736"/>
          <cell r="F3736"/>
          <cell r="G3736"/>
          <cell r="H3736"/>
          <cell r="I3736"/>
          <cell r="J3736"/>
          <cell r="K3736"/>
          <cell r="L3736"/>
        </row>
        <row r="3737">
          <cell r="D3737">
            <v>7656</v>
          </cell>
          <cell r="E3737"/>
          <cell r="F3737"/>
          <cell r="G3737"/>
          <cell r="H3737"/>
          <cell r="I3737"/>
          <cell r="J3737"/>
          <cell r="K3737"/>
          <cell r="L3737"/>
        </row>
        <row r="3738">
          <cell r="D3738">
            <v>7657</v>
          </cell>
          <cell r="E3738"/>
          <cell r="F3738"/>
          <cell r="G3738"/>
          <cell r="H3738"/>
          <cell r="I3738"/>
          <cell r="J3738"/>
          <cell r="K3738"/>
          <cell r="L3738"/>
        </row>
        <row r="3739">
          <cell r="D3739">
            <v>7658</v>
          </cell>
          <cell r="E3739"/>
          <cell r="F3739"/>
          <cell r="G3739"/>
          <cell r="H3739"/>
          <cell r="I3739"/>
          <cell r="J3739"/>
          <cell r="K3739"/>
          <cell r="L3739"/>
        </row>
        <row r="3740">
          <cell r="D3740">
            <v>7659</v>
          </cell>
          <cell r="E3740"/>
          <cell r="F3740"/>
          <cell r="G3740"/>
          <cell r="H3740"/>
          <cell r="I3740"/>
          <cell r="J3740"/>
          <cell r="K3740"/>
          <cell r="L3740"/>
        </row>
        <row r="3741">
          <cell r="D3741">
            <v>7660</v>
          </cell>
          <cell r="E3741"/>
          <cell r="F3741"/>
          <cell r="G3741"/>
          <cell r="H3741"/>
          <cell r="I3741"/>
          <cell r="J3741"/>
          <cell r="K3741"/>
          <cell r="L3741"/>
        </row>
        <row r="3742">
          <cell r="D3742">
            <v>7661</v>
          </cell>
          <cell r="E3742"/>
          <cell r="F3742"/>
          <cell r="G3742"/>
          <cell r="H3742"/>
          <cell r="I3742"/>
          <cell r="J3742"/>
          <cell r="K3742"/>
          <cell r="L3742"/>
        </row>
        <row r="3743">
          <cell r="D3743">
            <v>7662</v>
          </cell>
          <cell r="E3743"/>
          <cell r="F3743"/>
          <cell r="G3743"/>
          <cell r="H3743"/>
          <cell r="I3743"/>
          <cell r="J3743"/>
          <cell r="K3743"/>
          <cell r="L3743"/>
        </row>
        <row r="3744">
          <cell r="D3744">
            <v>7663</v>
          </cell>
          <cell r="E3744"/>
          <cell r="F3744"/>
          <cell r="G3744"/>
          <cell r="H3744"/>
          <cell r="I3744"/>
          <cell r="J3744"/>
          <cell r="K3744"/>
          <cell r="L3744"/>
        </row>
        <row r="3745">
          <cell r="D3745">
            <v>7664</v>
          </cell>
          <cell r="E3745"/>
          <cell r="F3745"/>
          <cell r="G3745"/>
          <cell r="H3745"/>
          <cell r="I3745"/>
          <cell r="J3745"/>
          <cell r="K3745"/>
          <cell r="L3745"/>
        </row>
        <row r="3746">
          <cell r="D3746">
            <v>7665</v>
          </cell>
          <cell r="E3746"/>
          <cell r="F3746"/>
          <cell r="G3746"/>
          <cell r="H3746"/>
          <cell r="I3746"/>
          <cell r="J3746"/>
          <cell r="K3746"/>
          <cell r="L3746"/>
        </row>
        <row r="3747">
          <cell r="D3747">
            <v>7666</v>
          </cell>
          <cell r="E3747"/>
          <cell r="F3747"/>
          <cell r="G3747"/>
          <cell r="H3747"/>
          <cell r="I3747"/>
          <cell r="J3747"/>
          <cell r="K3747"/>
          <cell r="L3747"/>
        </row>
        <row r="3748">
          <cell r="D3748">
            <v>7667</v>
          </cell>
          <cell r="E3748"/>
          <cell r="F3748"/>
          <cell r="G3748"/>
          <cell r="H3748"/>
          <cell r="I3748"/>
          <cell r="J3748"/>
          <cell r="K3748"/>
          <cell r="L3748"/>
        </row>
        <row r="3749">
          <cell r="D3749">
            <v>7668</v>
          </cell>
          <cell r="E3749"/>
          <cell r="F3749"/>
          <cell r="G3749"/>
          <cell r="H3749"/>
          <cell r="I3749"/>
          <cell r="J3749"/>
          <cell r="K3749"/>
          <cell r="L3749"/>
        </row>
        <row r="3750">
          <cell r="D3750">
            <v>7669</v>
          </cell>
          <cell r="E3750"/>
          <cell r="F3750"/>
          <cell r="G3750"/>
          <cell r="H3750"/>
          <cell r="I3750"/>
          <cell r="J3750"/>
          <cell r="K3750"/>
          <cell r="L3750"/>
        </row>
        <row r="3751">
          <cell r="D3751">
            <v>7670</v>
          </cell>
          <cell r="E3751"/>
          <cell r="F3751"/>
          <cell r="G3751"/>
          <cell r="H3751"/>
          <cell r="I3751"/>
          <cell r="J3751"/>
          <cell r="K3751"/>
          <cell r="L3751"/>
        </row>
        <row r="3752">
          <cell r="D3752">
            <v>7671</v>
          </cell>
          <cell r="E3752"/>
          <cell r="F3752"/>
          <cell r="G3752"/>
          <cell r="H3752"/>
          <cell r="I3752"/>
          <cell r="J3752"/>
          <cell r="K3752"/>
          <cell r="L3752"/>
        </row>
        <row r="3753">
          <cell r="D3753">
            <v>7672</v>
          </cell>
          <cell r="E3753"/>
          <cell r="F3753"/>
          <cell r="G3753"/>
          <cell r="H3753"/>
          <cell r="I3753"/>
          <cell r="J3753"/>
          <cell r="K3753"/>
          <cell r="L3753"/>
        </row>
        <row r="3754">
          <cell r="D3754">
            <v>7673</v>
          </cell>
          <cell r="E3754"/>
          <cell r="F3754"/>
          <cell r="G3754"/>
          <cell r="H3754"/>
          <cell r="I3754"/>
          <cell r="J3754"/>
          <cell r="K3754"/>
          <cell r="L3754"/>
        </row>
        <row r="3755">
          <cell r="D3755">
            <v>7674</v>
          </cell>
          <cell r="E3755"/>
          <cell r="F3755"/>
          <cell r="G3755"/>
          <cell r="H3755"/>
          <cell r="I3755"/>
          <cell r="J3755"/>
          <cell r="K3755"/>
          <cell r="L3755"/>
        </row>
        <row r="3756">
          <cell r="D3756">
            <v>7675</v>
          </cell>
          <cell r="E3756"/>
          <cell r="F3756"/>
          <cell r="G3756"/>
          <cell r="H3756"/>
          <cell r="I3756"/>
          <cell r="J3756"/>
          <cell r="K3756"/>
          <cell r="L3756"/>
        </row>
        <row r="3757">
          <cell r="D3757">
            <v>7676</v>
          </cell>
          <cell r="E3757"/>
          <cell r="F3757"/>
          <cell r="G3757"/>
          <cell r="H3757"/>
          <cell r="I3757"/>
          <cell r="J3757"/>
          <cell r="K3757"/>
          <cell r="L3757"/>
        </row>
        <row r="3758">
          <cell r="D3758">
            <v>7677</v>
          </cell>
          <cell r="E3758"/>
          <cell r="F3758"/>
          <cell r="G3758"/>
          <cell r="H3758"/>
          <cell r="I3758"/>
          <cell r="J3758"/>
          <cell r="K3758"/>
          <cell r="L3758"/>
        </row>
        <row r="3759">
          <cell r="D3759">
            <v>7678</v>
          </cell>
          <cell r="E3759"/>
          <cell r="F3759"/>
          <cell r="G3759"/>
          <cell r="H3759"/>
          <cell r="I3759"/>
          <cell r="J3759"/>
          <cell r="K3759"/>
          <cell r="L3759"/>
        </row>
        <row r="3760">
          <cell r="D3760">
            <v>7679</v>
          </cell>
          <cell r="E3760"/>
          <cell r="F3760"/>
          <cell r="G3760"/>
          <cell r="H3760"/>
          <cell r="I3760"/>
          <cell r="J3760"/>
          <cell r="K3760"/>
          <cell r="L3760"/>
        </row>
        <row r="3761">
          <cell r="D3761">
            <v>7680</v>
          </cell>
          <cell r="E3761"/>
          <cell r="F3761"/>
          <cell r="G3761"/>
          <cell r="H3761"/>
          <cell r="I3761"/>
          <cell r="J3761"/>
          <cell r="K3761"/>
          <cell r="L3761"/>
        </row>
        <row r="3762">
          <cell r="D3762">
            <v>7681</v>
          </cell>
          <cell r="E3762"/>
          <cell r="F3762"/>
          <cell r="G3762"/>
          <cell r="H3762"/>
          <cell r="I3762"/>
          <cell r="J3762"/>
          <cell r="K3762"/>
          <cell r="L3762"/>
        </row>
        <row r="3763">
          <cell r="D3763">
            <v>7682</v>
          </cell>
          <cell r="E3763"/>
          <cell r="F3763"/>
          <cell r="G3763"/>
          <cell r="H3763"/>
          <cell r="I3763"/>
          <cell r="J3763"/>
          <cell r="K3763"/>
          <cell r="L3763"/>
        </row>
        <row r="3764">
          <cell r="D3764">
            <v>7683</v>
          </cell>
          <cell r="E3764"/>
          <cell r="F3764"/>
          <cell r="G3764"/>
          <cell r="H3764"/>
          <cell r="I3764"/>
          <cell r="J3764"/>
          <cell r="K3764"/>
          <cell r="L3764"/>
        </row>
        <row r="3765">
          <cell r="D3765">
            <v>7684</v>
          </cell>
          <cell r="E3765"/>
          <cell r="F3765"/>
          <cell r="G3765"/>
          <cell r="H3765"/>
          <cell r="I3765"/>
          <cell r="J3765"/>
          <cell r="K3765"/>
          <cell r="L3765"/>
        </row>
        <row r="3766">
          <cell r="D3766">
            <v>7685</v>
          </cell>
          <cell r="E3766"/>
          <cell r="F3766"/>
          <cell r="G3766"/>
          <cell r="H3766"/>
          <cell r="I3766"/>
          <cell r="J3766"/>
          <cell r="K3766"/>
          <cell r="L3766"/>
        </row>
        <row r="3767">
          <cell r="D3767">
            <v>7686</v>
          </cell>
          <cell r="E3767"/>
          <cell r="F3767"/>
          <cell r="G3767"/>
          <cell r="H3767"/>
          <cell r="I3767"/>
          <cell r="J3767"/>
          <cell r="K3767"/>
          <cell r="L3767"/>
        </row>
        <row r="3768">
          <cell r="D3768">
            <v>7687</v>
          </cell>
          <cell r="E3768"/>
          <cell r="F3768"/>
          <cell r="G3768"/>
          <cell r="H3768"/>
          <cell r="I3768"/>
          <cell r="J3768"/>
          <cell r="K3768"/>
          <cell r="L3768"/>
        </row>
        <row r="3769">
          <cell r="D3769">
            <v>7688</v>
          </cell>
          <cell r="E3769"/>
          <cell r="F3769"/>
          <cell r="G3769"/>
          <cell r="H3769"/>
          <cell r="I3769"/>
          <cell r="J3769"/>
          <cell r="K3769"/>
          <cell r="L3769"/>
        </row>
        <row r="3770">
          <cell r="D3770">
            <v>7689</v>
          </cell>
          <cell r="E3770"/>
          <cell r="F3770"/>
          <cell r="G3770"/>
          <cell r="H3770"/>
          <cell r="I3770"/>
          <cell r="J3770"/>
          <cell r="K3770"/>
          <cell r="L3770"/>
        </row>
        <row r="3771">
          <cell r="D3771">
            <v>7690</v>
          </cell>
          <cell r="E3771"/>
          <cell r="F3771"/>
          <cell r="G3771"/>
          <cell r="H3771"/>
          <cell r="I3771"/>
          <cell r="J3771"/>
          <cell r="K3771"/>
          <cell r="L3771"/>
        </row>
        <row r="3772">
          <cell r="D3772">
            <v>7691</v>
          </cell>
          <cell r="E3772"/>
          <cell r="F3772"/>
          <cell r="G3772"/>
          <cell r="H3772"/>
          <cell r="I3772"/>
          <cell r="J3772"/>
          <cell r="K3772"/>
          <cell r="L3772"/>
        </row>
        <row r="3773">
          <cell r="D3773">
            <v>7692</v>
          </cell>
          <cell r="E3773"/>
          <cell r="F3773"/>
          <cell r="G3773"/>
          <cell r="H3773"/>
          <cell r="I3773"/>
          <cell r="J3773"/>
          <cell r="K3773"/>
          <cell r="L3773"/>
        </row>
        <row r="3774">
          <cell r="D3774">
            <v>7693</v>
          </cell>
          <cell r="E3774"/>
          <cell r="F3774"/>
          <cell r="G3774"/>
          <cell r="H3774"/>
          <cell r="I3774"/>
          <cell r="J3774"/>
          <cell r="K3774"/>
          <cell r="L3774"/>
        </row>
        <row r="3775">
          <cell r="D3775">
            <v>7694</v>
          </cell>
          <cell r="E3775"/>
          <cell r="F3775"/>
          <cell r="G3775"/>
          <cell r="H3775"/>
          <cell r="I3775"/>
          <cell r="J3775"/>
          <cell r="K3775"/>
          <cell r="L3775"/>
        </row>
        <row r="3776">
          <cell r="D3776">
            <v>7695</v>
          </cell>
          <cell r="E3776"/>
          <cell r="F3776"/>
          <cell r="G3776"/>
          <cell r="H3776"/>
          <cell r="I3776"/>
          <cell r="J3776"/>
          <cell r="K3776"/>
          <cell r="L3776"/>
        </row>
        <row r="3777">
          <cell r="D3777">
            <v>7696</v>
          </cell>
          <cell r="E3777"/>
          <cell r="F3777"/>
          <cell r="G3777"/>
          <cell r="H3777"/>
          <cell r="I3777"/>
          <cell r="J3777"/>
          <cell r="K3777"/>
          <cell r="L3777"/>
        </row>
        <row r="3778">
          <cell r="D3778">
            <v>7697</v>
          </cell>
          <cell r="E3778"/>
          <cell r="F3778"/>
          <cell r="G3778"/>
          <cell r="H3778"/>
          <cell r="I3778"/>
          <cell r="J3778"/>
          <cell r="K3778"/>
          <cell r="L3778"/>
        </row>
        <row r="3779">
          <cell r="D3779">
            <v>7698</v>
          </cell>
          <cell r="E3779"/>
          <cell r="F3779"/>
          <cell r="G3779"/>
          <cell r="H3779"/>
          <cell r="I3779"/>
          <cell r="J3779"/>
          <cell r="K3779"/>
          <cell r="L3779"/>
        </row>
        <row r="3780">
          <cell r="D3780">
            <v>7699</v>
          </cell>
          <cell r="E3780"/>
          <cell r="F3780"/>
          <cell r="G3780"/>
          <cell r="H3780"/>
          <cell r="I3780"/>
          <cell r="J3780"/>
          <cell r="K3780"/>
          <cell r="L3780"/>
        </row>
        <row r="3781">
          <cell r="D3781">
            <v>7700</v>
          </cell>
          <cell r="E3781"/>
          <cell r="F3781"/>
          <cell r="G3781"/>
          <cell r="H3781"/>
          <cell r="I3781"/>
          <cell r="J3781"/>
          <cell r="K3781"/>
          <cell r="L3781"/>
        </row>
        <row r="3782">
          <cell r="D3782">
            <v>7701</v>
          </cell>
          <cell r="E3782"/>
          <cell r="F3782"/>
          <cell r="G3782"/>
          <cell r="H3782"/>
          <cell r="I3782"/>
          <cell r="J3782"/>
          <cell r="K3782"/>
          <cell r="L3782"/>
        </row>
        <row r="3783">
          <cell r="D3783">
            <v>7702</v>
          </cell>
          <cell r="E3783"/>
          <cell r="F3783"/>
          <cell r="G3783"/>
          <cell r="H3783"/>
          <cell r="I3783"/>
          <cell r="J3783"/>
          <cell r="K3783"/>
          <cell r="L3783"/>
        </row>
        <row r="3784">
          <cell r="D3784">
            <v>7703</v>
          </cell>
          <cell r="E3784"/>
          <cell r="F3784"/>
          <cell r="G3784"/>
          <cell r="H3784"/>
          <cell r="I3784"/>
          <cell r="J3784"/>
          <cell r="K3784"/>
          <cell r="L3784"/>
        </row>
        <row r="3785">
          <cell r="D3785">
            <v>7704</v>
          </cell>
          <cell r="E3785"/>
          <cell r="F3785"/>
          <cell r="G3785"/>
          <cell r="H3785"/>
          <cell r="I3785"/>
          <cell r="J3785"/>
          <cell r="K3785"/>
          <cell r="L3785"/>
        </row>
        <row r="3786">
          <cell r="D3786">
            <v>7705</v>
          </cell>
          <cell r="E3786"/>
          <cell r="F3786"/>
          <cell r="G3786"/>
          <cell r="H3786"/>
          <cell r="I3786"/>
          <cell r="J3786"/>
          <cell r="K3786"/>
          <cell r="L3786"/>
        </row>
        <row r="3787">
          <cell r="D3787">
            <v>7706</v>
          </cell>
          <cell r="E3787"/>
          <cell r="F3787"/>
          <cell r="G3787"/>
          <cell r="H3787"/>
          <cell r="I3787"/>
          <cell r="J3787"/>
          <cell r="K3787"/>
          <cell r="L3787"/>
        </row>
        <row r="3788">
          <cell r="D3788">
            <v>7707</v>
          </cell>
          <cell r="E3788"/>
          <cell r="F3788"/>
          <cell r="G3788"/>
          <cell r="H3788"/>
          <cell r="I3788"/>
          <cell r="J3788"/>
          <cell r="K3788"/>
          <cell r="L3788"/>
        </row>
        <row r="3789">
          <cell r="D3789">
            <v>7708</v>
          </cell>
          <cell r="E3789"/>
          <cell r="F3789"/>
          <cell r="G3789"/>
          <cell r="H3789"/>
          <cell r="I3789"/>
          <cell r="J3789"/>
          <cell r="K3789"/>
          <cell r="L3789"/>
        </row>
        <row r="3790">
          <cell r="D3790">
            <v>7709</v>
          </cell>
          <cell r="E3790"/>
          <cell r="F3790"/>
          <cell r="G3790"/>
          <cell r="H3790"/>
          <cell r="I3790"/>
          <cell r="J3790"/>
          <cell r="K3790"/>
          <cell r="L3790"/>
        </row>
        <row r="3791">
          <cell r="D3791">
            <v>7710</v>
          </cell>
          <cell r="E3791"/>
          <cell r="F3791"/>
          <cell r="G3791"/>
          <cell r="H3791"/>
          <cell r="I3791"/>
          <cell r="J3791"/>
          <cell r="K3791"/>
          <cell r="L3791"/>
        </row>
        <row r="3792">
          <cell r="D3792">
            <v>7711</v>
          </cell>
          <cell r="E3792"/>
          <cell r="F3792"/>
          <cell r="G3792"/>
          <cell r="H3792"/>
          <cell r="I3792"/>
          <cell r="J3792"/>
          <cell r="K3792"/>
          <cell r="L3792"/>
        </row>
        <row r="3793">
          <cell r="D3793">
            <v>7712</v>
          </cell>
          <cell r="E3793"/>
          <cell r="F3793"/>
          <cell r="G3793"/>
          <cell r="H3793"/>
          <cell r="I3793"/>
          <cell r="J3793"/>
          <cell r="K3793"/>
          <cell r="L3793"/>
        </row>
        <row r="3794">
          <cell r="D3794">
            <v>7713</v>
          </cell>
          <cell r="E3794"/>
          <cell r="F3794"/>
          <cell r="G3794"/>
          <cell r="H3794"/>
          <cell r="I3794"/>
          <cell r="J3794"/>
          <cell r="K3794"/>
          <cell r="L3794"/>
        </row>
        <row r="3795">
          <cell r="D3795">
            <v>7714</v>
          </cell>
          <cell r="E3795"/>
          <cell r="F3795"/>
          <cell r="G3795"/>
          <cell r="H3795"/>
          <cell r="I3795"/>
          <cell r="J3795"/>
          <cell r="K3795"/>
          <cell r="L3795"/>
        </row>
        <row r="3796">
          <cell r="D3796">
            <v>7715</v>
          </cell>
          <cell r="E3796"/>
          <cell r="F3796"/>
          <cell r="G3796"/>
          <cell r="H3796"/>
          <cell r="I3796"/>
          <cell r="J3796"/>
          <cell r="K3796"/>
          <cell r="L3796"/>
        </row>
        <row r="3797">
          <cell r="D3797">
            <v>7716</v>
          </cell>
          <cell r="E3797"/>
          <cell r="F3797"/>
          <cell r="G3797"/>
          <cell r="H3797"/>
          <cell r="I3797"/>
          <cell r="J3797"/>
          <cell r="K3797"/>
          <cell r="L3797"/>
        </row>
        <row r="3798">
          <cell r="D3798">
            <v>7717</v>
          </cell>
          <cell r="E3798"/>
          <cell r="F3798"/>
          <cell r="G3798"/>
          <cell r="H3798"/>
          <cell r="I3798"/>
          <cell r="J3798"/>
          <cell r="K3798"/>
          <cell r="L3798"/>
        </row>
        <row r="3799">
          <cell r="D3799">
            <v>7718</v>
          </cell>
          <cell r="E3799"/>
          <cell r="F3799"/>
          <cell r="G3799"/>
          <cell r="H3799"/>
          <cell r="I3799"/>
          <cell r="J3799"/>
          <cell r="K3799"/>
          <cell r="L3799"/>
        </row>
        <row r="3800">
          <cell r="D3800">
            <v>7719</v>
          </cell>
          <cell r="E3800"/>
          <cell r="F3800"/>
          <cell r="G3800"/>
          <cell r="H3800"/>
          <cell r="I3800"/>
          <cell r="J3800"/>
          <cell r="K3800"/>
          <cell r="L3800"/>
        </row>
        <row r="3801">
          <cell r="D3801">
            <v>7720</v>
          </cell>
          <cell r="E3801"/>
          <cell r="F3801"/>
          <cell r="G3801"/>
          <cell r="H3801"/>
          <cell r="I3801"/>
          <cell r="J3801"/>
          <cell r="K3801"/>
          <cell r="L3801"/>
        </row>
        <row r="3802">
          <cell r="D3802">
            <v>7721</v>
          </cell>
          <cell r="E3802"/>
          <cell r="F3802"/>
          <cell r="G3802"/>
          <cell r="H3802"/>
          <cell r="I3802"/>
          <cell r="J3802"/>
          <cell r="K3802"/>
          <cell r="L3802"/>
        </row>
        <row r="3803">
          <cell r="D3803">
            <v>7722</v>
          </cell>
          <cell r="E3803"/>
          <cell r="F3803"/>
          <cell r="G3803"/>
          <cell r="H3803"/>
          <cell r="I3803"/>
          <cell r="J3803"/>
          <cell r="K3803"/>
          <cell r="L3803"/>
        </row>
        <row r="3804">
          <cell r="D3804">
            <v>7723</v>
          </cell>
          <cell r="E3804"/>
          <cell r="F3804"/>
          <cell r="G3804"/>
          <cell r="H3804"/>
          <cell r="I3804"/>
          <cell r="J3804"/>
          <cell r="K3804"/>
          <cell r="L3804"/>
        </row>
        <row r="3805">
          <cell r="D3805">
            <v>7724</v>
          </cell>
          <cell r="E3805"/>
          <cell r="F3805"/>
          <cell r="G3805"/>
          <cell r="H3805"/>
          <cell r="I3805"/>
          <cell r="J3805"/>
          <cell r="K3805"/>
          <cell r="L3805"/>
        </row>
        <row r="3806">
          <cell r="D3806">
            <v>7725</v>
          </cell>
          <cell r="E3806"/>
          <cell r="F3806"/>
          <cell r="G3806"/>
          <cell r="H3806"/>
          <cell r="I3806"/>
          <cell r="J3806"/>
          <cell r="K3806"/>
          <cell r="L3806"/>
        </row>
        <row r="3807">
          <cell r="D3807">
            <v>7726</v>
          </cell>
          <cell r="E3807"/>
          <cell r="F3807"/>
          <cell r="G3807"/>
          <cell r="H3807"/>
          <cell r="I3807"/>
          <cell r="J3807"/>
          <cell r="K3807"/>
          <cell r="L3807"/>
        </row>
        <row r="3808">
          <cell r="D3808">
            <v>7727</v>
          </cell>
          <cell r="E3808"/>
          <cell r="F3808"/>
          <cell r="G3808"/>
          <cell r="H3808"/>
          <cell r="I3808"/>
          <cell r="J3808"/>
          <cell r="K3808"/>
          <cell r="L3808"/>
        </row>
        <row r="3809">
          <cell r="D3809">
            <v>7728</v>
          </cell>
          <cell r="E3809"/>
          <cell r="F3809"/>
          <cell r="G3809"/>
          <cell r="H3809"/>
          <cell r="I3809"/>
          <cell r="J3809"/>
          <cell r="K3809"/>
          <cell r="L3809"/>
        </row>
        <row r="3810">
          <cell r="D3810">
            <v>7729</v>
          </cell>
          <cell r="E3810"/>
          <cell r="F3810"/>
          <cell r="G3810"/>
          <cell r="H3810"/>
          <cell r="I3810"/>
          <cell r="J3810"/>
          <cell r="K3810"/>
          <cell r="L3810"/>
        </row>
        <row r="3811">
          <cell r="D3811">
            <v>7730</v>
          </cell>
          <cell r="E3811"/>
          <cell r="F3811"/>
          <cell r="G3811"/>
          <cell r="H3811"/>
          <cell r="I3811"/>
          <cell r="J3811"/>
          <cell r="K3811"/>
          <cell r="L3811"/>
        </row>
        <row r="3812">
          <cell r="D3812">
            <v>7731</v>
          </cell>
          <cell r="E3812"/>
          <cell r="F3812"/>
          <cell r="G3812"/>
          <cell r="H3812"/>
          <cell r="I3812"/>
          <cell r="J3812"/>
          <cell r="K3812"/>
          <cell r="L3812"/>
        </row>
        <row r="3813">
          <cell r="D3813">
            <v>7732</v>
          </cell>
          <cell r="E3813"/>
          <cell r="F3813"/>
          <cell r="G3813"/>
          <cell r="H3813"/>
          <cell r="I3813"/>
          <cell r="J3813"/>
          <cell r="K3813"/>
          <cell r="L3813"/>
        </row>
        <row r="3814">
          <cell r="D3814">
            <v>7733</v>
          </cell>
          <cell r="E3814"/>
          <cell r="F3814"/>
          <cell r="G3814"/>
          <cell r="H3814"/>
          <cell r="I3814"/>
          <cell r="J3814"/>
          <cell r="K3814"/>
          <cell r="L3814"/>
        </row>
        <row r="3815">
          <cell r="D3815">
            <v>7734</v>
          </cell>
          <cell r="E3815"/>
          <cell r="F3815"/>
          <cell r="G3815"/>
          <cell r="H3815"/>
          <cell r="I3815"/>
          <cell r="J3815"/>
          <cell r="K3815"/>
          <cell r="L3815"/>
        </row>
        <row r="3816">
          <cell r="D3816">
            <v>7735</v>
          </cell>
          <cell r="E3816"/>
          <cell r="F3816"/>
          <cell r="G3816"/>
          <cell r="H3816"/>
          <cell r="I3816"/>
          <cell r="J3816"/>
          <cell r="K3816"/>
          <cell r="L3816"/>
        </row>
        <row r="3817">
          <cell r="D3817">
            <v>7736</v>
          </cell>
          <cell r="E3817"/>
          <cell r="F3817"/>
          <cell r="G3817"/>
          <cell r="H3817"/>
          <cell r="I3817"/>
          <cell r="J3817"/>
          <cell r="K3817"/>
          <cell r="L3817"/>
        </row>
        <row r="3818">
          <cell r="D3818">
            <v>7737</v>
          </cell>
          <cell r="E3818"/>
          <cell r="F3818"/>
          <cell r="G3818"/>
          <cell r="H3818"/>
          <cell r="I3818"/>
          <cell r="J3818"/>
          <cell r="K3818"/>
          <cell r="L3818"/>
        </row>
        <row r="3819">
          <cell r="D3819">
            <v>7738</v>
          </cell>
          <cell r="E3819"/>
          <cell r="F3819"/>
          <cell r="G3819"/>
          <cell r="H3819"/>
          <cell r="I3819"/>
          <cell r="J3819"/>
          <cell r="K3819"/>
          <cell r="L3819"/>
        </row>
        <row r="3820">
          <cell r="D3820">
            <v>7739</v>
          </cell>
          <cell r="E3820"/>
          <cell r="F3820"/>
          <cell r="G3820"/>
          <cell r="H3820"/>
          <cell r="I3820"/>
          <cell r="J3820"/>
          <cell r="K3820"/>
          <cell r="L3820"/>
        </row>
        <row r="3821">
          <cell r="D3821">
            <v>7740</v>
          </cell>
          <cell r="E3821"/>
          <cell r="F3821"/>
          <cell r="G3821"/>
          <cell r="H3821"/>
          <cell r="I3821"/>
          <cell r="J3821"/>
          <cell r="K3821"/>
          <cell r="L3821"/>
        </row>
        <row r="3822">
          <cell r="D3822">
            <v>7741</v>
          </cell>
          <cell r="E3822"/>
          <cell r="F3822"/>
          <cell r="G3822"/>
          <cell r="H3822"/>
          <cell r="I3822"/>
          <cell r="J3822"/>
          <cell r="K3822"/>
          <cell r="L3822"/>
        </row>
        <row r="3823">
          <cell r="D3823">
            <v>7742</v>
          </cell>
          <cell r="E3823"/>
          <cell r="F3823"/>
          <cell r="G3823"/>
          <cell r="H3823"/>
          <cell r="I3823"/>
          <cell r="J3823"/>
          <cell r="K3823"/>
          <cell r="L3823"/>
        </row>
        <row r="3824">
          <cell r="D3824">
            <v>7743</v>
          </cell>
          <cell r="E3824"/>
          <cell r="F3824"/>
          <cell r="G3824"/>
          <cell r="H3824"/>
          <cell r="I3824"/>
          <cell r="J3824"/>
          <cell r="K3824"/>
          <cell r="L3824"/>
        </row>
        <row r="3825">
          <cell r="D3825">
            <v>7744</v>
          </cell>
          <cell r="E3825"/>
          <cell r="F3825"/>
          <cell r="G3825"/>
          <cell r="H3825"/>
          <cell r="I3825"/>
          <cell r="J3825"/>
          <cell r="K3825"/>
          <cell r="L3825"/>
        </row>
        <row r="3826">
          <cell r="D3826">
            <v>7745</v>
          </cell>
          <cell r="E3826"/>
          <cell r="F3826"/>
          <cell r="G3826"/>
          <cell r="H3826"/>
          <cell r="I3826"/>
          <cell r="J3826"/>
          <cell r="K3826"/>
          <cell r="L3826"/>
        </row>
        <row r="3827">
          <cell r="D3827">
            <v>7746</v>
          </cell>
          <cell r="E3827"/>
          <cell r="F3827"/>
          <cell r="G3827"/>
          <cell r="H3827"/>
          <cell r="I3827"/>
          <cell r="J3827"/>
          <cell r="K3827"/>
          <cell r="L3827"/>
        </row>
        <row r="3828">
          <cell r="D3828">
            <v>7747</v>
          </cell>
          <cell r="E3828"/>
          <cell r="F3828"/>
          <cell r="G3828"/>
          <cell r="H3828"/>
          <cell r="I3828"/>
          <cell r="J3828"/>
          <cell r="K3828"/>
          <cell r="L3828"/>
        </row>
        <row r="3829">
          <cell r="D3829">
            <v>7748</v>
          </cell>
          <cell r="E3829"/>
          <cell r="F3829"/>
          <cell r="G3829"/>
          <cell r="H3829"/>
          <cell r="I3829"/>
          <cell r="J3829"/>
          <cell r="K3829"/>
          <cell r="L3829"/>
        </row>
        <row r="3830">
          <cell r="D3830">
            <v>7749</v>
          </cell>
          <cell r="E3830"/>
          <cell r="F3830"/>
          <cell r="G3830"/>
          <cell r="H3830"/>
          <cell r="I3830"/>
          <cell r="J3830"/>
          <cell r="K3830"/>
          <cell r="L3830"/>
        </row>
        <row r="3831">
          <cell r="D3831">
            <v>7750</v>
          </cell>
          <cell r="E3831"/>
          <cell r="F3831"/>
          <cell r="G3831"/>
          <cell r="H3831"/>
          <cell r="I3831"/>
          <cell r="J3831"/>
          <cell r="K3831"/>
          <cell r="L3831"/>
        </row>
        <row r="3832">
          <cell r="D3832">
            <v>7751</v>
          </cell>
          <cell r="E3832"/>
          <cell r="F3832"/>
          <cell r="G3832"/>
          <cell r="H3832"/>
          <cell r="I3832"/>
          <cell r="J3832"/>
          <cell r="K3832"/>
          <cell r="L3832"/>
        </row>
        <row r="3833">
          <cell r="D3833">
            <v>7752</v>
          </cell>
          <cell r="E3833"/>
          <cell r="F3833"/>
          <cell r="G3833"/>
          <cell r="H3833"/>
          <cell r="I3833"/>
          <cell r="J3833"/>
          <cell r="K3833"/>
          <cell r="L3833"/>
        </row>
        <row r="3834">
          <cell r="D3834">
            <v>7753</v>
          </cell>
          <cell r="E3834"/>
          <cell r="F3834"/>
          <cell r="G3834"/>
          <cell r="H3834"/>
          <cell r="I3834"/>
          <cell r="J3834"/>
          <cell r="K3834"/>
          <cell r="L3834"/>
        </row>
        <row r="3835">
          <cell r="D3835">
            <v>7754</v>
          </cell>
          <cell r="E3835"/>
          <cell r="F3835"/>
          <cell r="G3835"/>
          <cell r="H3835"/>
          <cell r="I3835"/>
          <cell r="J3835"/>
          <cell r="K3835"/>
          <cell r="L3835"/>
        </row>
        <row r="3836">
          <cell r="D3836">
            <v>7755</v>
          </cell>
          <cell r="E3836"/>
          <cell r="F3836"/>
          <cell r="G3836"/>
          <cell r="H3836"/>
          <cell r="I3836"/>
          <cell r="J3836"/>
          <cell r="K3836"/>
          <cell r="L3836"/>
        </row>
        <row r="3837">
          <cell r="D3837">
            <v>7756</v>
          </cell>
          <cell r="E3837"/>
          <cell r="F3837"/>
          <cell r="G3837"/>
          <cell r="H3837"/>
          <cell r="I3837"/>
          <cell r="J3837"/>
          <cell r="K3837"/>
          <cell r="L3837"/>
        </row>
        <row r="3838">
          <cell r="D3838">
            <v>7757</v>
          </cell>
          <cell r="E3838"/>
          <cell r="F3838"/>
          <cell r="G3838"/>
          <cell r="H3838"/>
          <cell r="I3838"/>
          <cell r="J3838"/>
          <cell r="K3838"/>
          <cell r="L3838"/>
        </row>
        <row r="3839">
          <cell r="D3839">
            <v>7758</v>
          </cell>
          <cell r="E3839"/>
          <cell r="F3839"/>
          <cell r="G3839"/>
          <cell r="H3839"/>
          <cell r="I3839"/>
          <cell r="J3839"/>
          <cell r="K3839"/>
          <cell r="L3839"/>
        </row>
        <row r="3840">
          <cell r="D3840">
            <v>7759</v>
          </cell>
          <cell r="E3840"/>
          <cell r="F3840"/>
          <cell r="G3840"/>
          <cell r="H3840"/>
          <cell r="I3840"/>
          <cell r="J3840"/>
          <cell r="K3840"/>
          <cell r="L3840"/>
        </row>
        <row r="3841">
          <cell r="D3841">
            <v>7760</v>
          </cell>
          <cell r="E3841"/>
          <cell r="F3841"/>
          <cell r="G3841"/>
          <cell r="H3841"/>
          <cell r="I3841"/>
          <cell r="J3841"/>
          <cell r="K3841"/>
          <cell r="L3841"/>
        </row>
        <row r="3842">
          <cell r="D3842">
            <v>7761</v>
          </cell>
          <cell r="E3842"/>
          <cell r="F3842"/>
          <cell r="G3842"/>
          <cell r="H3842"/>
          <cell r="I3842"/>
          <cell r="J3842"/>
          <cell r="K3842"/>
          <cell r="L3842"/>
        </row>
        <row r="3843">
          <cell r="D3843">
            <v>7762</v>
          </cell>
          <cell r="E3843"/>
          <cell r="F3843"/>
          <cell r="G3843"/>
          <cell r="H3843"/>
          <cell r="I3843"/>
          <cell r="J3843"/>
          <cell r="K3843"/>
          <cell r="L3843"/>
        </row>
        <row r="3844">
          <cell r="D3844">
            <v>7763</v>
          </cell>
          <cell r="E3844"/>
          <cell r="F3844"/>
          <cell r="G3844"/>
          <cell r="H3844"/>
          <cell r="I3844"/>
          <cell r="J3844"/>
          <cell r="K3844"/>
          <cell r="L3844"/>
        </row>
        <row r="3845">
          <cell r="D3845">
            <v>7764</v>
          </cell>
          <cell r="E3845"/>
          <cell r="F3845"/>
          <cell r="G3845"/>
          <cell r="H3845"/>
          <cell r="I3845"/>
          <cell r="J3845"/>
          <cell r="K3845"/>
          <cell r="L3845"/>
        </row>
        <row r="3846">
          <cell r="D3846">
            <v>7765</v>
          </cell>
          <cell r="E3846"/>
          <cell r="F3846"/>
          <cell r="G3846"/>
          <cell r="H3846"/>
          <cell r="I3846"/>
          <cell r="J3846"/>
          <cell r="K3846"/>
          <cell r="L3846"/>
        </row>
        <row r="3847">
          <cell r="D3847">
            <v>7766</v>
          </cell>
          <cell r="E3847"/>
          <cell r="F3847"/>
          <cell r="G3847"/>
          <cell r="H3847"/>
          <cell r="I3847"/>
          <cell r="J3847"/>
          <cell r="K3847"/>
          <cell r="L3847"/>
        </row>
        <row r="3848">
          <cell r="D3848">
            <v>7767</v>
          </cell>
          <cell r="E3848"/>
          <cell r="F3848"/>
          <cell r="G3848"/>
          <cell r="H3848"/>
          <cell r="I3848"/>
          <cell r="J3848"/>
          <cell r="K3848"/>
          <cell r="L3848"/>
        </row>
        <row r="3849">
          <cell r="D3849">
            <v>7768</v>
          </cell>
          <cell r="E3849"/>
          <cell r="F3849"/>
          <cell r="G3849"/>
          <cell r="H3849"/>
          <cell r="I3849"/>
          <cell r="J3849"/>
          <cell r="K3849"/>
          <cell r="L3849"/>
        </row>
        <row r="3850">
          <cell r="D3850">
            <v>7769</v>
          </cell>
          <cell r="E3850"/>
          <cell r="F3850"/>
          <cell r="G3850"/>
          <cell r="H3850"/>
          <cell r="I3850"/>
          <cell r="J3850"/>
          <cell r="K3850"/>
          <cell r="L3850"/>
        </row>
        <row r="3851">
          <cell r="D3851">
            <v>7770</v>
          </cell>
          <cell r="E3851"/>
          <cell r="F3851"/>
          <cell r="G3851"/>
          <cell r="H3851"/>
          <cell r="I3851"/>
          <cell r="J3851"/>
          <cell r="K3851"/>
          <cell r="L3851"/>
        </row>
        <row r="3852">
          <cell r="D3852">
            <v>7771</v>
          </cell>
          <cell r="E3852"/>
          <cell r="F3852"/>
          <cell r="G3852"/>
          <cell r="H3852"/>
          <cell r="I3852"/>
          <cell r="J3852"/>
          <cell r="K3852"/>
          <cell r="L3852"/>
        </row>
        <row r="3853">
          <cell r="D3853">
            <v>7772</v>
          </cell>
          <cell r="E3853"/>
          <cell r="F3853"/>
          <cell r="G3853"/>
          <cell r="H3853"/>
          <cell r="I3853"/>
          <cell r="J3853"/>
          <cell r="K3853"/>
          <cell r="L3853"/>
        </row>
        <row r="3854">
          <cell r="D3854">
            <v>7773</v>
          </cell>
          <cell r="E3854"/>
          <cell r="F3854"/>
          <cell r="G3854"/>
          <cell r="H3854"/>
          <cell r="I3854"/>
          <cell r="J3854"/>
          <cell r="K3854"/>
          <cell r="L3854"/>
        </row>
        <row r="3855">
          <cell r="D3855">
            <v>7774</v>
          </cell>
          <cell r="E3855"/>
          <cell r="F3855"/>
          <cell r="G3855"/>
          <cell r="H3855"/>
          <cell r="I3855"/>
          <cell r="J3855"/>
          <cell r="K3855"/>
          <cell r="L3855"/>
        </row>
        <row r="3856">
          <cell r="D3856">
            <v>7775</v>
          </cell>
          <cell r="E3856"/>
          <cell r="F3856"/>
          <cell r="G3856"/>
          <cell r="H3856"/>
          <cell r="I3856"/>
          <cell r="J3856"/>
          <cell r="K3856"/>
          <cell r="L3856"/>
        </row>
        <row r="3857">
          <cell r="D3857">
            <v>7776</v>
          </cell>
          <cell r="E3857"/>
          <cell r="F3857"/>
          <cell r="G3857"/>
          <cell r="H3857"/>
          <cell r="I3857"/>
          <cell r="J3857"/>
          <cell r="K3857"/>
          <cell r="L3857"/>
        </row>
        <row r="3858">
          <cell r="D3858">
            <v>7777</v>
          </cell>
          <cell r="E3858"/>
          <cell r="F3858"/>
          <cell r="G3858"/>
          <cell r="H3858"/>
          <cell r="I3858"/>
          <cell r="J3858"/>
          <cell r="K3858"/>
          <cell r="L3858"/>
        </row>
        <row r="3859">
          <cell r="D3859">
            <v>7778</v>
          </cell>
          <cell r="E3859"/>
          <cell r="F3859"/>
          <cell r="G3859"/>
          <cell r="H3859"/>
          <cell r="I3859"/>
          <cell r="J3859"/>
          <cell r="K3859"/>
          <cell r="L3859"/>
        </row>
        <row r="3860">
          <cell r="D3860">
            <v>7779</v>
          </cell>
          <cell r="E3860"/>
          <cell r="F3860"/>
          <cell r="G3860"/>
          <cell r="H3860"/>
          <cell r="I3860"/>
          <cell r="J3860"/>
          <cell r="K3860"/>
          <cell r="L3860"/>
        </row>
        <row r="3861">
          <cell r="D3861">
            <v>7780</v>
          </cell>
          <cell r="E3861"/>
          <cell r="F3861"/>
          <cell r="G3861"/>
          <cell r="H3861"/>
          <cell r="I3861"/>
          <cell r="J3861"/>
          <cell r="K3861"/>
          <cell r="L3861"/>
        </row>
        <row r="3862">
          <cell r="D3862">
            <v>7781</v>
          </cell>
          <cell r="E3862"/>
          <cell r="F3862"/>
          <cell r="G3862"/>
          <cell r="H3862"/>
          <cell r="I3862"/>
          <cell r="J3862"/>
          <cell r="K3862"/>
          <cell r="L3862"/>
        </row>
        <row r="3863">
          <cell r="D3863">
            <v>7782</v>
          </cell>
          <cell r="E3863"/>
          <cell r="F3863"/>
          <cell r="G3863"/>
          <cell r="H3863"/>
          <cell r="I3863"/>
          <cell r="J3863"/>
          <cell r="K3863"/>
          <cell r="L3863"/>
        </row>
        <row r="3864">
          <cell r="D3864">
            <v>7783</v>
          </cell>
          <cell r="E3864"/>
          <cell r="F3864"/>
          <cell r="G3864"/>
          <cell r="H3864"/>
          <cell r="I3864"/>
          <cell r="J3864"/>
          <cell r="K3864"/>
          <cell r="L3864"/>
        </row>
        <row r="3865">
          <cell r="D3865">
            <v>7784</v>
          </cell>
          <cell r="E3865"/>
          <cell r="F3865"/>
          <cell r="G3865"/>
          <cell r="H3865"/>
          <cell r="I3865"/>
          <cell r="J3865"/>
          <cell r="K3865"/>
          <cell r="L3865"/>
        </row>
        <row r="3866">
          <cell r="D3866">
            <v>7785</v>
          </cell>
          <cell r="E3866"/>
          <cell r="F3866"/>
          <cell r="G3866"/>
          <cell r="H3866"/>
          <cell r="I3866"/>
          <cell r="J3866"/>
          <cell r="K3866"/>
          <cell r="L3866"/>
        </row>
        <row r="3867">
          <cell r="D3867">
            <v>7786</v>
          </cell>
          <cell r="E3867"/>
          <cell r="F3867"/>
          <cell r="G3867"/>
          <cell r="H3867"/>
          <cell r="I3867"/>
          <cell r="J3867"/>
          <cell r="K3867"/>
          <cell r="L3867"/>
        </row>
        <row r="3868">
          <cell r="D3868">
            <v>7787</v>
          </cell>
          <cell r="E3868"/>
          <cell r="F3868"/>
          <cell r="G3868"/>
          <cell r="H3868"/>
          <cell r="I3868"/>
          <cell r="J3868"/>
          <cell r="K3868"/>
          <cell r="L3868"/>
        </row>
        <row r="3869">
          <cell r="D3869">
            <v>7788</v>
          </cell>
          <cell r="E3869"/>
          <cell r="F3869"/>
          <cell r="G3869"/>
          <cell r="H3869"/>
          <cell r="I3869"/>
          <cell r="J3869"/>
          <cell r="K3869"/>
          <cell r="L3869"/>
        </row>
        <row r="3870">
          <cell r="D3870">
            <v>7789</v>
          </cell>
          <cell r="E3870"/>
          <cell r="F3870"/>
          <cell r="G3870"/>
          <cell r="H3870"/>
          <cell r="I3870"/>
          <cell r="J3870"/>
          <cell r="K3870"/>
          <cell r="L3870"/>
        </row>
        <row r="3871">
          <cell r="D3871">
            <v>7790</v>
          </cell>
          <cell r="E3871"/>
          <cell r="F3871"/>
          <cell r="G3871"/>
          <cell r="H3871"/>
          <cell r="I3871"/>
          <cell r="J3871"/>
          <cell r="K3871"/>
          <cell r="L3871"/>
        </row>
        <row r="3872">
          <cell r="D3872">
            <v>7791</v>
          </cell>
          <cell r="E3872"/>
          <cell r="F3872"/>
          <cell r="G3872"/>
          <cell r="H3872"/>
          <cell r="I3872"/>
          <cell r="J3872"/>
          <cell r="K3872"/>
          <cell r="L3872"/>
        </row>
        <row r="3873">
          <cell r="D3873">
            <v>7792</v>
          </cell>
          <cell r="E3873"/>
          <cell r="F3873"/>
          <cell r="G3873"/>
          <cell r="H3873"/>
          <cell r="I3873"/>
          <cell r="J3873"/>
          <cell r="K3873"/>
          <cell r="L3873"/>
        </row>
        <row r="3874">
          <cell r="D3874">
            <v>7793</v>
          </cell>
          <cell r="E3874"/>
          <cell r="F3874"/>
          <cell r="G3874"/>
          <cell r="H3874"/>
          <cell r="I3874"/>
          <cell r="J3874"/>
          <cell r="K3874"/>
          <cell r="L3874"/>
        </row>
        <row r="3875">
          <cell r="D3875">
            <v>7794</v>
          </cell>
          <cell r="E3875"/>
          <cell r="F3875"/>
          <cell r="G3875"/>
          <cell r="H3875"/>
          <cell r="I3875"/>
          <cell r="J3875"/>
          <cell r="K3875"/>
          <cell r="L3875"/>
        </row>
        <row r="3876">
          <cell r="D3876">
            <v>7795</v>
          </cell>
          <cell r="E3876"/>
          <cell r="F3876"/>
          <cell r="G3876"/>
          <cell r="H3876"/>
          <cell r="I3876"/>
          <cell r="J3876"/>
          <cell r="K3876"/>
          <cell r="L3876"/>
        </row>
        <row r="3877">
          <cell r="D3877">
            <v>7796</v>
          </cell>
          <cell r="E3877"/>
          <cell r="F3877"/>
          <cell r="G3877"/>
          <cell r="H3877"/>
          <cell r="I3877"/>
          <cell r="J3877"/>
          <cell r="K3877"/>
          <cell r="L3877"/>
        </row>
        <row r="3878">
          <cell r="D3878">
            <v>7797</v>
          </cell>
          <cell r="E3878"/>
          <cell r="F3878"/>
          <cell r="G3878"/>
          <cell r="H3878"/>
          <cell r="I3878"/>
          <cell r="J3878"/>
          <cell r="K3878"/>
          <cell r="L3878"/>
        </row>
        <row r="3879">
          <cell r="D3879">
            <v>7798</v>
          </cell>
          <cell r="E3879"/>
          <cell r="F3879"/>
          <cell r="G3879"/>
          <cell r="H3879"/>
          <cell r="I3879"/>
          <cell r="J3879"/>
          <cell r="K3879"/>
          <cell r="L3879"/>
        </row>
        <row r="3880">
          <cell r="D3880">
            <v>7799</v>
          </cell>
          <cell r="E3880"/>
          <cell r="F3880"/>
          <cell r="G3880"/>
          <cell r="H3880"/>
          <cell r="I3880"/>
          <cell r="J3880"/>
          <cell r="K3880"/>
          <cell r="L3880"/>
        </row>
        <row r="3881">
          <cell r="D3881">
            <v>7800</v>
          </cell>
          <cell r="E3881"/>
          <cell r="F3881"/>
          <cell r="G3881"/>
          <cell r="H3881"/>
          <cell r="I3881"/>
          <cell r="J3881"/>
          <cell r="K3881"/>
          <cell r="L3881"/>
        </row>
        <row r="3882">
          <cell r="D3882">
            <v>7801</v>
          </cell>
          <cell r="E3882"/>
          <cell r="F3882"/>
          <cell r="G3882"/>
          <cell r="H3882"/>
          <cell r="I3882"/>
          <cell r="J3882"/>
          <cell r="K3882"/>
          <cell r="L3882"/>
        </row>
        <row r="3883">
          <cell r="D3883">
            <v>7802</v>
          </cell>
          <cell r="E3883"/>
          <cell r="F3883"/>
          <cell r="G3883"/>
          <cell r="H3883"/>
          <cell r="I3883"/>
          <cell r="J3883"/>
          <cell r="K3883"/>
          <cell r="L3883"/>
        </row>
        <row r="3884">
          <cell r="D3884">
            <v>7803</v>
          </cell>
          <cell r="E3884"/>
          <cell r="F3884"/>
          <cell r="G3884"/>
          <cell r="H3884"/>
          <cell r="I3884"/>
          <cell r="J3884"/>
          <cell r="K3884"/>
          <cell r="L3884"/>
        </row>
        <row r="3885">
          <cell r="D3885">
            <v>7804</v>
          </cell>
          <cell r="E3885"/>
          <cell r="F3885"/>
          <cell r="G3885"/>
          <cell r="H3885"/>
          <cell r="I3885"/>
          <cell r="J3885"/>
          <cell r="K3885"/>
          <cell r="L3885"/>
        </row>
        <row r="3886">
          <cell r="D3886">
            <v>7805</v>
          </cell>
          <cell r="E3886"/>
          <cell r="F3886"/>
          <cell r="G3886"/>
          <cell r="H3886"/>
          <cell r="I3886"/>
          <cell r="J3886"/>
          <cell r="K3886"/>
          <cell r="L3886"/>
        </row>
        <row r="3887">
          <cell r="D3887">
            <v>7806</v>
          </cell>
          <cell r="E3887"/>
          <cell r="F3887"/>
          <cell r="G3887"/>
          <cell r="H3887"/>
          <cell r="I3887"/>
          <cell r="J3887"/>
          <cell r="K3887"/>
          <cell r="L3887"/>
        </row>
        <row r="3888">
          <cell r="D3888">
            <v>7807</v>
          </cell>
          <cell r="E3888"/>
          <cell r="F3888"/>
          <cell r="G3888"/>
          <cell r="H3888"/>
          <cell r="I3888"/>
          <cell r="J3888"/>
          <cell r="K3888"/>
          <cell r="L3888"/>
        </row>
        <row r="3889">
          <cell r="D3889">
            <v>7808</v>
          </cell>
          <cell r="E3889"/>
          <cell r="F3889"/>
          <cell r="G3889"/>
          <cell r="H3889"/>
          <cell r="I3889"/>
          <cell r="J3889"/>
          <cell r="K3889"/>
          <cell r="L3889"/>
        </row>
        <row r="3890">
          <cell r="D3890">
            <v>7809</v>
          </cell>
          <cell r="E3890"/>
          <cell r="F3890"/>
          <cell r="G3890"/>
          <cell r="H3890"/>
          <cell r="I3890"/>
          <cell r="J3890"/>
          <cell r="K3890"/>
          <cell r="L3890"/>
        </row>
        <row r="3891">
          <cell r="D3891">
            <v>7810</v>
          </cell>
          <cell r="E3891"/>
          <cell r="F3891"/>
          <cell r="G3891"/>
          <cell r="H3891"/>
          <cell r="I3891"/>
          <cell r="J3891"/>
          <cell r="K3891"/>
          <cell r="L3891"/>
        </row>
        <row r="3892">
          <cell r="D3892">
            <v>7811</v>
          </cell>
          <cell r="E3892"/>
          <cell r="F3892"/>
          <cell r="G3892"/>
          <cell r="H3892"/>
          <cell r="I3892"/>
          <cell r="J3892"/>
          <cell r="K3892"/>
          <cell r="L3892"/>
        </row>
        <row r="3893">
          <cell r="D3893">
            <v>7812</v>
          </cell>
          <cell r="E3893"/>
          <cell r="F3893"/>
          <cell r="G3893"/>
          <cell r="H3893"/>
          <cell r="I3893"/>
          <cell r="J3893"/>
          <cell r="K3893"/>
          <cell r="L3893"/>
        </row>
        <row r="3894">
          <cell r="D3894">
            <v>7813</v>
          </cell>
          <cell r="E3894"/>
          <cell r="F3894"/>
          <cell r="G3894"/>
          <cell r="H3894"/>
          <cell r="I3894"/>
          <cell r="J3894"/>
          <cell r="K3894"/>
          <cell r="L3894"/>
        </row>
        <row r="3895">
          <cell r="D3895">
            <v>7814</v>
          </cell>
          <cell r="E3895"/>
          <cell r="F3895"/>
          <cell r="G3895"/>
          <cell r="H3895"/>
          <cell r="I3895"/>
          <cell r="J3895"/>
          <cell r="K3895"/>
          <cell r="L3895"/>
        </row>
        <row r="3896">
          <cell r="D3896">
            <v>7815</v>
          </cell>
          <cell r="E3896"/>
          <cell r="F3896"/>
          <cell r="G3896"/>
          <cell r="H3896"/>
          <cell r="I3896"/>
          <cell r="J3896"/>
          <cell r="K3896"/>
          <cell r="L3896"/>
        </row>
        <row r="3897">
          <cell r="D3897">
            <v>7816</v>
          </cell>
          <cell r="E3897"/>
          <cell r="F3897"/>
          <cell r="G3897"/>
          <cell r="H3897"/>
          <cell r="I3897"/>
          <cell r="J3897"/>
          <cell r="K3897"/>
          <cell r="L3897"/>
        </row>
        <row r="3898">
          <cell r="D3898">
            <v>7817</v>
          </cell>
          <cell r="E3898"/>
          <cell r="F3898"/>
          <cell r="G3898"/>
          <cell r="H3898"/>
          <cell r="I3898"/>
          <cell r="J3898"/>
          <cell r="K3898"/>
          <cell r="L3898"/>
        </row>
        <row r="3899">
          <cell r="D3899">
            <v>7818</v>
          </cell>
          <cell r="E3899"/>
          <cell r="F3899"/>
          <cell r="G3899"/>
          <cell r="H3899"/>
          <cell r="I3899"/>
          <cell r="J3899"/>
          <cell r="K3899"/>
          <cell r="L3899"/>
        </row>
        <row r="3900">
          <cell r="D3900">
            <v>7819</v>
          </cell>
          <cell r="E3900"/>
          <cell r="F3900"/>
          <cell r="G3900"/>
          <cell r="H3900"/>
          <cell r="I3900"/>
          <cell r="J3900"/>
          <cell r="K3900"/>
          <cell r="L3900"/>
        </row>
        <row r="3901">
          <cell r="D3901">
            <v>7820</v>
          </cell>
          <cell r="E3901"/>
          <cell r="F3901"/>
          <cell r="G3901"/>
          <cell r="H3901"/>
          <cell r="I3901"/>
          <cell r="J3901"/>
          <cell r="K3901"/>
          <cell r="L3901"/>
        </row>
        <row r="3902">
          <cell r="D3902">
            <v>7821</v>
          </cell>
          <cell r="E3902"/>
          <cell r="F3902"/>
          <cell r="G3902"/>
          <cell r="H3902"/>
          <cell r="I3902"/>
          <cell r="J3902"/>
          <cell r="K3902"/>
          <cell r="L3902"/>
        </row>
        <row r="3903">
          <cell r="D3903">
            <v>7822</v>
          </cell>
          <cell r="E3903"/>
          <cell r="F3903"/>
          <cell r="G3903"/>
          <cell r="H3903"/>
          <cell r="I3903"/>
          <cell r="J3903"/>
          <cell r="K3903"/>
          <cell r="L3903"/>
        </row>
        <row r="3904">
          <cell r="D3904">
            <v>7823</v>
          </cell>
          <cell r="E3904"/>
          <cell r="F3904"/>
          <cell r="G3904"/>
          <cell r="H3904"/>
          <cell r="I3904"/>
          <cell r="J3904"/>
          <cell r="K3904"/>
          <cell r="L3904"/>
        </row>
        <row r="3905">
          <cell r="D3905">
            <v>7824</v>
          </cell>
          <cell r="E3905"/>
          <cell r="F3905"/>
          <cell r="G3905"/>
          <cell r="H3905"/>
          <cell r="I3905"/>
          <cell r="J3905"/>
          <cell r="K3905"/>
          <cell r="L3905"/>
        </row>
        <row r="3906">
          <cell r="D3906">
            <v>7825</v>
          </cell>
          <cell r="E3906"/>
          <cell r="F3906"/>
          <cell r="G3906"/>
          <cell r="H3906"/>
          <cell r="I3906"/>
          <cell r="J3906"/>
          <cell r="K3906"/>
          <cell r="L3906"/>
        </row>
        <row r="3907">
          <cell r="D3907">
            <v>7826</v>
          </cell>
          <cell r="E3907"/>
          <cell r="F3907"/>
          <cell r="G3907"/>
          <cell r="H3907"/>
          <cell r="I3907"/>
          <cell r="J3907"/>
          <cell r="K3907"/>
          <cell r="L3907"/>
        </row>
        <row r="3908">
          <cell r="D3908">
            <v>7827</v>
          </cell>
          <cell r="E3908"/>
          <cell r="F3908"/>
          <cell r="G3908"/>
          <cell r="H3908"/>
          <cell r="I3908"/>
          <cell r="J3908"/>
          <cell r="K3908"/>
          <cell r="L3908"/>
        </row>
        <row r="3909">
          <cell r="D3909">
            <v>7828</v>
          </cell>
          <cell r="E3909"/>
          <cell r="F3909"/>
          <cell r="G3909"/>
          <cell r="H3909"/>
          <cell r="I3909"/>
          <cell r="J3909"/>
          <cell r="K3909"/>
          <cell r="L3909"/>
        </row>
        <row r="3910">
          <cell r="D3910">
            <v>7829</v>
          </cell>
          <cell r="E3910"/>
          <cell r="F3910"/>
          <cell r="G3910"/>
          <cell r="H3910"/>
          <cell r="I3910"/>
          <cell r="J3910"/>
          <cell r="K3910"/>
          <cell r="L3910"/>
        </row>
        <row r="3911">
          <cell r="D3911">
            <v>7830</v>
          </cell>
          <cell r="E3911"/>
          <cell r="F3911"/>
          <cell r="G3911"/>
          <cell r="H3911"/>
          <cell r="I3911"/>
          <cell r="J3911"/>
          <cell r="K3911"/>
          <cell r="L3911"/>
        </row>
        <row r="3912">
          <cell r="D3912">
            <v>7831</v>
          </cell>
          <cell r="E3912"/>
          <cell r="F3912"/>
          <cell r="G3912"/>
          <cell r="H3912"/>
          <cell r="I3912"/>
          <cell r="J3912"/>
          <cell r="K3912"/>
          <cell r="L3912"/>
        </row>
        <row r="3913">
          <cell r="D3913">
            <v>7832</v>
          </cell>
          <cell r="E3913"/>
          <cell r="F3913"/>
          <cell r="G3913"/>
          <cell r="H3913"/>
          <cell r="I3913"/>
          <cell r="J3913"/>
          <cell r="K3913"/>
          <cell r="L3913"/>
        </row>
        <row r="3914">
          <cell r="D3914">
            <v>7833</v>
          </cell>
          <cell r="E3914"/>
          <cell r="F3914"/>
          <cell r="G3914"/>
          <cell r="H3914"/>
          <cell r="I3914"/>
          <cell r="J3914"/>
          <cell r="K3914"/>
          <cell r="L3914"/>
        </row>
        <row r="3915">
          <cell r="D3915">
            <v>7834</v>
          </cell>
          <cell r="E3915"/>
          <cell r="F3915"/>
          <cell r="G3915"/>
          <cell r="H3915"/>
          <cell r="I3915"/>
          <cell r="J3915"/>
          <cell r="K3915"/>
          <cell r="L3915"/>
        </row>
        <row r="3916">
          <cell r="D3916">
            <v>7835</v>
          </cell>
          <cell r="E3916"/>
          <cell r="F3916"/>
          <cell r="G3916"/>
          <cell r="H3916"/>
          <cell r="I3916"/>
          <cell r="J3916"/>
          <cell r="K3916"/>
          <cell r="L3916"/>
        </row>
        <row r="3917">
          <cell r="D3917">
            <v>7836</v>
          </cell>
          <cell r="E3917"/>
          <cell r="F3917"/>
          <cell r="G3917"/>
          <cell r="H3917"/>
          <cell r="I3917"/>
          <cell r="J3917"/>
          <cell r="K3917"/>
          <cell r="L3917"/>
        </row>
        <row r="3918">
          <cell r="D3918">
            <v>7837</v>
          </cell>
          <cell r="E3918"/>
          <cell r="F3918"/>
          <cell r="G3918"/>
          <cell r="H3918"/>
          <cell r="I3918"/>
          <cell r="J3918"/>
          <cell r="K3918"/>
          <cell r="L3918"/>
        </row>
        <row r="3919">
          <cell r="D3919">
            <v>7838</v>
          </cell>
          <cell r="E3919"/>
          <cell r="F3919"/>
          <cell r="G3919"/>
          <cell r="H3919"/>
          <cell r="I3919"/>
          <cell r="J3919"/>
          <cell r="K3919"/>
          <cell r="L3919"/>
        </row>
        <row r="3920">
          <cell r="D3920">
            <v>7839</v>
          </cell>
          <cell r="E3920"/>
          <cell r="F3920"/>
          <cell r="G3920"/>
          <cell r="H3920"/>
          <cell r="I3920"/>
          <cell r="J3920"/>
          <cell r="K3920"/>
          <cell r="L3920"/>
        </row>
        <row r="3921">
          <cell r="D3921">
            <v>7840</v>
          </cell>
          <cell r="E3921"/>
          <cell r="F3921"/>
          <cell r="G3921"/>
          <cell r="H3921"/>
          <cell r="I3921"/>
          <cell r="J3921"/>
          <cell r="K3921"/>
          <cell r="L3921"/>
        </row>
        <row r="3922">
          <cell r="D3922">
            <v>7841</v>
          </cell>
          <cell r="E3922"/>
          <cell r="F3922"/>
          <cell r="G3922"/>
          <cell r="H3922"/>
          <cell r="I3922"/>
          <cell r="J3922"/>
          <cell r="K3922"/>
          <cell r="L3922"/>
        </row>
        <row r="3923">
          <cell r="D3923">
            <v>7842</v>
          </cell>
          <cell r="E3923"/>
          <cell r="F3923"/>
          <cell r="G3923"/>
          <cell r="H3923"/>
          <cell r="I3923"/>
          <cell r="J3923"/>
          <cell r="K3923"/>
          <cell r="L3923"/>
        </row>
        <row r="3924">
          <cell r="D3924">
            <v>7843</v>
          </cell>
          <cell r="E3924"/>
          <cell r="F3924"/>
          <cell r="G3924"/>
          <cell r="H3924"/>
          <cell r="I3924"/>
          <cell r="J3924"/>
          <cell r="K3924"/>
          <cell r="L3924"/>
        </row>
        <row r="3925">
          <cell r="D3925">
            <v>7844</v>
          </cell>
          <cell r="E3925"/>
          <cell r="F3925"/>
          <cell r="G3925"/>
          <cell r="H3925"/>
          <cell r="I3925"/>
          <cell r="J3925"/>
          <cell r="K3925"/>
          <cell r="L3925"/>
        </row>
        <row r="3926">
          <cell r="D3926">
            <v>7845</v>
          </cell>
          <cell r="E3926"/>
          <cell r="F3926"/>
          <cell r="G3926"/>
          <cell r="H3926"/>
          <cell r="I3926"/>
          <cell r="J3926"/>
          <cell r="K3926"/>
          <cell r="L3926"/>
        </row>
        <row r="3927">
          <cell r="D3927">
            <v>7846</v>
          </cell>
          <cell r="E3927"/>
          <cell r="F3927"/>
          <cell r="G3927"/>
          <cell r="H3927"/>
          <cell r="I3927"/>
          <cell r="J3927"/>
          <cell r="K3927"/>
          <cell r="L3927"/>
        </row>
        <row r="3928">
          <cell r="D3928">
            <v>7847</v>
          </cell>
          <cell r="E3928"/>
          <cell r="F3928"/>
          <cell r="G3928"/>
          <cell r="H3928"/>
          <cell r="I3928"/>
          <cell r="J3928"/>
          <cell r="K3928"/>
          <cell r="L3928"/>
        </row>
        <row r="3929">
          <cell r="D3929">
            <v>7848</v>
          </cell>
          <cell r="E3929"/>
          <cell r="F3929"/>
          <cell r="G3929"/>
          <cell r="H3929"/>
          <cell r="I3929"/>
          <cell r="J3929"/>
          <cell r="K3929"/>
          <cell r="L3929"/>
        </row>
        <row r="3930">
          <cell r="D3930">
            <v>7849</v>
          </cell>
          <cell r="E3930"/>
          <cell r="F3930"/>
          <cell r="G3930"/>
          <cell r="H3930"/>
          <cell r="I3930"/>
          <cell r="J3930"/>
          <cell r="K3930"/>
          <cell r="L3930"/>
        </row>
        <row r="3931">
          <cell r="D3931">
            <v>7850</v>
          </cell>
          <cell r="E3931"/>
          <cell r="F3931"/>
          <cell r="G3931"/>
          <cell r="H3931"/>
          <cell r="I3931"/>
          <cell r="J3931"/>
          <cell r="K3931"/>
          <cell r="L3931"/>
        </row>
        <row r="3932">
          <cell r="D3932">
            <v>7851</v>
          </cell>
          <cell r="E3932"/>
          <cell r="F3932"/>
          <cell r="G3932"/>
          <cell r="H3932"/>
          <cell r="I3932"/>
          <cell r="J3932"/>
          <cell r="K3932"/>
          <cell r="L3932"/>
        </row>
        <row r="3933">
          <cell r="D3933">
            <v>7852</v>
          </cell>
          <cell r="E3933"/>
          <cell r="F3933"/>
          <cell r="G3933"/>
          <cell r="H3933"/>
          <cell r="I3933"/>
          <cell r="J3933"/>
          <cell r="K3933"/>
          <cell r="L3933"/>
        </row>
        <row r="3934">
          <cell r="D3934">
            <v>7853</v>
          </cell>
          <cell r="E3934"/>
          <cell r="F3934"/>
          <cell r="G3934"/>
          <cell r="H3934"/>
          <cell r="I3934"/>
          <cell r="J3934"/>
          <cell r="K3934"/>
          <cell r="L3934"/>
        </row>
        <row r="3935">
          <cell r="D3935">
            <v>7854</v>
          </cell>
          <cell r="E3935"/>
          <cell r="F3935"/>
          <cell r="G3935"/>
          <cell r="H3935"/>
          <cell r="I3935"/>
          <cell r="J3935"/>
          <cell r="K3935"/>
          <cell r="L3935"/>
        </row>
        <row r="3936">
          <cell r="D3936">
            <v>7855</v>
          </cell>
          <cell r="E3936"/>
          <cell r="F3936"/>
          <cell r="G3936"/>
          <cell r="H3936"/>
          <cell r="I3936"/>
          <cell r="J3936"/>
          <cell r="K3936"/>
          <cell r="L3936"/>
        </row>
        <row r="3937">
          <cell r="D3937">
            <v>7856</v>
          </cell>
          <cell r="E3937"/>
          <cell r="F3937"/>
          <cell r="G3937"/>
          <cell r="H3937"/>
          <cell r="I3937"/>
          <cell r="J3937"/>
          <cell r="K3937"/>
          <cell r="L3937"/>
        </row>
        <row r="3938">
          <cell r="D3938">
            <v>7857</v>
          </cell>
          <cell r="E3938"/>
          <cell r="F3938"/>
          <cell r="G3938"/>
          <cell r="H3938"/>
          <cell r="I3938"/>
          <cell r="J3938"/>
          <cell r="K3938"/>
          <cell r="L3938"/>
        </row>
        <row r="3939">
          <cell r="D3939">
            <v>7858</v>
          </cell>
          <cell r="E3939"/>
          <cell r="F3939"/>
          <cell r="G3939"/>
          <cell r="H3939"/>
          <cell r="I3939"/>
          <cell r="J3939"/>
          <cell r="K3939"/>
          <cell r="L3939"/>
        </row>
        <row r="3940">
          <cell r="D3940">
            <v>7859</v>
          </cell>
          <cell r="E3940"/>
          <cell r="F3940"/>
          <cell r="G3940"/>
          <cell r="H3940"/>
          <cell r="I3940"/>
          <cell r="J3940"/>
          <cell r="K3940"/>
          <cell r="L3940"/>
        </row>
        <row r="3941">
          <cell r="D3941">
            <v>7860</v>
          </cell>
          <cell r="E3941"/>
          <cell r="F3941"/>
          <cell r="G3941"/>
          <cell r="H3941"/>
          <cell r="I3941"/>
          <cell r="J3941"/>
          <cell r="K3941"/>
          <cell r="L3941"/>
        </row>
        <row r="3942">
          <cell r="D3942">
            <v>7861</v>
          </cell>
          <cell r="E3942"/>
          <cell r="F3942"/>
          <cell r="G3942"/>
          <cell r="H3942"/>
          <cell r="I3942"/>
          <cell r="J3942"/>
          <cell r="K3942"/>
          <cell r="L3942"/>
        </row>
        <row r="3943">
          <cell r="D3943">
            <v>7862</v>
          </cell>
          <cell r="E3943"/>
          <cell r="F3943"/>
          <cell r="G3943"/>
          <cell r="H3943"/>
          <cell r="I3943"/>
          <cell r="J3943"/>
          <cell r="K3943"/>
          <cell r="L3943"/>
        </row>
        <row r="3944">
          <cell r="D3944">
            <v>7863</v>
          </cell>
          <cell r="E3944"/>
          <cell r="F3944"/>
          <cell r="G3944"/>
          <cell r="H3944"/>
          <cell r="I3944"/>
          <cell r="J3944"/>
          <cell r="K3944"/>
          <cell r="L3944"/>
        </row>
        <row r="3945">
          <cell r="D3945">
            <v>7864</v>
          </cell>
          <cell r="E3945"/>
          <cell r="F3945"/>
          <cell r="G3945"/>
          <cell r="H3945"/>
          <cell r="I3945"/>
          <cell r="J3945"/>
          <cell r="K3945"/>
          <cell r="L3945"/>
        </row>
        <row r="3946">
          <cell r="D3946">
            <v>7865</v>
          </cell>
          <cell r="E3946"/>
          <cell r="F3946"/>
          <cell r="G3946"/>
          <cell r="H3946"/>
          <cell r="I3946"/>
          <cell r="J3946"/>
          <cell r="K3946"/>
          <cell r="L3946"/>
        </row>
        <row r="3947">
          <cell r="D3947">
            <v>7866</v>
          </cell>
          <cell r="E3947"/>
          <cell r="F3947"/>
          <cell r="G3947"/>
          <cell r="H3947"/>
          <cell r="I3947"/>
          <cell r="J3947"/>
          <cell r="K3947"/>
          <cell r="L3947"/>
        </row>
        <row r="3948">
          <cell r="D3948">
            <v>7867</v>
          </cell>
          <cell r="E3948"/>
          <cell r="F3948"/>
          <cell r="G3948"/>
          <cell r="H3948"/>
          <cell r="I3948"/>
          <cell r="J3948"/>
          <cell r="K3948"/>
          <cell r="L3948"/>
        </row>
        <row r="3949">
          <cell r="D3949">
            <v>7868</v>
          </cell>
          <cell r="E3949"/>
          <cell r="F3949"/>
          <cell r="G3949"/>
          <cell r="H3949"/>
          <cell r="I3949"/>
          <cell r="J3949"/>
          <cell r="K3949"/>
          <cell r="L3949"/>
        </row>
        <row r="3950">
          <cell r="D3950">
            <v>7869</v>
          </cell>
          <cell r="E3950"/>
          <cell r="F3950"/>
          <cell r="G3950"/>
          <cell r="H3950"/>
          <cell r="I3950"/>
          <cell r="J3950"/>
          <cell r="K3950"/>
          <cell r="L3950"/>
        </row>
        <row r="3951">
          <cell r="D3951">
            <v>7870</v>
          </cell>
          <cell r="E3951"/>
          <cell r="F3951"/>
          <cell r="G3951"/>
          <cell r="H3951"/>
          <cell r="I3951"/>
          <cell r="J3951"/>
          <cell r="K3951"/>
          <cell r="L3951"/>
        </row>
        <row r="3952">
          <cell r="D3952">
            <v>7871</v>
          </cell>
          <cell r="E3952"/>
          <cell r="F3952"/>
          <cell r="G3952"/>
          <cell r="H3952"/>
          <cell r="I3952"/>
          <cell r="J3952"/>
          <cell r="K3952"/>
          <cell r="L3952"/>
        </row>
        <row r="3953">
          <cell r="D3953">
            <v>7872</v>
          </cell>
          <cell r="E3953"/>
          <cell r="F3953"/>
          <cell r="G3953"/>
          <cell r="H3953"/>
          <cell r="I3953"/>
          <cell r="J3953"/>
          <cell r="K3953"/>
          <cell r="L3953"/>
        </row>
        <row r="3954">
          <cell r="D3954">
            <v>7873</v>
          </cell>
          <cell r="E3954"/>
          <cell r="F3954"/>
          <cell r="G3954"/>
          <cell r="H3954"/>
          <cell r="I3954"/>
          <cell r="J3954"/>
          <cell r="K3954"/>
          <cell r="L3954"/>
        </row>
        <row r="3955">
          <cell r="D3955">
            <v>7874</v>
          </cell>
          <cell r="E3955"/>
          <cell r="F3955"/>
          <cell r="G3955"/>
          <cell r="H3955"/>
          <cell r="I3955"/>
          <cell r="J3955"/>
          <cell r="K3955"/>
          <cell r="L3955"/>
        </row>
        <row r="3956">
          <cell r="D3956">
            <v>7875</v>
          </cell>
          <cell r="E3956"/>
          <cell r="F3956"/>
          <cell r="G3956"/>
          <cell r="H3956"/>
          <cell r="I3956"/>
          <cell r="J3956"/>
          <cell r="K3956"/>
          <cell r="L3956"/>
        </row>
        <row r="3957">
          <cell r="D3957">
            <v>7876</v>
          </cell>
          <cell r="E3957"/>
          <cell r="F3957"/>
          <cell r="G3957"/>
          <cell r="H3957"/>
          <cell r="I3957"/>
          <cell r="J3957"/>
          <cell r="K3957"/>
          <cell r="L3957"/>
        </row>
        <row r="3958">
          <cell r="D3958">
            <v>7877</v>
          </cell>
          <cell r="E3958"/>
          <cell r="F3958"/>
          <cell r="G3958"/>
          <cell r="H3958"/>
          <cell r="I3958"/>
          <cell r="J3958"/>
          <cell r="K3958"/>
          <cell r="L3958"/>
        </row>
        <row r="3959">
          <cell r="D3959">
            <v>7878</v>
          </cell>
          <cell r="E3959"/>
          <cell r="F3959"/>
          <cell r="G3959"/>
          <cell r="H3959"/>
          <cell r="I3959"/>
          <cell r="J3959"/>
          <cell r="K3959"/>
          <cell r="L3959"/>
        </row>
        <row r="3960">
          <cell r="D3960">
            <v>7879</v>
          </cell>
          <cell r="E3960"/>
          <cell r="F3960"/>
          <cell r="G3960"/>
          <cell r="H3960"/>
          <cell r="I3960"/>
          <cell r="J3960"/>
          <cell r="K3960"/>
          <cell r="L3960"/>
        </row>
        <row r="3961">
          <cell r="D3961">
            <v>7880</v>
          </cell>
          <cell r="E3961"/>
          <cell r="F3961"/>
          <cell r="G3961"/>
          <cell r="H3961"/>
          <cell r="I3961"/>
          <cell r="J3961"/>
          <cell r="K3961"/>
          <cell r="L3961"/>
        </row>
        <row r="3962">
          <cell r="D3962">
            <v>7881</v>
          </cell>
          <cell r="E3962"/>
          <cell r="F3962"/>
          <cell r="G3962"/>
          <cell r="H3962"/>
          <cell r="I3962"/>
          <cell r="J3962"/>
          <cell r="K3962"/>
          <cell r="L3962"/>
        </row>
        <row r="3963">
          <cell r="D3963">
            <v>7882</v>
          </cell>
          <cell r="E3963"/>
          <cell r="F3963"/>
          <cell r="G3963"/>
          <cell r="H3963"/>
          <cell r="I3963"/>
          <cell r="J3963"/>
          <cell r="K3963"/>
          <cell r="L3963"/>
        </row>
        <row r="3964">
          <cell r="D3964">
            <v>7883</v>
          </cell>
          <cell r="E3964"/>
          <cell r="F3964"/>
          <cell r="G3964"/>
          <cell r="H3964"/>
          <cell r="I3964"/>
          <cell r="J3964"/>
          <cell r="K3964"/>
          <cell r="L3964"/>
        </row>
        <row r="3965">
          <cell r="D3965">
            <v>7884</v>
          </cell>
          <cell r="E3965"/>
          <cell r="F3965"/>
          <cell r="G3965"/>
          <cell r="H3965"/>
          <cell r="I3965"/>
          <cell r="J3965"/>
          <cell r="K3965"/>
          <cell r="L3965"/>
        </row>
        <row r="3966">
          <cell r="D3966">
            <v>7885</v>
          </cell>
          <cell r="E3966"/>
          <cell r="F3966"/>
          <cell r="G3966"/>
          <cell r="H3966"/>
          <cell r="I3966"/>
          <cell r="J3966"/>
          <cell r="K3966"/>
          <cell r="L3966"/>
        </row>
        <row r="3967">
          <cell r="D3967">
            <v>7886</v>
          </cell>
          <cell r="E3967"/>
          <cell r="F3967"/>
          <cell r="G3967"/>
          <cell r="H3967"/>
          <cell r="I3967"/>
          <cell r="J3967"/>
          <cell r="K3967"/>
          <cell r="L3967"/>
        </row>
        <row r="3968">
          <cell r="D3968">
            <v>7887</v>
          </cell>
          <cell r="E3968"/>
          <cell r="F3968"/>
          <cell r="G3968"/>
          <cell r="H3968"/>
          <cell r="I3968"/>
          <cell r="J3968"/>
          <cell r="K3968"/>
          <cell r="L3968"/>
        </row>
        <row r="3969">
          <cell r="D3969">
            <v>7888</v>
          </cell>
          <cell r="E3969"/>
          <cell r="F3969"/>
          <cell r="G3969"/>
          <cell r="H3969"/>
          <cell r="I3969"/>
          <cell r="J3969"/>
          <cell r="K3969"/>
          <cell r="L3969"/>
        </row>
        <row r="3970">
          <cell r="D3970">
            <v>7889</v>
          </cell>
          <cell r="E3970"/>
          <cell r="F3970"/>
          <cell r="G3970"/>
          <cell r="H3970"/>
          <cell r="I3970"/>
          <cell r="J3970"/>
          <cell r="K3970"/>
          <cell r="L3970"/>
        </row>
        <row r="3971">
          <cell r="D3971">
            <v>7890</v>
          </cell>
          <cell r="E3971"/>
          <cell r="F3971"/>
          <cell r="G3971"/>
          <cell r="H3971"/>
          <cell r="I3971"/>
          <cell r="J3971"/>
          <cell r="K3971"/>
          <cell r="L3971"/>
        </row>
        <row r="3972">
          <cell r="D3972">
            <v>7891</v>
          </cell>
          <cell r="E3972"/>
          <cell r="F3972"/>
          <cell r="G3972"/>
          <cell r="H3972"/>
          <cell r="I3972"/>
          <cell r="J3972"/>
          <cell r="K3972"/>
          <cell r="L3972"/>
        </row>
        <row r="3973">
          <cell r="D3973">
            <v>7892</v>
          </cell>
          <cell r="E3973"/>
          <cell r="F3973"/>
          <cell r="G3973"/>
          <cell r="H3973"/>
          <cell r="I3973"/>
          <cell r="J3973"/>
          <cell r="K3973"/>
          <cell r="L3973"/>
        </row>
        <row r="3974">
          <cell r="D3974">
            <v>7893</v>
          </cell>
          <cell r="E3974"/>
          <cell r="F3974"/>
          <cell r="G3974"/>
          <cell r="H3974"/>
          <cell r="I3974"/>
          <cell r="J3974"/>
          <cell r="K3974"/>
          <cell r="L3974"/>
        </row>
        <row r="3975">
          <cell r="D3975">
            <v>7894</v>
          </cell>
          <cell r="E3975"/>
          <cell r="F3975"/>
          <cell r="G3975"/>
          <cell r="H3975"/>
          <cell r="I3975"/>
          <cell r="J3975"/>
          <cell r="K3975"/>
          <cell r="L3975"/>
        </row>
        <row r="3976">
          <cell r="D3976">
            <v>7895</v>
          </cell>
          <cell r="E3976"/>
          <cell r="F3976"/>
          <cell r="G3976"/>
          <cell r="H3976"/>
          <cell r="I3976"/>
          <cell r="J3976"/>
          <cell r="K3976"/>
          <cell r="L3976"/>
        </row>
        <row r="3977">
          <cell r="D3977">
            <v>7896</v>
          </cell>
          <cell r="E3977"/>
          <cell r="F3977"/>
          <cell r="G3977"/>
          <cell r="H3977"/>
          <cell r="I3977"/>
          <cell r="J3977"/>
          <cell r="K3977"/>
          <cell r="L3977"/>
        </row>
        <row r="3978">
          <cell r="D3978">
            <v>7897</v>
          </cell>
          <cell r="E3978"/>
          <cell r="F3978"/>
          <cell r="G3978"/>
          <cell r="H3978"/>
          <cell r="I3978"/>
          <cell r="J3978"/>
          <cell r="K3978"/>
          <cell r="L3978"/>
        </row>
        <row r="3979">
          <cell r="D3979">
            <v>7898</v>
          </cell>
          <cell r="E3979"/>
          <cell r="F3979"/>
          <cell r="G3979"/>
          <cell r="H3979"/>
          <cell r="I3979"/>
          <cell r="J3979"/>
          <cell r="K3979"/>
          <cell r="L3979"/>
        </row>
        <row r="3980">
          <cell r="D3980">
            <v>7899</v>
          </cell>
          <cell r="E3980"/>
          <cell r="F3980"/>
          <cell r="G3980"/>
          <cell r="H3980"/>
          <cell r="I3980"/>
          <cell r="J3980"/>
          <cell r="K3980"/>
          <cell r="L3980"/>
        </row>
        <row r="3981">
          <cell r="D3981">
            <v>7900</v>
          </cell>
          <cell r="E3981"/>
          <cell r="F3981"/>
          <cell r="G3981"/>
          <cell r="H3981"/>
          <cell r="I3981"/>
          <cell r="J3981"/>
          <cell r="K3981"/>
          <cell r="L3981"/>
        </row>
        <row r="3982">
          <cell r="D3982">
            <v>7901</v>
          </cell>
          <cell r="E3982"/>
          <cell r="F3982"/>
          <cell r="G3982"/>
          <cell r="H3982"/>
          <cell r="I3982"/>
          <cell r="J3982"/>
          <cell r="K3982"/>
          <cell r="L3982"/>
        </row>
        <row r="3983">
          <cell r="D3983">
            <v>7902</v>
          </cell>
          <cell r="E3983"/>
          <cell r="F3983"/>
          <cell r="G3983"/>
          <cell r="H3983"/>
          <cell r="I3983"/>
          <cell r="J3983"/>
          <cell r="K3983"/>
          <cell r="L3983"/>
        </row>
        <row r="3984">
          <cell r="D3984">
            <v>7903</v>
          </cell>
          <cell r="E3984"/>
          <cell r="F3984"/>
          <cell r="G3984"/>
          <cell r="H3984"/>
          <cell r="I3984"/>
          <cell r="J3984"/>
          <cell r="K3984"/>
          <cell r="L3984"/>
        </row>
        <row r="3985">
          <cell r="D3985">
            <v>7904</v>
          </cell>
          <cell r="E3985"/>
          <cell r="F3985"/>
          <cell r="G3985"/>
          <cell r="H3985"/>
          <cell r="I3985"/>
          <cell r="J3985"/>
          <cell r="K3985"/>
          <cell r="L3985"/>
        </row>
        <row r="3986">
          <cell r="D3986">
            <v>7905</v>
          </cell>
          <cell r="E3986"/>
          <cell r="F3986"/>
          <cell r="G3986"/>
          <cell r="H3986"/>
          <cell r="I3986"/>
          <cell r="J3986"/>
          <cell r="K3986"/>
          <cell r="L3986"/>
        </row>
        <row r="3987">
          <cell r="D3987">
            <v>7906</v>
          </cell>
          <cell r="E3987"/>
          <cell r="F3987"/>
          <cell r="G3987"/>
          <cell r="H3987"/>
          <cell r="I3987"/>
          <cell r="J3987"/>
          <cell r="K3987"/>
          <cell r="L3987"/>
        </row>
        <row r="3988">
          <cell r="D3988">
            <v>7907</v>
          </cell>
          <cell r="E3988"/>
          <cell r="F3988"/>
          <cell r="G3988"/>
          <cell r="H3988"/>
          <cell r="I3988"/>
          <cell r="J3988"/>
          <cell r="K3988"/>
          <cell r="L3988"/>
        </row>
        <row r="3989">
          <cell r="D3989">
            <v>7908</v>
          </cell>
          <cell r="E3989"/>
          <cell r="F3989"/>
          <cell r="G3989"/>
          <cell r="H3989"/>
          <cell r="I3989"/>
          <cell r="J3989"/>
          <cell r="K3989"/>
          <cell r="L3989"/>
        </row>
        <row r="3990">
          <cell r="D3990">
            <v>7909</v>
          </cell>
          <cell r="E3990"/>
          <cell r="F3990"/>
          <cell r="G3990"/>
          <cell r="H3990"/>
          <cell r="I3990"/>
          <cell r="J3990"/>
          <cell r="K3990"/>
          <cell r="L3990"/>
        </row>
        <row r="3991">
          <cell r="D3991">
            <v>7910</v>
          </cell>
          <cell r="E3991"/>
          <cell r="F3991"/>
          <cell r="G3991"/>
          <cell r="H3991"/>
          <cell r="I3991"/>
          <cell r="J3991"/>
          <cell r="K3991"/>
          <cell r="L3991"/>
        </row>
        <row r="3992">
          <cell r="D3992">
            <v>7911</v>
          </cell>
          <cell r="E3992"/>
          <cell r="F3992"/>
          <cell r="G3992"/>
          <cell r="H3992"/>
          <cell r="I3992"/>
          <cell r="J3992"/>
          <cell r="K3992"/>
          <cell r="L3992"/>
        </row>
        <row r="3993">
          <cell r="D3993">
            <v>7912</v>
          </cell>
          <cell r="E3993"/>
          <cell r="F3993"/>
          <cell r="G3993"/>
          <cell r="H3993"/>
          <cell r="I3993"/>
          <cell r="J3993"/>
          <cell r="K3993"/>
          <cell r="L3993"/>
        </row>
        <row r="3994">
          <cell r="D3994">
            <v>7913</v>
          </cell>
          <cell r="E3994"/>
          <cell r="F3994"/>
          <cell r="G3994"/>
          <cell r="H3994"/>
          <cell r="I3994"/>
          <cell r="J3994"/>
          <cell r="K3994"/>
          <cell r="L3994"/>
        </row>
        <row r="3995">
          <cell r="D3995">
            <v>7914</v>
          </cell>
          <cell r="E3995"/>
          <cell r="F3995"/>
          <cell r="G3995"/>
          <cell r="H3995"/>
          <cell r="I3995"/>
          <cell r="J3995"/>
          <cell r="K3995"/>
          <cell r="L3995"/>
        </row>
        <row r="3996">
          <cell r="D3996">
            <v>7915</v>
          </cell>
          <cell r="E3996"/>
          <cell r="F3996"/>
          <cell r="G3996"/>
          <cell r="H3996"/>
          <cell r="I3996"/>
          <cell r="J3996"/>
          <cell r="K3996"/>
          <cell r="L3996"/>
        </row>
        <row r="3997">
          <cell r="D3997">
            <v>7916</v>
          </cell>
          <cell r="E3997"/>
          <cell r="F3997"/>
          <cell r="G3997"/>
          <cell r="H3997"/>
          <cell r="I3997"/>
          <cell r="J3997"/>
          <cell r="K3997"/>
          <cell r="L3997"/>
        </row>
        <row r="3998">
          <cell r="D3998">
            <v>7917</v>
          </cell>
          <cell r="E3998"/>
          <cell r="F3998"/>
          <cell r="G3998"/>
          <cell r="H3998"/>
          <cell r="I3998"/>
          <cell r="J3998"/>
          <cell r="K3998"/>
          <cell r="L3998"/>
        </row>
        <row r="3999">
          <cell r="D3999">
            <v>7918</v>
          </cell>
          <cell r="E3999"/>
          <cell r="F3999"/>
          <cell r="G3999"/>
          <cell r="H3999"/>
          <cell r="I3999"/>
          <cell r="J3999"/>
          <cell r="K3999"/>
          <cell r="L3999"/>
        </row>
        <row r="4000">
          <cell r="D4000">
            <v>7919</v>
          </cell>
          <cell r="E4000"/>
          <cell r="F4000"/>
          <cell r="G4000"/>
          <cell r="H4000"/>
          <cell r="I4000"/>
          <cell r="J4000"/>
          <cell r="K4000"/>
          <cell r="L4000"/>
        </row>
        <row r="4001">
          <cell r="D4001">
            <v>7920</v>
          </cell>
          <cell r="E4001"/>
          <cell r="F4001"/>
          <cell r="G4001"/>
          <cell r="H4001"/>
          <cell r="I4001"/>
          <cell r="J4001"/>
          <cell r="K4001"/>
          <cell r="L4001"/>
        </row>
        <row r="4002">
          <cell r="D4002">
            <v>7921</v>
          </cell>
          <cell r="E4002"/>
          <cell r="F4002"/>
          <cell r="G4002"/>
          <cell r="H4002"/>
          <cell r="I4002"/>
          <cell r="J4002"/>
          <cell r="K4002"/>
          <cell r="L4002"/>
        </row>
        <row r="4003">
          <cell r="D4003">
            <v>7922</v>
          </cell>
          <cell r="E4003"/>
          <cell r="F4003"/>
          <cell r="G4003"/>
          <cell r="H4003"/>
          <cell r="I4003"/>
          <cell r="J4003"/>
          <cell r="K4003"/>
          <cell r="L4003"/>
        </row>
        <row r="4004">
          <cell r="D4004">
            <v>7923</v>
          </cell>
          <cell r="E4004"/>
          <cell r="F4004"/>
          <cell r="G4004"/>
          <cell r="H4004"/>
          <cell r="I4004"/>
          <cell r="J4004"/>
          <cell r="K4004"/>
          <cell r="L4004"/>
        </row>
        <row r="4005">
          <cell r="D4005">
            <v>7924</v>
          </cell>
          <cell r="E4005"/>
          <cell r="F4005"/>
          <cell r="G4005"/>
          <cell r="H4005"/>
          <cell r="I4005"/>
          <cell r="J4005"/>
          <cell r="K4005"/>
          <cell r="L4005"/>
        </row>
        <row r="4006">
          <cell r="D4006">
            <v>7925</v>
          </cell>
          <cell r="E4006"/>
          <cell r="F4006"/>
          <cell r="G4006"/>
          <cell r="H4006"/>
          <cell r="I4006"/>
          <cell r="J4006"/>
          <cell r="K4006"/>
          <cell r="L4006"/>
        </row>
        <row r="4007">
          <cell r="D4007">
            <v>7926</v>
          </cell>
          <cell r="E4007"/>
          <cell r="F4007"/>
          <cell r="G4007"/>
          <cell r="H4007"/>
          <cell r="I4007"/>
          <cell r="J4007"/>
          <cell r="K4007"/>
          <cell r="L4007"/>
        </row>
        <row r="4008">
          <cell r="D4008">
            <v>7927</v>
          </cell>
          <cell r="E4008"/>
          <cell r="F4008"/>
          <cell r="G4008"/>
          <cell r="H4008"/>
          <cell r="I4008"/>
          <cell r="J4008"/>
          <cell r="K4008"/>
          <cell r="L4008"/>
        </row>
        <row r="4009">
          <cell r="D4009">
            <v>7928</v>
          </cell>
          <cell r="E4009"/>
          <cell r="F4009"/>
          <cell r="G4009"/>
          <cell r="H4009"/>
          <cell r="I4009"/>
          <cell r="J4009"/>
          <cell r="K4009"/>
          <cell r="L4009"/>
        </row>
        <row r="4010">
          <cell r="D4010">
            <v>7929</v>
          </cell>
          <cell r="E4010"/>
          <cell r="F4010"/>
          <cell r="G4010"/>
          <cell r="H4010"/>
          <cell r="I4010"/>
          <cell r="J4010"/>
          <cell r="K4010"/>
          <cell r="L4010"/>
        </row>
        <row r="4011">
          <cell r="D4011">
            <v>7930</v>
          </cell>
          <cell r="E4011"/>
          <cell r="F4011"/>
          <cell r="G4011"/>
          <cell r="H4011"/>
          <cell r="I4011"/>
          <cell r="J4011"/>
          <cell r="K4011"/>
          <cell r="L4011"/>
        </row>
        <row r="4012">
          <cell r="D4012">
            <v>7931</v>
          </cell>
          <cell r="E4012"/>
          <cell r="F4012"/>
          <cell r="G4012"/>
          <cell r="H4012"/>
          <cell r="I4012"/>
          <cell r="J4012"/>
          <cell r="K4012"/>
          <cell r="L4012"/>
        </row>
        <row r="4013">
          <cell r="D4013">
            <v>7932</v>
          </cell>
          <cell r="E4013"/>
          <cell r="F4013"/>
          <cell r="G4013"/>
          <cell r="H4013"/>
          <cell r="I4013"/>
          <cell r="J4013"/>
          <cell r="K4013"/>
          <cell r="L4013"/>
        </row>
        <row r="4014">
          <cell r="D4014">
            <v>7933</v>
          </cell>
          <cell r="E4014"/>
          <cell r="F4014"/>
          <cell r="G4014"/>
          <cell r="H4014"/>
          <cell r="I4014"/>
          <cell r="J4014"/>
          <cell r="K4014"/>
          <cell r="L4014"/>
        </row>
        <row r="4015">
          <cell r="D4015">
            <v>7934</v>
          </cell>
          <cell r="E4015"/>
          <cell r="F4015"/>
          <cell r="G4015"/>
          <cell r="H4015"/>
          <cell r="I4015"/>
          <cell r="J4015"/>
          <cell r="K4015"/>
          <cell r="L4015"/>
        </row>
        <row r="4016">
          <cell r="D4016">
            <v>7935</v>
          </cell>
          <cell r="E4016"/>
          <cell r="F4016"/>
          <cell r="G4016"/>
          <cell r="H4016"/>
          <cell r="I4016"/>
          <cell r="J4016"/>
          <cell r="K4016"/>
          <cell r="L4016"/>
        </row>
        <row r="4017">
          <cell r="D4017">
            <v>7936</v>
          </cell>
          <cell r="E4017"/>
          <cell r="F4017"/>
          <cell r="G4017"/>
          <cell r="H4017"/>
          <cell r="I4017"/>
          <cell r="J4017"/>
          <cell r="K4017"/>
          <cell r="L4017"/>
        </row>
        <row r="4018">
          <cell r="D4018">
            <v>7937</v>
          </cell>
          <cell r="E4018"/>
          <cell r="F4018"/>
          <cell r="G4018"/>
          <cell r="H4018"/>
          <cell r="I4018"/>
          <cell r="J4018"/>
          <cell r="K4018"/>
          <cell r="L4018"/>
        </row>
        <row r="4019">
          <cell r="D4019">
            <v>7938</v>
          </cell>
          <cell r="E4019"/>
          <cell r="F4019"/>
          <cell r="G4019"/>
          <cell r="H4019"/>
          <cell r="I4019"/>
          <cell r="J4019"/>
          <cell r="K4019"/>
          <cell r="L4019"/>
        </row>
        <row r="4020">
          <cell r="D4020">
            <v>7939</v>
          </cell>
          <cell r="E4020"/>
          <cell r="F4020"/>
          <cell r="G4020"/>
          <cell r="H4020"/>
          <cell r="I4020"/>
          <cell r="J4020"/>
          <cell r="K4020"/>
          <cell r="L4020"/>
        </row>
        <row r="4021">
          <cell r="D4021">
            <v>7940</v>
          </cell>
          <cell r="E4021"/>
          <cell r="F4021"/>
          <cell r="G4021"/>
          <cell r="H4021"/>
          <cell r="I4021"/>
          <cell r="J4021"/>
          <cell r="K4021"/>
          <cell r="L4021"/>
        </row>
        <row r="4022">
          <cell r="D4022">
            <v>7941</v>
          </cell>
          <cell r="E4022"/>
          <cell r="F4022"/>
          <cell r="G4022"/>
          <cell r="H4022"/>
          <cell r="I4022"/>
          <cell r="J4022"/>
          <cell r="K4022"/>
          <cell r="L4022"/>
        </row>
        <row r="4023">
          <cell r="D4023">
            <v>7942</v>
          </cell>
          <cell r="E4023"/>
          <cell r="F4023"/>
          <cell r="G4023"/>
          <cell r="H4023"/>
          <cell r="I4023"/>
          <cell r="J4023"/>
          <cell r="K4023"/>
          <cell r="L4023"/>
        </row>
        <row r="4024">
          <cell r="D4024">
            <v>7943</v>
          </cell>
          <cell r="E4024"/>
          <cell r="F4024"/>
          <cell r="G4024"/>
          <cell r="H4024"/>
          <cell r="I4024"/>
          <cell r="J4024"/>
          <cell r="K4024"/>
          <cell r="L4024"/>
        </row>
        <row r="4025">
          <cell r="D4025">
            <v>7944</v>
          </cell>
          <cell r="E4025"/>
          <cell r="F4025"/>
          <cell r="G4025"/>
          <cell r="H4025"/>
          <cell r="I4025"/>
          <cell r="J4025"/>
          <cell r="K4025"/>
          <cell r="L4025"/>
        </row>
        <row r="4026">
          <cell r="D4026">
            <v>7945</v>
          </cell>
          <cell r="E4026"/>
          <cell r="F4026"/>
          <cell r="G4026"/>
          <cell r="H4026"/>
          <cell r="I4026"/>
          <cell r="J4026"/>
          <cell r="K4026"/>
          <cell r="L4026"/>
        </row>
        <row r="4027">
          <cell r="D4027">
            <v>7946</v>
          </cell>
          <cell r="E4027"/>
          <cell r="F4027"/>
          <cell r="G4027"/>
          <cell r="H4027"/>
          <cell r="I4027"/>
          <cell r="J4027"/>
          <cell r="K4027"/>
          <cell r="L4027"/>
        </row>
        <row r="4028">
          <cell r="D4028">
            <v>7947</v>
          </cell>
          <cell r="E4028"/>
          <cell r="F4028"/>
          <cell r="G4028"/>
          <cell r="H4028"/>
          <cell r="I4028"/>
          <cell r="J4028"/>
          <cell r="K4028"/>
          <cell r="L4028"/>
        </row>
        <row r="4029">
          <cell r="D4029">
            <v>7948</v>
          </cell>
          <cell r="E4029"/>
          <cell r="F4029"/>
          <cell r="G4029"/>
          <cell r="H4029"/>
          <cell r="I4029"/>
          <cell r="J4029"/>
          <cell r="K4029"/>
          <cell r="L4029"/>
        </row>
        <row r="4030">
          <cell r="D4030">
            <v>7949</v>
          </cell>
          <cell r="E4030"/>
          <cell r="F4030"/>
          <cell r="G4030"/>
          <cell r="H4030"/>
          <cell r="I4030"/>
          <cell r="J4030"/>
          <cell r="K4030"/>
          <cell r="L4030"/>
        </row>
        <row r="4031">
          <cell r="D4031">
            <v>7950</v>
          </cell>
          <cell r="E4031"/>
          <cell r="F4031"/>
          <cell r="G4031"/>
          <cell r="H4031"/>
          <cell r="I4031"/>
          <cell r="J4031"/>
          <cell r="K4031"/>
          <cell r="L4031"/>
        </row>
        <row r="4032">
          <cell r="D4032">
            <v>7951</v>
          </cell>
          <cell r="E4032"/>
          <cell r="F4032"/>
          <cell r="G4032"/>
          <cell r="H4032"/>
          <cell r="I4032"/>
          <cell r="J4032"/>
          <cell r="K4032"/>
          <cell r="L4032"/>
        </row>
        <row r="4033">
          <cell r="D4033">
            <v>7952</v>
          </cell>
          <cell r="E4033"/>
          <cell r="F4033"/>
          <cell r="G4033"/>
          <cell r="H4033"/>
          <cell r="I4033"/>
          <cell r="J4033"/>
          <cell r="K4033"/>
          <cell r="L4033"/>
        </row>
        <row r="4034">
          <cell r="D4034">
            <v>7953</v>
          </cell>
          <cell r="E4034"/>
          <cell r="F4034"/>
          <cell r="G4034"/>
          <cell r="H4034"/>
          <cell r="I4034"/>
          <cell r="J4034"/>
          <cell r="K4034"/>
          <cell r="L4034"/>
        </row>
        <row r="4035">
          <cell r="D4035">
            <v>7954</v>
          </cell>
          <cell r="E4035"/>
          <cell r="F4035"/>
          <cell r="G4035"/>
          <cell r="H4035"/>
          <cell r="I4035"/>
          <cell r="J4035"/>
          <cell r="K4035"/>
          <cell r="L4035"/>
        </row>
        <row r="4036">
          <cell r="D4036">
            <v>7955</v>
          </cell>
          <cell r="E4036"/>
          <cell r="F4036"/>
          <cell r="G4036"/>
          <cell r="H4036"/>
          <cell r="I4036"/>
          <cell r="J4036"/>
          <cell r="K4036"/>
          <cell r="L4036"/>
        </row>
        <row r="4037">
          <cell r="D4037">
            <v>7956</v>
          </cell>
          <cell r="E4037"/>
          <cell r="F4037"/>
          <cell r="G4037"/>
          <cell r="H4037"/>
          <cell r="I4037"/>
          <cell r="J4037"/>
          <cell r="K4037"/>
          <cell r="L4037"/>
        </row>
        <row r="4038">
          <cell r="D4038">
            <v>7957</v>
          </cell>
          <cell r="E4038"/>
          <cell r="F4038"/>
          <cell r="G4038"/>
          <cell r="H4038"/>
          <cell r="I4038"/>
          <cell r="J4038"/>
          <cell r="K4038"/>
          <cell r="L4038"/>
        </row>
        <row r="4039">
          <cell r="D4039">
            <v>7958</v>
          </cell>
          <cell r="E4039"/>
          <cell r="F4039"/>
          <cell r="G4039"/>
          <cell r="H4039"/>
          <cell r="I4039"/>
          <cell r="J4039"/>
          <cell r="K4039"/>
          <cell r="L4039"/>
        </row>
        <row r="4040">
          <cell r="D4040">
            <v>7959</v>
          </cell>
          <cell r="E4040"/>
          <cell r="F4040"/>
          <cell r="G4040"/>
          <cell r="H4040"/>
          <cell r="I4040"/>
          <cell r="J4040"/>
          <cell r="K4040"/>
          <cell r="L4040"/>
        </row>
        <row r="4041">
          <cell r="D4041">
            <v>7960</v>
          </cell>
          <cell r="E4041"/>
          <cell r="F4041"/>
          <cell r="G4041"/>
          <cell r="H4041"/>
          <cell r="I4041"/>
          <cell r="J4041"/>
          <cell r="K4041"/>
          <cell r="L4041"/>
        </row>
        <row r="4042">
          <cell r="D4042">
            <v>7961</v>
          </cell>
          <cell r="E4042"/>
          <cell r="F4042"/>
          <cell r="G4042"/>
          <cell r="H4042"/>
          <cell r="I4042"/>
          <cell r="J4042"/>
          <cell r="K4042"/>
          <cell r="L4042"/>
        </row>
        <row r="4043">
          <cell r="D4043">
            <v>7962</v>
          </cell>
          <cell r="E4043"/>
          <cell r="F4043"/>
          <cell r="G4043"/>
          <cell r="H4043"/>
          <cell r="I4043"/>
          <cell r="J4043"/>
          <cell r="K4043"/>
          <cell r="L4043"/>
        </row>
        <row r="4044">
          <cell r="D4044">
            <v>7963</v>
          </cell>
          <cell r="E4044"/>
          <cell r="F4044"/>
          <cell r="G4044"/>
          <cell r="H4044"/>
          <cell r="I4044"/>
          <cell r="J4044"/>
          <cell r="K4044"/>
          <cell r="L4044"/>
        </row>
        <row r="4045">
          <cell r="D4045">
            <v>7964</v>
          </cell>
          <cell r="E4045"/>
          <cell r="F4045"/>
          <cell r="G4045"/>
          <cell r="H4045"/>
          <cell r="I4045"/>
          <cell r="J4045"/>
          <cell r="K4045"/>
          <cell r="L4045"/>
        </row>
        <row r="4046">
          <cell r="D4046">
            <v>7965</v>
          </cell>
          <cell r="E4046"/>
          <cell r="F4046"/>
          <cell r="G4046"/>
          <cell r="H4046"/>
          <cell r="I4046"/>
          <cell r="J4046"/>
          <cell r="K4046"/>
          <cell r="L4046"/>
        </row>
        <row r="4047">
          <cell r="D4047">
            <v>7966</v>
          </cell>
          <cell r="E4047"/>
          <cell r="F4047"/>
          <cell r="G4047"/>
          <cell r="H4047"/>
          <cell r="I4047"/>
          <cell r="J4047"/>
          <cell r="K4047"/>
          <cell r="L4047"/>
        </row>
        <row r="4048">
          <cell r="D4048">
            <v>7967</v>
          </cell>
          <cell r="E4048"/>
          <cell r="F4048"/>
          <cell r="G4048"/>
          <cell r="H4048"/>
          <cell r="I4048"/>
          <cell r="J4048"/>
          <cell r="K4048"/>
          <cell r="L4048"/>
        </row>
        <row r="4049">
          <cell r="D4049">
            <v>7968</v>
          </cell>
          <cell r="E4049"/>
          <cell r="F4049"/>
          <cell r="G4049"/>
          <cell r="H4049"/>
          <cell r="I4049"/>
          <cell r="J4049"/>
          <cell r="K4049"/>
          <cell r="L4049"/>
        </row>
        <row r="4050">
          <cell r="D4050">
            <v>7969</v>
          </cell>
          <cell r="E4050"/>
          <cell r="F4050"/>
          <cell r="G4050"/>
          <cell r="H4050"/>
          <cell r="I4050"/>
          <cell r="J4050"/>
          <cell r="K4050"/>
          <cell r="L4050"/>
        </row>
        <row r="4051">
          <cell r="D4051">
            <v>7970</v>
          </cell>
          <cell r="E4051"/>
          <cell r="F4051"/>
          <cell r="G4051"/>
          <cell r="H4051"/>
          <cell r="I4051"/>
          <cell r="J4051"/>
          <cell r="K4051"/>
          <cell r="L4051"/>
        </row>
        <row r="4052">
          <cell r="D4052">
            <v>7971</v>
          </cell>
          <cell r="E4052"/>
          <cell r="F4052"/>
          <cell r="G4052"/>
          <cell r="H4052"/>
          <cell r="I4052"/>
          <cell r="J4052"/>
          <cell r="K4052"/>
          <cell r="L4052"/>
        </row>
        <row r="4053">
          <cell r="D4053">
            <v>7972</v>
          </cell>
          <cell r="E4053"/>
          <cell r="F4053"/>
          <cell r="G4053"/>
          <cell r="H4053"/>
          <cell r="I4053"/>
          <cell r="J4053"/>
          <cell r="K4053"/>
          <cell r="L4053"/>
        </row>
        <row r="4054">
          <cell r="D4054">
            <v>7973</v>
          </cell>
          <cell r="E4054"/>
          <cell r="F4054"/>
          <cell r="G4054"/>
          <cell r="H4054"/>
          <cell r="I4054"/>
          <cell r="J4054"/>
          <cell r="K4054"/>
          <cell r="L4054"/>
        </row>
        <row r="4055">
          <cell r="D4055">
            <v>7974</v>
          </cell>
          <cell r="E4055"/>
          <cell r="F4055"/>
          <cell r="G4055"/>
          <cell r="H4055"/>
          <cell r="I4055"/>
          <cell r="J4055"/>
          <cell r="K4055"/>
          <cell r="L4055"/>
        </row>
        <row r="4056">
          <cell r="D4056">
            <v>7975</v>
          </cell>
          <cell r="E4056"/>
          <cell r="F4056"/>
          <cell r="G4056"/>
          <cell r="H4056"/>
          <cell r="I4056"/>
          <cell r="J4056"/>
          <cell r="K4056"/>
          <cell r="L4056"/>
        </row>
        <row r="4057">
          <cell r="D4057">
            <v>7976</v>
          </cell>
          <cell r="E4057"/>
          <cell r="F4057"/>
          <cell r="G4057"/>
          <cell r="H4057"/>
          <cell r="I4057"/>
          <cell r="J4057"/>
          <cell r="K4057"/>
          <cell r="L4057"/>
        </row>
        <row r="4058">
          <cell r="D4058">
            <v>7977</v>
          </cell>
          <cell r="E4058"/>
          <cell r="F4058"/>
          <cell r="G4058"/>
          <cell r="H4058"/>
          <cell r="I4058"/>
          <cell r="J4058"/>
          <cell r="K4058"/>
          <cell r="L4058"/>
        </row>
        <row r="4059">
          <cell r="D4059">
            <v>7978</v>
          </cell>
          <cell r="E4059"/>
          <cell r="F4059"/>
          <cell r="G4059"/>
          <cell r="H4059"/>
          <cell r="I4059"/>
          <cell r="J4059"/>
          <cell r="K4059"/>
          <cell r="L4059"/>
        </row>
        <row r="4060">
          <cell r="D4060">
            <v>7979</v>
          </cell>
          <cell r="E4060"/>
          <cell r="F4060"/>
          <cell r="G4060"/>
          <cell r="H4060"/>
          <cell r="I4060"/>
          <cell r="J4060"/>
          <cell r="K4060"/>
          <cell r="L4060"/>
        </row>
        <row r="4061">
          <cell r="D4061">
            <v>7980</v>
          </cell>
          <cell r="E4061"/>
          <cell r="F4061"/>
          <cell r="G4061"/>
          <cell r="H4061"/>
          <cell r="I4061"/>
          <cell r="J4061"/>
          <cell r="K4061"/>
          <cell r="L4061"/>
        </row>
        <row r="4062">
          <cell r="D4062">
            <v>7981</v>
          </cell>
          <cell r="E4062"/>
          <cell r="F4062"/>
          <cell r="G4062"/>
          <cell r="H4062"/>
          <cell r="I4062"/>
          <cell r="J4062"/>
          <cell r="K4062"/>
          <cell r="L4062"/>
        </row>
        <row r="4063">
          <cell r="D4063">
            <v>7982</v>
          </cell>
          <cell r="E4063"/>
          <cell r="F4063"/>
          <cell r="G4063"/>
          <cell r="H4063"/>
          <cell r="I4063"/>
          <cell r="J4063"/>
          <cell r="K4063"/>
          <cell r="L4063"/>
        </row>
        <row r="4064">
          <cell r="D4064">
            <v>7983</v>
          </cell>
          <cell r="E4064"/>
          <cell r="F4064"/>
          <cell r="G4064"/>
          <cell r="H4064"/>
          <cell r="I4064"/>
          <cell r="J4064"/>
          <cell r="K4064"/>
          <cell r="L4064"/>
        </row>
        <row r="4065">
          <cell r="D4065">
            <v>7984</v>
          </cell>
          <cell r="E4065"/>
          <cell r="F4065"/>
          <cell r="G4065"/>
          <cell r="H4065"/>
          <cell r="I4065"/>
          <cell r="J4065"/>
          <cell r="K4065"/>
          <cell r="L4065"/>
        </row>
        <row r="4066">
          <cell r="D4066">
            <v>7985</v>
          </cell>
          <cell r="E4066"/>
          <cell r="F4066"/>
          <cell r="G4066"/>
          <cell r="H4066"/>
          <cell r="I4066"/>
          <cell r="J4066"/>
          <cell r="K4066"/>
          <cell r="L4066"/>
        </row>
        <row r="4067">
          <cell r="D4067">
            <v>7986</v>
          </cell>
          <cell r="E4067"/>
          <cell r="F4067"/>
          <cell r="G4067"/>
          <cell r="H4067"/>
          <cell r="I4067"/>
          <cell r="J4067"/>
          <cell r="K4067"/>
          <cell r="L4067"/>
        </row>
        <row r="4068">
          <cell r="D4068">
            <v>7987</v>
          </cell>
          <cell r="E4068"/>
          <cell r="F4068"/>
          <cell r="G4068"/>
          <cell r="H4068"/>
          <cell r="I4068"/>
          <cell r="J4068"/>
          <cell r="K4068"/>
          <cell r="L4068"/>
        </row>
        <row r="4069">
          <cell r="D4069">
            <v>7988</v>
          </cell>
          <cell r="E4069"/>
          <cell r="F4069"/>
          <cell r="G4069"/>
          <cell r="H4069"/>
          <cell r="I4069"/>
          <cell r="J4069"/>
          <cell r="K4069"/>
          <cell r="L4069"/>
        </row>
        <row r="4070">
          <cell r="D4070">
            <v>7989</v>
          </cell>
          <cell r="E4070"/>
          <cell r="F4070"/>
          <cell r="G4070"/>
          <cell r="H4070"/>
          <cell r="I4070"/>
          <cell r="J4070"/>
          <cell r="K4070"/>
          <cell r="L4070"/>
        </row>
        <row r="4071">
          <cell r="D4071">
            <v>7990</v>
          </cell>
          <cell r="E4071"/>
          <cell r="F4071"/>
          <cell r="G4071"/>
          <cell r="H4071"/>
          <cell r="I4071"/>
          <cell r="J4071"/>
          <cell r="K4071"/>
          <cell r="L4071"/>
        </row>
        <row r="4072">
          <cell r="D4072">
            <v>7991</v>
          </cell>
          <cell r="E4072"/>
          <cell r="F4072"/>
          <cell r="G4072"/>
          <cell r="H4072"/>
          <cell r="I4072"/>
          <cell r="J4072"/>
          <cell r="K4072"/>
          <cell r="L4072"/>
        </row>
        <row r="4073">
          <cell r="D4073">
            <v>7992</v>
          </cell>
          <cell r="E4073"/>
          <cell r="F4073"/>
          <cell r="G4073"/>
          <cell r="H4073"/>
          <cell r="I4073"/>
          <cell r="J4073"/>
          <cell r="K4073"/>
          <cell r="L4073"/>
        </row>
        <row r="4074">
          <cell r="D4074">
            <v>7993</v>
          </cell>
          <cell r="E4074"/>
          <cell r="F4074"/>
          <cell r="G4074"/>
          <cell r="H4074"/>
          <cell r="I4074"/>
          <cell r="J4074"/>
          <cell r="K4074"/>
          <cell r="L4074"/>
        </row>
        <row r="4075">
          <cell r="D4075">
            <v>7994</v>
          </cell>
          <cell r="E4075"/>
          <cell r="F4075"/>
          <cell r="G4075"/>
          <cell r="H4075"/>
          <cell r="I4075"/>
          <cell r="J4075"/>
          <cell r="K4075"/>
          <cell r="L4075"/>
        </row>
        <row r="4076">
          <cell r="D4076">
            <v>7995</v>
          </cell>
          <cell r="E4076"/>
          <cell r="F4076"/>
          <cell r="G4076"/>
          <cell r="H4076"/>
          <cell r="I4076"/>
          <cell r="J4076"/>
          <cell r="K4076"/>
          <cell r="L4076"/>
        </row>
        <row r="4077">
          <cell r="D4077">
            <v>7996</v>
          </cell>
          <cell r="E4077"/>
          <cell r="F4077"/>
          <cell r="G4077"/>
          <cell r="H4077"/>
          <cell r="I4077"/>
          <cell r="J4077"/>
          <cell r="K4077"/>
          <cell r="L4077"/>
        </row>
        <row r="4078">
          <cell r="D4078">
            <v>7997</v>
          </cell>
          <cell r="E4078"/>
          <cell r="F4078"/>
          <cell r="G4078"/>
          <cell r="H4078"/>
          <cell r="I4078"/>
          <cell r="J4078"/>
          <cell r="K4078"/>
          <cell r="L4078"/>
        </row>
        <row r="4079">
          <cell r="D4079">
            <v>7998</v>
          </cell>
          <cell r="E4079"/>
          <cell r="F4079"/>
          <cell r="G4079"/>
          <cell r="H4079"/>
          <cell r="I4079"/>
          <cell r="J4079"/>
          <cell r="K4079"/>
          <cell r="L4079"/>
        </row>
        <row r="4080">
          <cell r="D4080">
            <v>7999</v>
          </cell>
          <cell r="E4080"/>
          <cell r="F4080"/>
          <cell r="G4080"/>
          <cell r="H4080"/>
          <cell r="I4080"/>
          <cell r="J4080"/>
          <cell r="K4080"/>
          <cell r="L4080"/>
        </row>
        <row r="4081">
          <cell r="D4081">
            <v>8000</v>
          </cell>
          <cell r="E4081"/>
          <cell r="F4081"/>
          <cell r="G4081"/>
          <cell r="H4081"/>
          <cell r="I4081"/>
          <cell r="J4081"/>
          <cell r="K4081"/>
          <cell r="L4081"/>
        </row>
        <row r="4082">
          <cell r="D4082">
            <v>8001</v>
          </cell>
          <cell r="E4082"/>
          <cell r="F4082"/>
          <cell r="G4082"/>
          <cell r="H4082"/>
          <cell r="I4082"/>
          <cell r="J4082"/>
          <cell r="K4082"/>
          <cell r="L4082"/>
        </row>
        <row r="4083">
          <cell r="D4083">
            <v>8002</v>
          </cell>
          <cell r="E4083"/>
          <cell r="F4083"/>
          <cell r="G4083"/>
          <cell r="H4083"/>
          <cell r="I4083"/>
          <cell r="J4083"/>
          <cell r="K4083"/>
          <cell r="L4083"/>
        </row>
        <row r="4084">
          <cell r="D4084">
            <v>8003</v>
          </cell>
          <cell r="E4084"/>
          <cell r="F4084"/>
          <cell r="G4084"/>
          <cell r="H4084"/>
          <cell r="I4084"/>
          <cell r="J4084"/>
          <cell r="K4084"/>
          <cell r="L4084"/>
        </row>
        <row r="4085">
          <cell r="D4085">
            <v>8004</v>
          </cell>
          <cell r="E4085"/>
          <cell r="F4085"/>
          <cell r="G4085"/>
          <cell r="H4085"/>
          <cell r="I4085"/>
          <cell r="J4085"/>
          <cell r="K4085"/>
          <cell r="L4085"/>
        </row>
        <row r="4086">
          <cell r="D4086">
            <v>8005</v>
          </cell>
          <cell r="E4086"/>
          <cell r="F4086"/>
          <cell r="G4086"/>
          <cell r="H4086"/>
          <cell r="I4086"/>
          <cell r="J4086"/>
          <cell r="K4086"/>
          <cell r="L4086"/>
        </row>
        <row r="4087">
          <cell r="D4087">
            <v>8006</v>
          </cell>
          <cell r="E4087"/>
          <cell r="F4087"/>
          <cell r="G4087"/>
          <cell r="H4087"/>
          <cell r="I4087"/>
          <cell r="J4087"/>
          <cell r="K4087"/>
          <cell r="L4087"/>
        </row>
        <row r="4088">
          <cell r="D4088">
            <v>8007</v>
          </cell>
          <cell r="E4088"/>
          <cell r="F4088"/>
          <cell r="G4088"/>
          <cell r="H4088"/>
          <cell r="I4088"/>
          <cell r="J4088"/>
          <cell r="K4088"/>
          <cell r="L4088"/>
        </row>
        <row r="4089">
          <cell r="D4089">
            <v>8008</v>
          </cell>
          <cell r="E4089"/>
          <cell r="F4089"/>
          <cell r="G4089"/>
          <cell r="H4089"/>
          <cell r="I4089"/>
          <cell r="J4089"/>
          <cell r="K4089"/>
          <cell r="L4089"/>
        </row>
        <row r="4090">
          <cell r="D4090">
            <v>8009</v>
          </cell>
          <cell r="E4090"/>
          <cell r="F4090"/>
          <cell r="G4090"/>
          <cell r="H4090"/>
          <cell r="I4090"/>
          <cell r="J4090"/>
          <cell r="K4090"/>
          <cell r="L4090"/>
        </row>
        <row r="4091">
          <cell r="D4091">
            <v>8010</v>
          </cell>
          <cell r="E4091"/>
          <cell r="F4091"/>
          <cell r="G4091"/>
          <cell r="H4091"/>
          <cell r="I4091"/>
          <cell r="J4091"/>
          <cell r="K4091"/>
          <cell r="L4091"/>
        </row>
        <row r="4092">
          <cell r="D4092">
            <v>8011</v>
          </cell>
          <cell r="E4092"/>
          <cell r="F4092"/>
          <cell r="G4092"/>
          <cell r="H4092"/>
          <cell r="I4092"/>
          <cell r="J4092"/>
          <cell r="K4092"/>
          <cell r="L4092"/>
        </row>
        <row r="4093">
          <cell r="D4093">
            <v>8012</v>
          </cell>
          <cell r="E4093"/>
          <cell r="F4093"/>
          <cell r="G4093"/>
          <cell r="H4093"/>
          <cell r="I4093"/>
          <cell r="J4093"/>
          <cell r="K4093"/>
          <cell r="L4093"/>
        </row>
        <row r="4094">
          <cell r="D4094">
            <v>8013</v>
          </cell>
          <cell r="E4094"/>
          <cell r="F4094"/>
          <cell r="G4094"/>
          <cell r="H4094"/>
          <cell r="I4094"/>
          <cell r="J4094"/>
          <cell r="K4094"/>
          <cell r="L4094"/>
        </row>
        <row r="4095">
          <cell r="D4095">
            <v>8014</v>
          </cell>
          <cell r="E4095"/>
          <cell r="F4095"/>
          <cell r="G4095"/>
          <cell r="H4095"/>
          <cell r="I4095"/>
          <cell r="J4095"/>
          <cell r="K4095"/>
          <cell r="L4095"/>
        </row>
        <row r="4096">
          <cell r="D4096">
            <v>8015</v>
          </cell>
          <cell r="E4096"/>
          <cell r="F4096"/>
          <cell r="G4096"/>
          <cell r="H4096"/>
          <cell r="I4096"/>
          <cell r="J4096"/>
          <cell r="K4096"/>
          <cell r="L4096"/>
        </row>
        <row r="4097">
          <cell r="D4097">
            <v>8016</v>
          </cell>
          <cell r="E4097"/>
          <cell r="F4097"/>
          <cell r="G4097"/>
          <cell r="H4097"/>
          <cell r="I4097"/>
          <cell r="J4097"/>
          <cell r="K4097"/>
          <cell r="L4097"/>
        </row>
        <row r="4098">
          <cell r="D4098">
            <v>8017</v>
          </cell>
          <cell r="E4098"/>
          <cell r="F4098"/>
          <cell r="G4098"/>
          <cell r="H4098"/>
          <cell r="I4098"/>
          <cell r="J4098"/>
          <cell r="K4098"/>
          <cell r="L4098"/>
        </row>
        <row r="4099">
          <cell r="D4099">
            <v>8018</v>
          </cell>
          <cell r="E4099"/>
          <cell r="F4099"/>
          <cell r="G4099"/>
          <cell r="H4099"/>
          <cell r="I4099"/>
          <cell r="J4099"/>
          <cell r="K4099"/>
          <cell r="L4099"/>
        </row>
        <row r="4100">
          <cell r="D4100">
            <v>8019</v>
          </cell>
          <cell r="E4100"/>
          <cell r="F4100"/>
          <cell r="G4100"/>
          <cell r="H4100"/>
          <cell r="I4100"/>
          <cell r="J4100"/>
          <cell r="K4100"/>
          <cell r="L4100"/>
        </row>
        <row r="4101">
          <cell r="D4101">
            <v>8020</v>
          </cell>
          <cell r="E4101"/>
          <cell r="F4101"/>
          <cell r="G4101"/>
          <cell r="H4101"/>
          <cell r="I4101"/>
          <cell r="J4101"/>
          <cell r="K4101"/>
          <cell r="L4101"/>
        </row>
        <row r="4102">
          <cell r="D4102">
            <v>8021</v>
          </cell>
          <cell r="E4102"/>
          <cell r="F4102"/>
          <cell r="G4102"/>
          <cell r="H4102"/>
          <cell r="I4102"/>
          <cell r="J4102"/>
          <cell r="K4102"/>
          <cell r="L4102"/>
        </row>
        <row r="4103">
          <cell r="D4103">
            <v>8022</v>
          </cell>
          <cell r="E4103"/>
          <cell r="F4103"/>
          <cell r="G4103"/>
          <cell r="H4103"/>
          <cell r="I4103"/>
          <cell r="J4103"/>
          <cell r="K4103"/>
          <cell r="L4103"/>
        </row>
        <row r="4104">
          <cell r="D4104">
            <v>8023</v>
          </cell>
          <cell r="E4104"/>
          <cell r="F4104"/>
          <cell r="G4104"/>
          <cell r="H4104"/>
          <cell r="I4104"/>
          <cell r="J4104"/>
          <cell r="K4104"/>
          <cell r="L4104"/>
        </row>
        <row r="4105">
          <cell r="D4105">
            <v>8024</v>
          </cell>
          <cell r="E4105"/>
          <cell r="F4105"/>
          <cell r="G4105"/>
          <cell r="H4105"/>
          <cell r="I4105"/>
          <cell r="J4105"/>
          <cell r="K4105"/>
          <cell r="L4105"/>
        </row>
        <row r="4106">
          <cell r="D4106">
            <v>8025</v>
          </cell>
          <cell r="E4106"/>
          <cell r="F4106"/>
          <cell r="G4106"/>
          <cell r="H4106"/>
          <cell r="I4106"/>
          <cell r="J4106"/>
          <cell r="K4106"/>
          <cell r="L4106"/>
        </row>
        <row r="4107">
          <cell r="D4107">
            <v>8026</v>
          </cell>
          <cell r="E4107"/>
          <cell r="F4107"/>
          <cell r="G4107"/>
          <cell r="H4107"/>
          <cell r="I4107"/>
          <cell r="J4107"/>
          <cell r="K4107"/>
          <cell r="L4107"/>
        </row>
        <row r="4108">
          <cell r="D4108">
            <v>8027</v>
          </cell>
          <cell r="E4108"/>
          <cell r="F4108"/>
          <cell r="G4108"/>
          <cell r="H4108"/>
          <cell r="I4108"/>
          <cell r="J4108"/>
          <cell r="K4108"/>
          <cell r="L4108"/>
        </row>
        <row r="4109">
          <cell r="D4109">
            <v>8028</v>
          </cell>
          <cell r="E4109"/>
          <cell r="F4109"/>
          <cell r="G4109"/>
          <cell r="H4109"/>
          <cell r="I4109"/>
          <cell r="J4109"/>
          <cell r="K4109"/>
          <cell r="L4109"/>
        </row>
        <row r="4110">
          <cell r="D4110">
            <v>8029</v>
          </cell>
          <cell r="E4110"/>
          <cell r="F4110"/>
          <cell r="G4110"/>
          <cell r="H4110"/>
          <cell r="I4110"/>
          <cell r="J4110"/>
          <cell r="K4110"/>
          <cell r="L4110"/>
        </row>
        <row r="4111">
          <cell r="D4111">
            <v>8030</v>
          </cell>
          <cell r="E4111"/>
          <cell r="F4111"/>
          <cell r="G4111"/>
          <cell r="H4111"/>
          <cell r="I4111"/>
          <cell r="J4111"/>
          <cell r="K4111"/>
          <cell r="L4111"/>
        </row>
        <row r="4112">
          <cell r="D4112">
            <v>8031</v>
          </cell>
          <cell r="E4112"/>
          <cell r="F4112"/>
          <cell r="G4112"/>
          <cell r="H4112"/>
          <cell r="I4112"/>
          <cell r="J4112"/>
          <cell r="K4112"/>
          <cell r="L4112"/>
        </row>
        <row r="4113">
          <cell r="D4113">
            <v>8032</v>
          </cell>
          <cell r="E4113"/>
          <cell r="F4113"/>
          <cell r="G4113"/>
          <cell r="H4113"/>
          <cell r="I4113"/>
          <cell r="J4113"/>
          <cell r="K4113"/>
          <cell r="L4113"/>
        </row>
        <row r="4114">
          <cell r="D4114">
            <v>8033</v>
          </cell>
          <cell r="E4114"/>
          <cell r="F4114"/>
          <cell r="G4114"/>
          <cell r="H4114"/>
          <cell r="I4114"/>
          <cell r="J4114"/>
          <cell r="K4114"/>
          <cell r="L4114"/>
        </row>
        <row r="4115">
          <cell r="D4115">
            <v>8034</v>
          </cell>
          <cell r="E4115"/>
          <cell r="F4115"/>
          <cell r="G4115"/>
          <cell r="H4115"/>
          <cell r="I4115"/>
          <cell r="J4115"/>
          <cell r="K4115"/>
          <cell r="L4115"/>
        </row>
        <row r="4116">
          <cell r="D4116">
            <v>8035</v>
          </cell>
          <cell r="E4116"/>
          <cell r="F4116"/>
          <cell r="G4116"/>
          <cell r="H4116"/>
          <cell r="I4116"/>
          <cell r="J4116"/>
          <cell r="K4116"/>
          <cell r="L4116"/>
        </row>
        <row r="4117">
          <cell r="D4117">
            <v>8036</v>
          </cell>
          <cell r="E4117"/>
          <cell r="F4117"/>
          <cell r="G4117"/>
          <cell r="H4117"/>
          <cell r="I4117"/>
          <cell r="J4117"/>
          <cell r="K4117"/>
          <cell r="L4117"/>
        </row>
        <row r="4118">
          <cell r="D4118">
            <v>8037</v>
          </cell>
          <cell r="E4118"/>
          <cell r="F4118"/>
          <cell r="G4118"/>
          <cell r="H4118"/>
          <cell r="I4118"/>
          <cell r="J4118"/>
          <cell r="K4118"/>
          <cell r="L4118"/>
        </row>
        <row r="4119">
          <cell r="D4119">
            <v>8038</v>
          </cell>
          <cell r="E4119"/>
          <cell r="F4119"/>
          <cell r="G4119"/>
          <cell r="H4119"/>
          <cell r="I4119"/>
          <cell r="J4119"/>
          <cell r="K4119"/>
          <cell r="L4119"/>
        </row>
        <row r="4120">
          <cell r="D4120">
            <v>8039</v>
          </cell>
          <cell r="E4120"/>
          <cell r="F4120"/>
          <cell r="G4120"/>
          <cell r="H4120"/>
          <cell r="I4120"/>
          <cell r="J4120"/>
          <cell r="K4120"/>
          <cell r="L4120"/>
        </row>
        <row r="4121">
          <cell r="D4121">
            <v>8040</v>
          </cell>
          <cell r="E4121"/>
          <cell r="F4121"/>
          <cell r="G4121"/>
          <cell r="H4121"/>
          <cell r="I4121"/>
          <cell r="J4121"/>
          <cell r="K4121"/>
          <cell r="L4121"/>
        </row>
        <row r="4122">
          <cell r="D4122">
            <v>8041</v>
          </cell>
          <cell r="E4122"/>
          <cell r="F4122"/>
          <cell r="G4122"/>
          <cell r="H4122"/>
          <cell r="I4122"/>
          <cell r="J4122"/>
          <cell r="K4122"/>
          <cell r="L4122"/>
        </row>
        <row r="4123">
          <cell r="D4123">
            <v>8042</v>
          </cell>
          <cell r="E4123"/>
          <cell r="F4123"/>
          <cell r="G4123"/>
          <cell r="H4123"/>
          <cell r="I4123"/>
          <cell r="J4123"/>
          <cell r="K4123"/>
          <cell r="L4123"/>
        </row>
        <row r="4124">
          <cell r="D4124">
            <v>8043</v>
          </cell>
          <cell r="E4124"/>
          <cell r="F4124"/>
          <cell r="G4124"/>
          <cell r="H4124"/>
          <cell r="I4124"/>
          <cell r="J4124"/>
          <cell r="K4124"/>
          <cell r="L4124"/>
        </row>
        <row r="4125">
          <cell r="D4125">
            <v>8044</v>
          </cell>
          <cell r="E4125"/>
          <cell r="F4125"/>
          <cell r="G4125"/>
          <cell r="H4125"/>
          <cell r="I4125"/>
          <cell r="J4125"/>
          <cell r="K4125"/>
          <cell r="L4125"/>
        </row>
        <row r="4126">
          <cell r="D4126">
            <v>8045</v>
          </cell>
          <cell r="E4126"/>
          <cell r="F4126"/>
          <cell r="G4126"/>
          <cell r="H4126"/>
          <cell r="I4126"/>
          <cell r="J4126"/>
          <cell r="K4126"/>
          <cell r="L4126"/>
        </row>
        <row r="4127">
          <cell r="D4127">
            <v>8046</v>
          </cell>
          <cell r="E4127"/>
          <cell r="F4127"/>
          <cell r="G4127"/>
          <cell r="H4127"/>
          <cell r="I4127"/>
          <cell r="J4127"/>
          <cell r="K4127"/>
          <cell r="L4127"/>
        </row>
        <row r="4128">
          <cell r="D4128">
            <v>8047</v>
          </cell>
          <cell r="E4128"/>
          <cell r="F4128"/>
          <cell r="G4128"/>
          <cell r="H4128"/>
          <cell r="I4128"/>
          <cell r="J4128"/>
          <cell r="K4128"/>
          <cell r="L4128"/>
        </row>
        <row r="4129">
          <cell r="D4129">
            <v>8048</v>
          </cell>
          <cell r="E4129"/>
          <cell r="F4129"/>
          <cell r="G4129"/>
          <cell r="H4129"/>
          <cell r="I4129"/>
          <cell r="J4129"/>
          <cell r="K4129"/>
          <cell r="L4129"/>
        </row>
        <row r="4130">
          <cell r="D4130">
            <v>8049</v>
          </cell>
          <cell r="E4130"/>
          <cell r="F4130"/>
          <cell r="G4130"/>
          <cell r="H4130"/>
          <cell r="I4130"/>
          <cell r="J4130"/>
          <cell r="K4130"/>
          <cell r="L4130"/>
        </row>
        <row r="4131">
          <cell r="D4131">
            <v>8050</v>
          </cell>
          <cell r="E4131"/>
          <cell r="F4131"/>
          <cell r="G4131"/>
          <cell r="H4131"/>
          <cell r="I4131"/>
          <cell r="J4131"/>
          <cell r="K4131"/>
          <cell r="L4131"/>
        </row>
        <row r="4132">
          <cell r="D4132">
            <v>8051</v>
          </cell>
          <cell r="E4132"/>
          <cell r="F4132"/>
          <cell r="G4132"/>
          <cell r="H4132"/>
          <cell r="I4132"/>
          <cell r="J4132"/>
          <cell r="K4132"/>
          <cell r="L4132"/>
        </row>
        <row r="4133">
          <cell r="D4133">
            <v>8052</v>
          </cell>
          <cell r="E4133"/>
          <cell r="F4133"/>
          <cell r="G4133"/>
          <cell r="H4133"/>
          <cell r="I4133"/>
          <cell r="J4133"/>
          <cell r="K4133"/>
          <cell r="L4133"/>
        </row>
        <row r="4134">
          <cell r="D4134">
            <v>8053</v>
          </cell>
          <cell r="E4134"/>
          <cell r="F4134"/>
          <cell r="G4134"/>
          <cell r="H4134"/>
          <cell r="I4134"/>
          <cell r="J4134"/>
          <cell r="K4134"/>
          <cell r="L4134"/>
        </row>
        <row r="4135">
          <cell r="D4135">
            <v>8054</v>
          </cell>
          <cell r="E4135"/>
          <cell r="F4135"/>
          <cell r="G4135"/>
          <cell r="H4135"/>
          <cell r="I4135"/>
          <cell r="J4135"/>
          <cell r="K4135"/>
          <cell r="L4135"/>
        </row>
        <row r="4136">
          <cell r="D4136">
            <v>8055</v>
          </cell>
          <cell r="E4136"/>
          <cell r="F4136"/>
          <cell r="G4136"/>
          <cell r="H4136"/>
          <cell r="I4136"/>
          <cell r="J4136"/>
          <cell r="K4136"/>
          <cell r="L4136"/>
        </row>
        <row r="4137">
          <cell r="D4137">
            <v>8056</v>
          </cell>
          <cell r="E4137"/>
          <cell r="F4137"/>
          <cell r="G4137"/>
          <cell r="H4137"/>
          <cell r="I4137"/>
          <cell r="J4137"/>
          <cell r="K4137"/>
          <cell r="L4137"/>
        </row>
        <row r="4138">
          <cell r="D4138">
            <v>8057</v>
          </cell>
          <cell r="E4138"/>
          <cell r="F4138"/>
          <cell r="G4138"/>
          <cell r="H4138"/>
          <cell r="I4138"/>
          <cell r="J4138"/>
          <cell r="K4138"/>
          <cell r="L4138"/>
        </row>
        <row r="4139">
          <cell r="D4139">
            <v>8058</v>
          </cell>
          <cell r="E4139"/>
          <cell r="F4139"/>
          <cell r="G4139"/>
          <cell r="H4139"/>
          <cell r="I4139"/>
          <cell r="J4139"/>
          <cell r="K4139"/>
          <cell r="L4139"/>
        </row>
        <row r="4140">
          <cell r="D4140">
            <v>8059</v>
          </cell>
          <cell r="E4140"/>
          <cell r="F4140"/>
          <cell r="G4140"/>
          <cell r="H4140"/>
          <cell r="I4140"/>
          <cell r="J4140"/>
          <cell r="K4140"/>
          <cell r="L4140"/>
        </row>
        <row r="4141">
          <cell r="D4141">
            <v>8060</v>
          </cell>
          <cell r="E4141"/>
          <cell r="F4141"/>
          <cell r="G4141"/>
          <cell r="H4141"/>
          <cell r="I4141"/>
          <cell r="J4141"/>
          <cell r="K4141"/>
          <cell r="L4141"/>
        </row>
        <row r="4142">
          <cell r="D4142">
            <v>8061</v>
          </cell>
          <cell r="E4142"/>
          <cell r="F4142"/>
          <cell r="G4142"/>
          <cell r="H4142"/>
          <cell r="I4142"/>
          <cell r="J4142"/>
          <cell r="K4142"/>
          <cell r="L4142"/>
        </row>
        <row r="4143">
          <cell r="D4143">
            <v>8062</v>
          </cell>
          <cell r="E4143"/>
          <cell r="F4143"/>
          <cell r="G4143"/>
          <cell r="H4143"/>
          <cell r="I4143"/>
          <cell r="J4143"/>
          <cell r="K4143"/>
          <cell r="L4143"/>
        </row>
        <row r="4144">
          <cell r="D4144">
            <v>8063</v>
          </cell>
          <cell r="E4144"/>
          <cell r="F4144"/>
          <cell r="G4144"/>
          <cell r="H4144"/>
          <cell r="I4144"/>
          <cell r="J4144"/>
          <cell r="K4144"/>
          <cell r="L4144"/>
        </row>
        <row r="4145">
          <cell r="D4145">
            <v>8064</v>
          </cell>
          <cell r="E4145"/>
          <cell r="F4145"/>
          <cell r="G4145"/>
          <cell r="H4145"/>
          <cell r="I4145"/>
          <cell r="J4145"/>
          <cell r="K4145"/>
          <cell r="L4145"/>
        </row>
        <row r="4146">
          <cell r="D4146">
            <v>8065</v>
          </cell>
          <cell r="E4146"/>
          <cell r="F4146"/>
          <cell r="G4146"/>
          <cell r="H4146"/>
          <cell r="I4146"/>
          <cell r="J4146"/>
          <cell r="K4146"/>
          <cell r="L4146"/>
        </row>
        <row r="4147">
          <cell r="D4147">
            <v>8066</v>
          </cell>
          <cell r="E4147"/>
          <cell r="F4147"/>
          <cell r="G4147"/>
          <cell r="H4147"/>
          <cell r="I4147"/>
          <cell r="J4147"/>
          <cell r="K4147"/>
          <cell r="L4147"/>
        </row>
        <row r="4148">
          <cell r="D4148">
            <v>8067</v>
          </cell>
          <cell r="E4148"/>
          <cell r="F4148"/>
          <cell r="G4148"/>
          <cell r="H4148"/>
          <cell r="I4148"/>
          <cell r="J4148"/>
          <cell r="K4148"/>
          <cell r="L4148"/>
        </row>
        <row r="4149">
          <cell r="D4149">
            <v>8068</v>
          </cell>
          <cell r="E4149"/>
          <cell r="F4149"/>
          <cell r="G4149"/>
          <cell r="H4149"/>
          <cell r="I4149"/>
          <cell r="J4149"/>
          <cell r="K4149"/>
          <cell r="L4149"/>
        </row>
        <row r="4150">
          <cell r="D4150">
            <v>8069</v>
          </cell>
          <cell r="E4150"/>
          <cell r="F4150"/>
          <cell r="G4150"/>
          <cell r="H4150"/>
          <cell r="I4150"/>
          <cell r="J4150"/>
          <cell r="K4150"/>
          <cell r="L4150"/>
        </row>
        <row r="4151">
          <cell r="D4151">
            <v>8070</v>
          </cell>
          <cell r="E4151"/>
          <cell r="F4151"/>
          <cell r="G4151"/>
          <cell r="H4151"/>
          <cell r="I4151"/>
          <cell r="J4151"/>
          <cell r="K4151"/>
          <cell r="L4151"/>
        </row>
        <row r="4152">
          <cell r="D4152">
            <v>8071</v>
          </cell>
          <cell r="E4152"/>
          <cell r="F4152"/>
          <cell r="G4152"/>
          <cell r="H4152"/>
          <cell r="I4152"/>
          <cell r="J4152"/>
          <cell r="K4152"/>
          <cell r="L4152"/>
        </row>
        <row r="4153">
          <cell r="D4153">
            <v>8072</v>
          </cell>
          <cell r="E4153"/>
          <cell r="F4153"/>
          <cell r="G4153"/>
          <cell r="H4153"/>
          <cell r="I4153"/>
          <cell r="J4153"/>
          <cell r="K4153"/>
          <cell r="L4153"/>
        </row>
        <row r="4154">
          <cell r="D4154">
            <v>8073</v>
          </cell>
          <cell r="E4154"/>
          <cell r="F4154"/>
          <cell r="G4154"/>
          <cell r="H4154"/>
          <cell r="I4154"/>
          <cell r="J4154"/>
          <cell r="K4154"/>
          <cell r="L4154"/>
        </row>
        <row r="4155">
          <cell r="D4155">
            <v>8074</v>
          </cell>
          <cell r="E4155"/>
          <cell r="F4155"/>
          <cell r="G4155"/>
          <cell r="H4155"/>
          <cell r="I4155"/>
          <cell r="J4155"/>
          <cell r="K4155"/>
          <cell r="L4155"/>
        </row>
        <row r="4156">
          <cell r="D4156">
            <v>8075</v>
          </cell>
          <cell r="E4156"/>
          <cell r="F4156"/>
          <cell r="G4156"/>
          <cell r="H4156"/>
          <cell r="I4156"/>
          <cell r="J4156"/>
          <cell r="K4156"/>
          <cell r="L4156"/>
        </row>
        <row r="4157">
          <cell r="D4157">
            <v>8076</v>
          </cell>
          <cell r="E4157"/>
          <cell r="F4157"/>
          <cell r="G4157"/>
          <cell r="H4157"/>
          <cell r="I4157"/>
          <cell r="J4157"/>
          <cell r="K4157"/>
          <cell r="L4157"/>
        </row>
        <row r="4158">
          <cell r="D4158">
            <v>8077</v>
          </cell>
          <cell r="E4158"/>
          <cell r="F4158"/>
          <cell r="G4158"/>
          <cell r="H4158"/>
          <cell r="I4158"/>
          <cell r="J4158"/>
          <cell r="K4158"/>
          <cell r="L4158"/>
        </row>
        <row r="4159">
          <cell r="D4159">
            <v>8078</v>
          </cell>
          <cell r="E4159"/>
          <cell r="F4159"/>
          <cell r="G4159"/>
          <cell r="H4159"/>
          <cell r="I4159"/>
          <cell r="J4159"/>
          <cell r="K4159"/>
          <cell r="L4159"/>
        </row>
        <row r="4160">
          <cell r="D4160">
            <v>8079</v>
          </cell>
          <cell r="E4160"/>
          <cell r="F4160"/>
          <cell r="G4160"/>
          <cell r="H4160"/>
          <cell r="I4160"/>
          <cell r="J4160"/>
          <cell r="K4160"/>
          <cell r="L4160"/>
        </row>
        <row r="4161">
          <cell r="D4161">
            <v>8080</v>
          </cell>
          <cell r="E4161"/>
          <cell r="F4161"/>
          <cell r="G4161"/>
          <cell r="H4161"/>
          <cell r="I4161"/>
          <cell r="J4161"/>
          <cell r="K4161"/>
          <cell r="L4161"/>
        </row>
        <row r="4162">
          <cell r="D4162">
            <v>8081</v>
          </cell>
          <cell r="E4162"/>
          <cell r="F4162"/>
          <cell r="G4162"/>
          <cell r="H4162"/>
          <cell r="I4162"/>
          <cell r="J4162"/>
          <cell r="K4162"/>
          <cell r="L4162"/>
        </row>
        <row r="4163">
          <cell r="D4163">
            <v>8082</v>
          </cell>
          <cell r="E4163"/>
          <cell r="F4163"/>
          <cell r="G4163"/>
          <cell r="H4163"/>
          <cell r="I4163"/>
          <cell r="J4163"/>
          <cell r="K4163"/>
          <cell r="L4163"/>
        </row>
        <row r="4164">
          <cell r="D4164">
            <v>8083</v>
          </cell>
          <cell r="E4164"/>
          <cell r="F4164"/>
          <cell r="G4164"/>
          <cell r="H4164"/>
          <cell r="I4164"/>
          <cell r="J4164"/>
          <cell r="K4164"/>
          <cell r="L4164"/>
        </row>
        <row r="4165">
          <cell r="D4165">
            <v>8084</v>
          </cell>
          <cell r="E4165"/>
          <cell r="F4165"/>
          <cell r="G4165"/>
          <cell r="H4165"/>
          <cell r="I4165"/>
          <cell r="J4165"/>
          <cell r="K4165"/>
          <cell r="L4165"/>
        </row>
        <row r="4166">
          <cell r="D4166">
            <v>8085</v>
          </cell>
          <cell r="E4166"/>
          <cell r="F4166"/>
          <cell r="G4166"/>
          <cell r="H4166"/>
          <cell r="I4166"/>
          <cell r="J4166"/>
          <cell r="K4166"/>
          <cell r="L4166"/>
        </row>
        <row r="4167">
          <cell r="D4167">
            <v>8086</v>
          </cell>
          <cell r="E4167"/>
          <cell r="F4167"/>
          <cell r="G4167"/>
          <cell r="H4167"/>
          <cell r="I4167"/>
          <cell r="J4167"/>
          <cell r="K4167"/>
          <cell r="L4167"/>
        </row>
        <row r="4168">
          <cell r="D4168">
            <v>8087</v>
          </cell>
          <cell r="E4168"/>
          <cell r="F4168"/>
          <cell r="G4168"/>
          <cell r="H4168"/>
          <cell r="I4168"/>
          <cell r="J4168"/>
          <cell r="K4168"/>
          <cell r="L4168"/>
        </row>
        <row r="4169">
          <cell r="D4169">
            <v>8088</v>
          </cell>
          <cell r="E4169"/>
          <cell r="F4169"/>
          <cell r="G4169"/>
          <cell r="H4169"/>
          <cell r="I4169"/>
          <cell r="J4169"/>
          <cell r="K4169"/>
          <cell r="L4169"/>
        </row>
        <row r="4170">
          <cell r="D4170">
            <v>8089</v>
          </cell>
          <cell r="E4170"/>
          <cell r="F4170"/>
          <cell r="G4170"/>
          <cell r="H4170"/>
          <cell r="I4170"/>
          <cell r="J4170"/>
          <cell r="K4170"/>
          <cell r="L4170"/>
        </row>
        <row r="4171">
          <cell r="D4171">
            <v>8090</v>
          </cell>
          <cell r="E4171"/>
          <cell r="F4171"/>
          <cell r="G4171"/>
          <cell r="H4171"/>
          <cell r="I4171"/>
          <cell r="J4171"/>
          <cell r="K4171"/>
          <cell r="L4171"/>
        </row>
        <row r="4172">
          <cell r="D4172">
            <v>8091</v>
          </cell>
          <cell r="E4172"/>
          <cell r="F4172"/>
          <cell r="G4172"/>
          <cell r="H4172"/>
          <cell r="I4172"/>
          <cell r="J4172"/>
          <cell r="K4172"/>
          <cell r="L4172"/>
        </row>
        <row r="4173">
          <cell r="D4173">
            <v>8092</v>
          </cell>
          <cell r="E4173"/>
          <cell r="F4173"/>
          <cell r="G4173"/>
          <cell r="H4173"/>
          <cell r="I4173"/>
          <cell r="J4173"/>
          <cell r="K4173"/>
          <cell r="L4173"/>
        </row>
        <row r="4174">
          <cell r="D4174">
            <v>8093</v>
          </cell>
          <cell r="E4174"/>
          <cell r="F4174"/>
          <cell r="G4174"/>
          <cell r="H4174"/>
          <cell r="I4174"/>
          <cell r="J4174"/>
          <cell r="K4174"/>
          <cell r="L4174"/>
        </row>
        <row r="4175">
          <cell r="D4175">
            <v>8094</v>
          </cell>
          <cell r="E4175"/>
          <cell r="F4175"/>
          <cell r="G4175"/>
          <cell r="H4175"/>
          <cell r="I4175"/>
          <cell r="J4175"/>
          <cell r="K4175"/>
          <cell r="L4175"/>
        </row>
        <row r="4176">
          <cell r="D4176">
            <v>8095</v>
          </cell>
          <cell r="E4176"/>
          <cell r="F4176"/>
          <cell r="G4176"/>
          <cell r="H4176"/>
          <cell r="I4176"/>
          <cell r="J4176"/>
          <cell r="K4176"/>
          <cell r="L4176"/>
        </row>
        <row r="4177">
          <cell r="D4177">
            <v>8096</v>
          </cell>
          <cell r="E4177"/>
          <cell r="F4177"/>
          <cell r="G4177"/>
          <cell r="H4177"/>
          <cell r="I4177"/>
          <cell r="J4177"/>
          <cell r="K4177"/>
          <cell r="L4177"/>
        </row>
        <row r="4178">
          <cell r="D4178">
            <v>8097</v>
          </cell>
          <cell r="E4178"/>
          <cell r="F4178"/>
          <cell r="G4178"/>
          <cell r="H4178"/>
          <cell r="I4178"/>
          <cell r="J4178"/>
          <cell r="K4178"/>
          <cell r="L4178"/>
        </row>
        <row r="4179">
          <cell r="D4179">
            <v>8098</v>
          </cell>
          <cell r="E4179"/>
          <cell r="F4179"/>
          <cell r="G4179"/>
          <cell r="H4179"/>
          <cell r="I4179"/>
          <cell r="J4179"/>
          <cell r="K4179"/>
          <cell r="L4179"/>
        </row>
        <row r="4180">
          <cell r="D4180">
            <v>8099</v>
          </cell>
          <cell r="E4180"/>
          <cell r="F4180"/>
          <cell r="G4180"/>
          <cell r="H4180"/>
          <cell r="I4180"/>
          <cell r="J4180"/>
          <cell r="K4180"/>
          <cell r="L4180"/>
        </row>
        <row r="4181">
          <cell r="D4181">
            <v>8100</v>
          </cell>
          <cell r="E4181"/>
          <cell r="F4181"/>
          <cell r="G4181"/>
          <cell r="H4181"/>
          <cell r="I4181"/>
          <cell r="J4181"/>
          <cell r="K4181"/>
          <cell r="L4181"/>
        </row>
        <row r="4182">
          <cell r="D4182">
            <v>8101</v>
          </cell>
          <cell r="E4182"/>
          <cell r="F4182"/>
          <cell r="G4182"/>
          <cell r="H4182"/>
          <cell r="I4182"/>
          <cell r="J4182"/>
          <cell r="K4182"/>
          <cell r="L4182"/>
        </row>
        <row r="4183">
          <cell r="D4183">
            <v>8102</v>
          </cell>
          <cell r="E4183"/>
          <cell r="F4183"/>
          <cell r="G4183"/>
          <cell r="H4183"/>
          <cell r="I4183"/>
          <cell r="J4183"/>
          <cell r="K4183"/>
          <cell r="L4183"/>
        </row>
        <row r="4184">
          <cell r="D4184">
            <v>8103</v>
          </cell>
          <cell r="E4184"/>
          <cell r="F4184"/>
          <cell r="G4184"/>
          <cell r="H4184"/>
          <cell r="I4184"/>
          <cell r="J4184"/>
          <cell r="K4184"/>
          <cell r="L4184"/>
        </row>
        <row r="4185">
          <cell r="D4185">
            <v>8104</v>
          </cell>
          <cell r="E4185"/>
          <cell r="F4185"/>
          <cell r="G4185"/>
          <cell r="H4185"/>
          <cell r="I4185"/>
          <cell r="J4185"/>
          <cell r="K4185"/>
          <cell r="L4185"/>
        </row>
        <row r="4186">
          <cell r="D4186">
            <v>8105</v>
          </cell>
          <cell r="E4186"/>
          <cell r="F4186"/>
          <cell r="G4186"/>
          <cell r="H4186"/>
          <cell r="I4186"/>
          <cell r="J4186"/>
          <cell r="K4186"/>
          <cell r="L4186"/>
        </row>
        <row r="4187">
          <cell r="D4187">
            <v>8106</v>
          </cell>
          <cell r="E4187"/>
          <cell r="F4187"/>
          <cell r="G4187"/>
          <cell r="H4187"/>
          <cell r="I4187"/>
          <cell r="J4187"/>
          <cell r="K4187"/>
          <cell r="L4187"/>
        </row>
        <row r="4188">
          <cell r="D4188">
            <v>8107</v>
          </cell>
          <cell r="E4188"/>
          <cell r="F4188"/>
          <cell r="G4188"/>
          <cell r="H4188"/>
          <cell r="I4188"/>
          <cell r="J4188"/>
          <cell r="K4188"/>
          <cell r="L4188"/>
        </row>
        <row r="4189">
          <cell r="D4189">
            <v>8108</v>
          </cell>
          <cell r="E4189"/>
          <cell r="F4189"/>
          <cell r="G4189"/>
          <cell r="H4189"/>
          <cell r="I4189"/>
          <cell r="J4189"/>
          <cell r="K4189"/>
          <cell r="L4189"/>
        </row>
        <row r="4190">
          <cell r="D4190">
            <v>8109</v>
          </cell>
          <cell r="E4190"/>
          <cell r="F4190"/>
          <cell r="G4190"/>
          <cell r="H4190"/>
          <cell r="I4190"/>
          <cell r="J4190"/>
          <cell r="K4190"/>
          <cell r="L4190"/>
        </row>
        <row r="4191">
          <cell r="D4191">
            <v>8110</v>
          </cell>
          <cell r="E4191"/>
          <cell r="F4191"/>
          <cell r="G4191"/>
          <cell r="H4191"/>
          <cell r="I4191"/>
          <cell r="J4191"/>
          <cell r="K4191"/>
          <cell r="L4191"/>
        </row>
        <row r="4192">
          <cell r="D4192">
            <v>8111</v>
          </cell>
          <cell r="E4192"/>
          <cell r="F4192"/>
          <cell r="G4192"/>
          <cell r="H4192"/>
          <cell r="I4192"/>
          <cell r="J4192"/>
          <cell r="K4192"/>
          <cell r="L4192"/>
        </row>
        <row r="4193">
          <cell r="D4193">
            <v>8112</v>
          </cell>
          <cell r="E4193"/>
          <cell r="F4193"/>
          <cell r="G4193"/>
          <cell r="H4193"/>
          <cell r="I4193"/>
          <cell r="J4193"/>
          <cell r="K4193"/>
          <cell r="L4193"/>
        </row>
        <row r="4194">
          <cell r="D4194">
            <v>8113</v>
          </cell>
          <cell r="E4194"/>
          <cell r="F4194"/>
          <cell r="G4194"/>
          <cell r="H4194"/>
          <cell r="I4194"/>
          <cell r="J4194"/>
          <cell r="K4194"/>
          <cell r="L4194"/>
        </row>
        <row r="4195">
          <cell r="D4195">
            <v>8114</v>
          </cell>
          <cell r="E4195"/>
          <cell r="F4195"/>
          <cell r="G4195"/>
          <cell r="H4195"/>
          <cell r="I4195"/>
          <cell r="J4195"/>
          <cell r="K4195"/>
          <cell r="L4195"/>
        </row>
        <row r="4196">
          <cell r="D4196">
            <v>8115</v>
          </cell>
          <cell r="E4196"/>
          <cell r="F4196"/>
          <cell r="G4196"/>
          <cell r="H4196"/>
          <cell r="I4196"/>
          <cell r="J4196"/>
          <cell r="K4196"/>
          <cell r="L4196"/>
        </row>
        <row r="4197">
          <cell r="D4197">
            <v>8116</v>
          </cell>
          <cell r="E4197"/>
          <cell r="F4197"/>
          <cell r="G4197"/>
          <cell r="H4197"/>
          <cell r="I4197"/>
          <cell r="J4197"/>
          <cell r="K4197"/>
          <cell r="L4197"/>
        </row>
        <row r="4198">
          <cell r="D4198">
            <v>8117</v>
          </cell>
          <cell r="E4198"/>
          <cell r="F4198"/>
          <cell r="G4198"/>
          <cell r="H4198"/>
          <cell r="I4198"/>
          <cell r="J4198"/>
          <cell r="K4198"/>
          <cell r="L4198"/>
        </row>
        <row r="4199">
          <cell r="D4199">
            <v>8118</v>
          </cell>
          <cell r="E4199"/>
          <cell r="F4199"/>
          <cell r="G4199"/>
          <cell r="H4199"/>
          <cell r="I4199"/>
          <cell r="J4199"/>
          <cell r="K4199"/>
          <cell r="L4199"/>
        </row>
        <row r="4200">
          <cell r="D4200">
            <v>8119</v>
          </cell>
          <cell r="E4200"/>
          <cell r="F4200"/>
          <cell r="G4200"/>
          <cell r="H4200"/>
          <cell r="I4200"/>
          <cell r="J4200"/>
          <cell r="K4200"/>
          <cell r="L4200"/>
        </row>
        <row r="4201">
          <cell r="D4201">
            <v>8120</v>
          </cell>
          <cell r="E4201"/>
          <cell r="F4201"/>
          <cell r="G4201"/>
          <cell r="H4201"/>
          <cell r="I4201"/>
          <cell r="J4201"/>
          <cell r="K4201"/>
          <cell r="L4201"/>
        </row>
        <row r="4202">
          <cell r="D4202">
            <v>8121</v>
          </cell>
          <cell r="E4202"/>
          <cell r="F4202"/>
          <cell r="G4202"/>
          <cell r="H4202"/>
          <cell r="I4202"/>
          <cell r="J4202"/>
          <cell r="K4202"/>
          <cell r="L4202"/>
        </row>
        <row r="4203">
          <cell r="D4203">
            <v>8122</v>
          </cell>
          <cell r="E4203"/>
          <cell r="F4203"/>
          <cell r="G4203"/>
          <cell r="H4203"/>
          <cell r="I4203"/>
          <cell r="J4203"/>
          <cell r="K4203"/>
          <cell r="L4203"/>
        </row>
        <row r="4204">
          <cell r="D4204">
            <v>8123</v>
          </cell>
          <cell r="E4204"/>
          <cell r="F4204"/>
          <cell r="G4204"/>
          <cell r="H4204"/>
          <cell r="I4204"/>
          <cell r="J4204"/>
          <cell r="K4204"/>
          <cell r="L4204"/>
        </row>
        <row r="4205">
          <cell r="D4205">
            <v>8124</v>
          </cell>
          <cell r="E4205"/>
          <cell r="F4205"/>
          <cell r="G4205"/>
          <cell r="H4205"/>
          <cell r="I4205"/>
          <cell r="J4205"/>
          <cell r="K4205"/>
          <cell r="L4205"/>
        </row>
        <row r="4206">
          <cell r="D4206">
            <v>8125</v>
          </cell>
          <cell r="E4206"/>
          <cell r="F4206"/>
          <cell r="G4206"/>
          <cell r="H4206"/>
          <cell r="I4206"/>
          <cell r="J4206"/>
          <cell r="K4206"/>
          <cell r="L4206"/>
        </row>
        <row r="4207">
          <cell r="D4207">
            <v>8126</v>
          </cell>
          <cell r="E4207"/>
          <cell r="F4207"/>
          <cell r="G4207"/>
          <cell r="H4207"/>
          <cell r="I4207"/>
          <cell r="J4207"/>
          <cell r="K4207"/>
          <cell r="L4207"/>
        </row>
        <row r="4208">
          <cell r="D4208">
            <v>8127</v>
          </cell>
          <cell r="E4208"/>
          <cell r="F4208"/>
          <cell r="G4208"/>
          <cell r="H4208"/>
          <cell r="I4208"/>
          <cell r="J4208"/>
          <cell r="K4208"/>
          <cell r="L4208"/>
        </row>
        <row r="4209">
          <cell r="D4209">
            <v>8128</v>
          </cell>
          <cell r="E4209"/>
          <cell r="F4209"/>
          <cell r="G4209"/>
          <cell r="H4209"/>
          <cell r="I4209"/>
          <cell r="J4209"/>
          <cell r="K4209"/>
          <cell r="L4209"/>
        </row>
        <row r="4210">
          <cell r="D4210">
            <v>8129</v>
          </cell>
          <cell r="E4210"/>
          <cell r="F4210"/>
          <cell r="G4210"/>
          <cell r="H4210"/>
          <cell r="I4210"/>
          <cell r="J4210"/>
          <cell r="K4210"/>
          <cell r="L4210"/>
        </row>
        <row r="4211">
          <cell r="D4211">
            <v>8130</v>
          </cell>
          <cell r="E4211"/>
          <cell r="F4211"/>
          <cell r="G4211"/>
          <cell r="H4211"/>
          <cell r="I4211"/>
          <cell r="J4211"/>
          <cell r="K4211"/>
          <cell r="L4211"/>
        </row>
        <row r="4212">
          <cell r="D4212">
            <v>8131</v>
          </cell>
          <cell r="E4212"/>
          <cell r="F4212"/>
          <cell r="G4212"/>
          <cell r="H4212"/>
          <cell r="I4212"/>
          <cell r="J4212"/>
          <cell r="K4212"/>
          <cell r="L4212"/>
        </row>
        <row r="4213">
          <cell r="D4213">
            <v>8132</v>
          </cell>
          <cell r="E4213"/>
          <cell r="F4213"/>
          <cell r="G4213"/>
          <cell r="H4213"/>
          <cell r="I4213"/>
          <cell r="J4213"/>
          <cell r="K4213"/>
          <cell r="L4213"/>
        </row>
        <row r="4214">
          <cell r="D4214">
            <v>8133</v>
          </cell>
          <cell r="E4214"/>
          <cell r="F4214"/>
          <cell r="G4214"/>
          <cell r="H4214"/>
          <cell r="I4214"/>
          <cell r="J4214"/>
          <cell r="K4214"/>
          <cell r="L4214"/>
        </row>
        <row r="4215">
          <cell r="D4215">
            <v>8134</v>
          </cell>
          <cell r="E4215"/>
          <cell r="F4215"/>
          <cell r="G4215"/>
          <cell r="H4215"/>
          <cell r="I4215"/>
          <cell r="J4215"/>
          <cell r="K4215"/>
          <cell r="L4215"/>
        </row>
        <row r="4216">
          <cell r="D4216">
            <v>8135</v>
          </cell>
          <cell r="E4216"/>
          <cell r="F4216"/>
          <cell r="G4216"/>
          <cell r="H4216"/>
          <cell r="I4216"/>
          <cell r="J4216"/>
          <cell r="K4216"/>
          <cell r="L4216"/>
        </row>
        <row r="4217">
          <cell r="D4217">
            <v>8136</v>
          </cell>
          <cell r="E4217"/>
          <cell r="F4217"/>
          <cell r="G4217"/>
          <cell r="H4217"/>
          <cell r="I4217"/>
          <cell r="J4217"/>
          <cell r="K4217"/>
          <cell r="L4217"/>
        </row>
        <row r="4218">
          <cell r="D4218">
            <v>8137</v>
          </cell>
          <cell r="E4218"/>
          <cell r="F4218"/>
          <cell r="G4218"/>
          <cell r="H4218"/>
          <cell r="I4218"/>
          <cell r="J4218"/>
          <cell r="K4218"/>
          <cell r="L4218"/>
        </row>
        <row r="4219">
          <cell r="D4219">
            <v>8138</v>
          </cell>
          <cell r="E4219"/>
          <cell r="F4219"/>
          <cell r="G4219"/>
          <cell r="H4219"/>
          <cell r="I4219"/>
          <cell r="J4219"/>
          <cell r="K4219"/>
          <cell r="L4219"/>
        </row>
        <row r="4220">
          <cell r="D4220">
            <v>8139</v>
          </cell>
          <cell r="E4220"/>
          <cell r="F4220"/>
          <cell r="G4220"/>
          <cell r="H4220"/>
          <cell r="I4220"/>
          <cell r="J4220"/>
          <cell r="K4220"/>
          <cell r="L4220"/>
        </row>
        <row r="4221">
          <cell r="D4221">
            <v>8140</v>
          </cell>
          <cell r="E4221"/>
          <cell r="F4221"/>
          <cell r="G4221"/>
          <cell r="H4221"/>
          <cell r="I4221"/>
          <cell r="J4221"/>
          <cell r="K4221"/>
          <cell r="L4221"/>
        </row>
        <row r="4222">
          <cell r="D4222">
            <v>8141</v>
          </cell>
          <cell r="E4222"/>
          <cell r="F4222"/>
          <cell r="G4222"/>
          <cell r="H4222"/>
          <cell r="I4222"/>
          <cell r="J4222"/>
          <cell r="K4222"/>
          <cell r="L4222"/>
        </row>
        <row r="4223">
          <cell r="D4223">
            <v>8142</v>
          </cell>
          <cell r="E4223"/>
          <cell r="F4223"/>
          <cell r="G4223"/>
          <cell r="H4223"/>
          <cell r="I4223"/>
          <cell r="J4223"/>
          <cell r="K4223"/>
          <cell r="L4223"/>
        </row>
        <row r="4224">
          <cell r="D4224">
            <v>8143</v>
          </cell>
          <cell r="E4224"/>
          <cell r="F4224"/>
          <cell r="G4224"/>
          <cell r="H4224"/>
          <cell r="I4224"/>
          <cell r="J4224"/>
          <cell r="K4224"/>
          <cell r="L4224"/>
        </row>
        <row r="4225">
          <cell r="D4225">
            <v>8144</v>
          </cell>
          <cell r="E4225"/>
          <cell r="F4225"/>
          <cell r="G4225"/>
          <cell r="H4225"/>
          <cell r="I4225"/>
          <cell r="J4225"/>
          <cell r="K4225"/>
          <cell r="L4225"/>
        </row>
        <row r="4226">
          <cell r="D4226">
            <v>8145</v>
          </cell>
          <cell r="E4226"/>
          <cell r="F4226"/>
          <cell r="G4226"/>
          <cell r="H4226"/>
          <cell r="I4226"/>
          <cell r="J4226"/>
          <cell r="K4226"/>
          <cell r="L4226"/>
        </row>
        <row r="4227">
          <cell r="D4227">
            <v>8146</v>
          </cell>
          <cell r="E4227"/>
          <cell r="F4227"/>
          <cell r="G4227"/>
          <cell r="H4227"/>
          <cell r="I4227"/>
          <cell r="J4227"/>
          <cell r="K4227"/>
          <cell r="L4227"/>
        </row>
        <row r="4228">
          <cell r="D4228">
            <v>8147</v>
          </cell>
          <cell r="E4228"/>
          <cell r="F4228"/>
          <cell r="G4228"/>
          <cell r="H4228"/>
          <cell r="I4228"/>
          <cell r="J4228"/>
          <cell r="K4228"/>
          <cell r="L4228"/>
        </row>
        <row r="4229">
          <cell r="D4229">
            <v>8148</v>
          </cell>
          <cell r="E4229"/>
          <cell r="F4229"/>
          <cell r="G4229"/>
          <cell r="H4229"/>
          <cell r="I4229"/>
          <cell r="J4229"/>
          <cell r="K4229"/>
          <cell r="L4229"/>
        </row>
        <row r="4230">
          <cell r="D4230">
            <v>8149</v>
          </cell>
          <cell r="E4230"/>
          <cell r="F4230"/>
          <cell r="G4230"/>
          <cell r="H4230"/>
          <cell r="I4230"/>
          <cell r="J4230"/>
          <cell r="K4230"/>
          <cell r="L4230"/>
        </row>
        <row r="4231">
          <cell r="D4231">
            <v>8150</v>
          </cell>
          <cell r="E4231"/>
          <cell r="F4231"/>
          <cell r="G4231"/>
          <cell r="H4231"/>
          <cell r="I4231"/>
          <cell r="J4231"/>
          <cell r="K4231"/>
          <cell r="L4231"/>
        </row>
        <row r="4232">
          <cell r="D4232">
            <v>8151</v>
          </cell>
          <cell r="E4232"/>
          <cell r="F4232"/>
          <cell r="G4232"/>
          <cell r="H4232"/>
          <cell r="I4232"/>
          <cell r="J4232"/>
          <cell r="K4232"/>
          <cell r="L4232"/>
        </row>
        <row r="4233">
          <cell r="D4233">
            <v>8152</v>
          </cell>
          <cell r="E4233"/>
          <cell r="F4233"/>
          <cell r="G4233"/>
          <cell r="H4233"/>
          <cell r="I4233"/>
          <cell r="J4233"/>
          <cell r="K4233"/>
          <cell r="L4233"/>
        </row>
        <row r="4234">
          <cell r="D4234">
            <v>8153</v>
          </cell>
          <cell r="E4234"/>
          <cell r="F4234"/>
          <cell r="G4234"/>
          <cell r="H4234"/>
          <cell r="I4234"/>
          <cell r="J4234"/>
          <cell r="K4234"/>
          <cell r="L4234"/>
        </row>
        <row r="4235">
          <cell r="D4235">
            <v>8154</v>
          </cell>
          <cell r="E4235"/>
          <cell r="F4235"/>
          <cell r="G4235"/>
          <cell r="H4235"/>
          <cell r="I4235"/>
          <cell r="J4235"/>
          <cell r="K4235"/>
          <cell r="L4235"/>
        </row>
        <row r="4236">
          <cell r="D4236">
            <v>8155</v>
          </cell>
          <cell r="E4236"/>
          <cell r="F4236"/>
          <cell r="G4236"/>
          <cell r="H4236"/>
          <cell r="I4236"/>
          <cell r="J4236"/>
          <cell r="K4236"/>
          <cell r="L4236"/>
        </row>
        <row r="4237">
          <cell r="D4237">
            <v>8156</v>
          </cell>
          <cell r="E4237"/>
          <cell r="F4237"/>
          <cell r="G4237"/>
          <cell r="H4237"/>
          <cell r="I4237"/>
          <cell r="J4237"/>
          <cell r="K4237"/>
          <cell r="L4237"/>
        </row>
        <row r="4238">
          <cell r="D4238">
            <v>8157</v>
          </cell>
          <cell r="E4238"/>
          <cell r="F4238"/>
          <cell r="G4238"/>
          <cell r="H4238"/>
          <cell r="I4238"/>
          <cell r="J4238"/>
          <cell r="K4238"/>
          <cell r="L4238"/>
        </row>
        <row r="4239">
          <cell r="D4239">
            <v>8158</v>
          </cell>
          <cell r="E4239"/>
          <cell r="F4239"/>
          <cell r="G4239"/>
          <cell r="H4239"/>
          <cell r="I4239"/>
          <cell r="J4239"/>
          <cell r="K4239"/>
          <cell r="L4239"/>
        </row>
        <row r="4240">
          <cell r="D4240">
            <v>8159</v>
          </cell>
          <cell r="E4240"/>
          <cell r="F4240"/>
          <cell r="G4240"/>
          <cell r="H4240"/>
          <cell r="I4240"/>
          <cell r="J4240"/>
          <cell r="K4240"/>
          <cell r="L4240"/>
        </row>
        <row r="4241">
          <cell r="D4241">
            <v>8160</v>
          </cell>
          <cell r="E4241"/>
          <cell r="F4241"/>
          <cell r="G4241"/>
          <cell r="H4241"/>
          <cell r="I4241"/>
          <cell r="J4241"/>
          <cell r="K4241"/>
          <cell r="L4241"/>
        </row>
        <row r="4242">
          <cell r="D4242">
            <v>8161</v>
          </cell>
          <cell r="E4242"/>
          <cell r="F4242"/>
          <cell r="G4242"/>
          <cell r="H4242"/>
          <cell r="I4242"/>
          <cell r="J4242"/>
          <cell r="K4242"/>
          <cell r="L4242"/>
        </row>
        <row r="4243">
          <cell r="D4243">
            <v>8162</v>
          </cell>
          <cell r="E4243"/>
          <cell r="F4243"/>
          <cell r="G4243"/>
          <cell r="H4243"/>
          <cell r="I4243"/>
          <cell r="J4243"/>
          <cell r="K4243"/>
          <cell r="L4243"/>
        </row>
        <row r="4244">
          <cell r="D4244">
            <v>8163</v>
          </cell>
          <cell r="E4244"/>
          <cell r="F4244"/>
          <cell r="G4244"/>
          <cell r="H4244"/>
          <cell r="I4244"/>
          <cell r="J4244"/>
          <cell r="K4244"/>
          <cell r="L4244"/>
        </row>
        <row r="4245">
          <cell r="D4245">
            <v>8164</v>
          </cell>
          <cell r="E4245"/>
          <cell r="F4245"/>
          <cell r="G4245"/>
          <cell r="H4245"/>
          <cell r="I4245"/>
          <cell r="J4245"/>
          <cell r="K4245"/>
          <cell r="L4245"/>
        </row>
        <row r="4246">
          <cell r="D4246">
            <v>8165</v>
          </cell>
          <cell r="E4246"/>
          <cell r="F4246"/>
          <cell r="G4246"/>
          <cell r="H4246"/>
          <cell r="I4246"/>
          <cell r="J4246"/>
          <cell r="K4246"/>
          <cell r="L4246"/>
        </row>
        <row r="4247">
          <cell r="D4247">
            <v>8166</v>
          </cell>
          <cell r="E4247"/>
          <cell r="F4247"/>
          <cell r="G4247"/>
          <cell r="H4247"/>
          <cell r="I4247"/>
          <cell r="J4247"/>
          <cell r="K4247"/>
          <cell r="L4247"/>
        </row>
        <row r="4248">
          <cell r="D4248">
            <v>8167</v>
          </cell>
          <cell r="E4248"/>
          <cell r="F4248"/>
          <cell r="G4248"/>
          <cell r="H4248"/>
          <cell r="I4248"/>
          <cell r="J4248"/>
          <cell r="K4248"/>
          <cell r="L4248"/>
        </row>
        <row r="4249">
          <cell r="D4249">
            <v>8168</v>
          </cell>
          <cell r="E4249"/>
          <cell r="F4249"/>
          <cell r="G4249"/>
          <cell r="H4249"/>
          <cell r="I4249"/>
          <cell r="J4249"/>
          <cell r="K4249"/>
          <cell r="L4249"/>
        </row>
        <row r="4250">
          <cell r="D4250">
            <v>8169</v>
          </cell>
          <cell r="E4250"/>
          <cell r="F4250"/>
          <cell r="G4250"/>
          <cell r="H4250"/>
          <cell r="I4250"/>
          <cell r="J4250"/>
          <cell r="K4250"/>
          <cell r="L4250"/>
        </row>
        <row r="4251">
          <cell r="D4251">
            <v>8170</v>
          </cell>
          <cell r="E4251"/>
          <cell r="F4251"/>
          <cell r="G4251"/>
          <cell r="H4251"/>
          <cell r="I4251"/>
          <cell r="J4251"/>
          <cell r="K4251"/>
          <cell r="L4251"/>
        </row>
        <row r="4252">
          <cell r="D4252">
            <v>8171</v>
          </cell>
          <cell r="E4252"/>
          <cell r="F4252"/>
          <cell r="G4252"/>
          <cell r="H4252"/>
          <cell r="I4252"/>
          <cell r="J4252"/>
          <cell r="K4252"/>
          <cell r="L4252"/>
        </row>
        <row r="4253">
          <cell r="D4253">
            <v>8172</v>
          </cell>
          <cell r="E4253"/>
          <cell r="F4253"/>
          <cell r="G4253"/>
          <cell r="H4253"/>
          <cell r="I4253"/>
          <cell r="J4253"/>
          <cell r="K4253"/>
          <cell r="L4253"/>
        </row>
        <row r="4254">
          <cell r="D4254">
            <v>8173</v>
          </cell>
          <cell r="E4254"/>
          <cell r="F4254"/>
          <cell r="G4254"/>
          <cell r="H4254"/>
          <cell r="I4254"/>
          <cell r="J4254"/>
          <cell r="K4254"/>
          <cell r="L4254"/>
        </row>
        <row r="4255">
          <cell r="D4255">
            <v>8174</v>
          </cell>
          <cell r="E4255"/>
          <cell r="F4255"/>
          <cell r="G4255"/>
          <cell r="H4255"/>
          <cell r="I4255"/>
          <cell r="J4255"/>
          <cell r="K4255"/>
          <cell r="L4255"/>
        </row>
        <row r="4256">
          <cell r="D4256">
            <v>8175</v>
          </cell>
          <cell r="E4256"/>
          <cell r="F4256"/>
          <cell r="G4256"/>
          <cell r="H4256"/>
          <cell r="I4256"/>
          <cell r="J4256"/>
          <cell r="K4256"/>
          <cell r="L4256"/>
        </row>
        <row r="4257">
          <cell r="D4257">
            <v>8176</v>
          </cell>
          <cell r="E4257"/>
          <cell r="F4257"/>
          <cell r="G4257"/>
          <cell r="H4257"/>
          <cell r="I4257"/>
          <cell r="J4257"/>
          <cell r="K4257"/>
          <cell r="L4257"/>
        </row>
        <row r="4258">
          <cell r="D4258">
            <v>8177</v>
          </cell>
          <cell r="E4258"/>
          <cell r="F4258"/>
          <cell r="G4258"/>
          <cell r="H4258"/>
          <cell r="I4258"/>
          <cell r="J4258"/>
          <cell r="K4258"/>
          <cell r="L4258"/>
        </row>
        <row r="4259">
          <cell r="D4259">
            <v>8178</v>
          </cell>
          <cell r="E4259"/>
          <cell r="F4259"/>
          <cell r="G4259"/>
          <cell r="H4259"/>
          <cell r="I4259"/>
          <cell r="J4259"/>
          <cell r="K4259"/>
          <cell r="L4259"/>
        </row>
        <row r="4260">
          <cell r="D4260">
            <v>8179</v>
          </cell>
          <cell r="E4260"/>
          <cell r="F4260"/>
          <cell r="G4260"/>
          <cell r="H4260"/>
          <cell r="I4260"/>
          <cell r="J4260"/>
          <cell r="K4260"/>
          <cell r="L4260"/>
        </row>
        <row r="4261">
          <cell r="D4261">
            <v>8180</v>
          </cell>
          <cell r="E4261"/>
          <cell r="F4261"/>
          <cell r="G4261"/>
          <cell r="H4261"/>
          <cell r="I4261"/>
          <cell r="J4261"/>
          <cell r="K4261"/>
          <cell r="L4261"/>
        </row>
        <row r="4262">
          <cell r="D4262">
            <v>8181</v>
          </cell>
          <cell r="E4262"/>
          <cell r="F4262"/>
          <cell r="G4262"/>
          <cell r="H4262"/>
          <cell r="I4262"/>
          <cell r="J4262"/>
          <cell r="K4262"/>
          <cell r="L4262"/>
        </row>
        <row r="4263">
          <cell r="D4263">
            <v>8182</v>
          </cell>
          <cell r="E4263"/>
          <cell r="F4263"/>
          <cell r="G4263"/>
          <cell r="H4263"/>
          <cell r="I4263"/>
          <cell r="J4263"/>
          <cell r="K4263"/>
          <cell r="L4263"/>
        </row>
        <row r="4264">
          <cell r="D4264">
            <v>8183</v>
          </cell>
          <cell r="E4264"/>
          <cell r="F4264"/>
          <cell r="G4264"/>
          <cell r="H4264"/>
          <cell r="I4264"/>
          <cell r="J4264"/>
          <cell r="K4264"/>
          <cell r="L4264"/>
        </row>
        <row r="4265">
          <cell r="D4265">
            <v>8184</v>
          </cell>
          <cell r="E4265"/>
          <cell r="F4265"/>
          <cell r="G4265"/>
          <cell r="H4265"/>
          <cell r="I4265"/>
          <cell r="J4265"/>
          <cell r="K4265"/>
          <cell r="L4265"/>
        </row>
        <row r="4266">
          <cell r="D4266">
            <v>8185</v>
          </cell>
          <cell r="E4266"/>
          <cell r="F4266"/>
          <cell r="G4266"/>
          <cell r="H4266"/>
          <cell r="I4266"/>
          <cell r="J4266"/>
          <cell r="K4266"/>
          <cell r="L4266"/>
        </row>
        <row r="4267">
          <cell r="D4267">
            <v>8186</v>
          </cell>
          <cell r="E4267"/>
          <cell r="F4267"/>
          <cell r="G4267"/>
          <cell r="H4267"/>
          <cell r="I4267"/>
          <cell r="J4267"/>
          <cell r="K4267"/>
          <cell r="L4267"/>
        </row>
        <row r="4268">
          <cell r="D4268">
            <v>8187</v>
          </cell>
          <cell r="E4268"/>
          <cell r="F4268"/>
          <cell r="G4268"/>
          <cell r="H4268"/>
          <cell r="I4268"/>
          <cell r="J4268"/>
          <cell r="K4268"/>
          <cell r="L4268"/>
        </row>
        <row r="4269">
          <cell r="D4269">
            <v>8188</v>
          </cell>
          <cell r="E4269"/>
          <cell r="F4269"/>
          <cell r="G4269"/>
          <cell r="H4269"/>
          <cell r="I4269"/>
          <cell r="J4269"/>
          <cell r="K4269"/>
          <cell r="L4269"/>
        </row>
        <row r="4270">
          <cell r="D4270">
            <v>8189</v>
          </cell>
          <cell r="E4270"/>
          <cell r="F4270"/>
          <cell r="G4270"/>
          <cell r="H4270"/>
          <cell r="I4270"/>
          <cell r="J4270"/>
          <cell r="K4270"/>
          <cell r="L4270"/>
        </row>
        <row r="4271">
          <cell r="D4271">
            <v>8190</v>
          </cell>
          <cell r="E4271"/>
          <cell r="F4271"/>
          <cell r="G4271"/>
          <cell r="H4271"/>
          <cell r="I4271"/>
          <cell r="J4271"/>
          <cell r="K4271"/>
          <cell r="L4271"/>
        </row>
        <row r="4272">
          <cell r="D4272">
            <v>8191</v>
          </cell>
          <cell r="E4272"/>
          <cell r="F4272"/>
          <cell r="G4272"/>
          <cell r="H4272"/>
          <cell r="I4272"/>
          <cell r="J4272"/>
          <cell r="K4272"/>
          <cell r="L4272"/>
        </row>
        <row r="4273">
          <cell r="D4273">
            <v>8192</v>
          </cell>
          <cell r="E4273"/>
          <cell r="F4273"/>
          <cell r="G4273"/>
          <cell r="H4273"/>
          <cell r="I4273"/>
          <cell r="J4273"/>
          <cell r="K4273"/>
          <cell r="L4273"/>
        </row>
        <row r="4274">
          <cell r="D4274">
            <v>8193</v>
          </cell>
          <cell r="E4274"/>
          <cell r="F4274"/>
          <cell r="G4274"/>
          <cell r="H4274"/>
          <cell r="I4274"/>
          <cell r="J4274"/>
          <cell r="K4274"/>
          <cell r="L4274"/>
        </row>
        <row r="4275">
          <cell r="D4275">
            <v>8194</v>
          </cell>
          <cell r="E4275"/>
          <cell r="F4275"/>
          <cell r="G4275"/>
          <cell r="H4275"/>
          <cell r="I4275"/>
          <cell r="J4275"/>
          <cell r="K4275"/>
          <cell r="L4275"/>
        </row>
        <row r="4276">
          <cell r="D4276">
            <v>8195</v>
          </cell>
          <cell r="E4276"/>
          <cell r="F4276"/>
          <cell r="G4276"/>
          <cell r="H4276"/>
          <cell r="I4276"/>
          <cell r="J4276"/>
          <cell r="K4276"/>
          <cell r="L4276"/>
        </row>
        <row r="4277">
          <cell r="D4277">
            <v>8196</v>
          </cell>
          <cell r="E4277"/>
          <cell r="F4277"/>
          <cell r="G4277"/>
          <cell r="H4277"/>
          <cell r="I4277"/>
          <cell r="J4277"/>
          <cell r="K4277"/>
          <cell r="L4277"/>
        </row>
        <row r="4278">
          <cell r="D4278">
            <v>8197</v>
          </cell>
          <cell r="E4278"/>
          <cell r="F4278"/>
          <cell r="G4278"/>
          <cell r="H4278"/>
          <cell r="I4278"/>
          <cell r="J4278"/>
          <cell r="K4278"/>
          <cell r="L4278"/>
        </row>
        <row r="4279">
          <cell r="D4279">
            <v>8198</v>
          </cell>
          <cell r="E4279"/>
          <cell r="F4279"/>
          <cell r="G4279"/>
          <cell r="H4279"/>
          <cell r="I4279"/>
          <cell r="J4279"/>
          <cell r="K4279"/>
          <cell r="L4279"/>
        </row>
        <row r="4280">
          <cell r="D4280">
            <v>8199</v>
          </cell>
          <cell r="E4280"/>
          <cell r="F4280"/>
          <cell r="G4280"/>
          <cell r="H4280"/>
          <cell r="I4280"/>
          <cell r="J4280"/>
          <cell r="K4280"/>
          <cell r="L4280"/>
        </row>
        <row r="4281">
          <cell r="D4281">
            <v>8200</v>
          </cell>
          <cell r="E4281"/>
          <cell r="F4281"/>
          <cell r="G4281"/>
          <cell r="H4281"/>
          <cell r="I4281"/>
          <cell r="J4281"/>
          <cell r="K4281"/>
          <cell r="L4281"/>
        </row>
        <row r="4282">
          <cell r="D4282">
            <v>8201</v>
          </cell>
          <cell r="E4282"/>
          <cell r="F4282"/>
          <cell r="G4282"/>
          <cell r="H4282"/>
          <cell r="I4282"/>
          <cell r="J4282"/>
          <cell r="K4282"/>
          <cell r="L4282"/>
        </row>
        <row r="4283">
          <cell r="D4283">
            <v>8202</v>
          </cell>
          <cell r="E4283"/>
          <cell r="F4283"/>
          <cell r="G4283"/>
          <cell r="H4283"/>
          <cell r="I4283"/>
          <cell r="J4283"/>
          <cell r="K4283"/>
          <cell r="L4283"/>
        </row>
        <row r="4284">
          <cell r="D4284">
            <v>8203</v>
          </cell>
          <cell r="E4284"/>
          <cell r="F4284"/>
          <cell r="G4284"/>
          <cell r="H4284"/>
          <cell r="I4284"/>
          <cell r="J4284"/>
          <cell r="K4284"/>
          <cell r="L4284"/>
        </row>
        <row r="4285">
          <cell r="D4285">
            <v>8204</v>
          </cell>
          <cell r="E4285"/>
          <cell r="F4285"/>
          <cell r="G4285"/>
          <cell r="H4285"/>
          <cell r="I4285"/>
          <cell r="J4285"/>
          <cell r="K4285"/>
          <cell r="L4285"/>
        </row>
        <row r="4286">
          <cell r="D4286">
            <v>8205</v>
          </cell>
          <cell r="E4286"/>
          <cell r="F4286"/>
          <cell r="G4286"/>
          <cell r="H4286"/>
          <cell r="I4286"/>
          <cell r="J4286"/>
          <cell r="K4286"/>
          <cell r="L4286"/>
        </row>
        <row r="4287">
          <cell r="D4287">
            <v>8206</v>
          </cell>
          <cell r="E4287"/>
          <cell r="F4287"/>
          <cell r="G4287"/>
          <cell r="H4287"/>
          <cell r="I4287"/>
          <cell r="J4287"/>
          <cell r="K4287"/>
          <cell r="L4287"/>
        </row>
        <row r="4288">
          <cell r="D4288">
            <v>8207</v>
          </cell>
          <cell r="E4288"/>
          <cell r="F4288"/>
          <cell r="G4288"/>
          <cell r="H4288"/>
          <cell r="I4288"/>
          <cell r="J4288"/>
          <cell r="K4288"/>
          <cell r="L4288"/>
        </row>
        <row r="4289">
          <cell r="D4289">
            <v>8208</v>
          </cell>
          <cell r="E4289"/>
          <cell r="F4289"/>
          <cell r="G4289"/>
          <cell r="H4289"/>
          <cell r="I4289"/>
          <cell r="J4289"/>
          <cell r="K4289"/>
          <cell r="L4289"/>
        </row>
        <row r="4290">
          <cell r="D4290">
            <v>8209</v>
          </cell>
          <cell r="E4290"/>
          <cell r="F4290"/>
          <cell r="G4290"/>
          <cell r="H4290"/>
          <cell r="I4290"/>
          <cell r="J4290"/>
          <cell r="K4290"/>
          <cell r="L4290"/>
        </row>
        <row r="4291">
          <cell r="D4291">
            <v>8210</v>
          </cell>
          <cell r="E4291"/>
          <cell r="F4291"/>
          <cell r="G4291"/>
          <cell r="H4291"/>
          <cell r="I4291"/>
          <cell r="J4291"/>
          <cell r="K4291"/>
          <cell r="L4291"/>
        </row>
        <row r="4292">
          <cell r="D4292">
            <v>8211</v>
          </cell>
          <cell r="E4292"/>
          <cell r="F4292"/>
          <cell r="G4292"/>
          <cell r="H4292"/>
          <cell r="I4292"/>
          <cell r="J4292"/>
          <cell r="K4292"/>
          <cell r="L4292"/>
        </row>
        <row r="4293">
          <cell r="D4293">
            <v>8212</v>
          </cell>
          <cell r="E4293"/>
          <cell r="F4293"/>
          <cell r="G4293"/>
          <cell r="H4293"/>
          <cell r="I4293"/>
          <cell r="J4293"/>
          <cell r="K4293"/>
          <cell r="L4293"/>
        </row>
        <row r="4294">
          <cell r="D4294">
            <v>8213</v>
          </cell>
          <cell r="E4294"/>
          <cell r="F4294"/>
          <cell r="G4294"/>
          <cell r="H4294"/>
          <cell r="I4294"/>
          <cell r="J4294"/>
          <cell r="K4294"/>
          <cell r="L4294"/>
        </row>
        <row r="4295">
          <cell r="D4295">
            <v>8214</v>
          </cell>
          <cell r="E4295"/>
          <cell r="F4295"/>
          <cell r="G4295"/>
          <cell r="H4295"/>
          <cell r="I4295"/>
          <cell r="J4295"/>
          <cell r="K4295"/>
          <cell r="L4295"/>
        </row>
        <row r="4296">
          <cell r="D4296">
            <v>8215</v>
          </cell>
          <cell r="E4296"/>
          <cell r="F4296"/>
          <cell r="G4296"/>
          <cell r="H4296"/>
          <cell r="I4296"/>
          <cell r="J4296"/>
          <cell r="K4296"/>
          <cell r="L4296"/>
        </row>
        <row r="4297">
          <cell r="D4297">
            <v>8216</v>
          </cell>
          <cell r="E4297"/>
          <cell r="F4297"/>
          <cell r="G4297"/>
          <cell r="H4297"/>
          <cell r="I4297"/>
          <cell r="J4297"/>
          <cell r="K4297"/>
          <cell r="L4297"/>
        </row>
        <row r="4298">
          <cell r="D4298">
            <v>8217</v>
          </cell>
          <cell r="E4298"/>
          <cell r="F4298"/>
          <cell r="G4298"/>
          <cell r="H4298"/>
          <cell r="I4298"/>
          <cell r="J4298"/>
          <cell r="K4298"/>
          <cell r="L4298"/>
        </row>
        <row r="4299">
          <cell r="D4299">
            <v>8218</v>
          </cell>
          <cell r="E4299"/>
          <cell r="F4299"/>
          <cell r="G4299"/>
          <cell r="H4299"/>
          <cell r="I4299"/>
          <cell r="J4299"/>
          <cell r="K4299"/>
          <cell r="L4299"/>
        </row>
        <row r="4300">
          <cell r="D4300">
            <v>8219</v>
          </cell>
          <cell r="E4300"/>
          <cell r="F4300"/>
          <cell r="G4300"/>
          <cell r="H4300"/>
          <cell r="I4300"/>
          <cell r="J4300"/>
          <cell r="K4300"/>
          <cell r="L4300"/>
        </row>
        <row r="4301">
          <cell r="D4301">
            <v>8220</v>
          </cell>
          <cell r="E4301"/>
          <cell r="F4301"/>
          <cell r="G4301"/>
          <cell r="H4301"/>
          <cell r="I4301"/>
          <cell r="J4301"/>
          <cell r="K4301"/>
          <cell r="L4301"/>
        </row>
        <row r="4302">
          <cell r="D4302">
            <v>8221</v>
          </cell>
          <cell r="E4302"/>
          <cell r="F4302"/>
          <cell r="G4302"/>
          <cell r="H4302"/>
          <cell r="I4302"/>
          <cell r="J4302"/>
          <cell r="K4302"/>
          <cell r="L4302"/>
        </row>
        <row r="4303">
          <cell r="D4303">
            <v>8222</v>
          </cell>
          <cell r="E4303"/>
          <cell r="F4303"/>
          <cell r="G4303"/>
          <cell r="H4303"/>
          <cell r="I4303"/>
          <cell r="J4303"/>
          <cell r="K4303"/>
          <cell r="L4303"/>
        </row>
        <row r="4304">
          <cell r="D4304">
            <v>8223</v>
          </cell>
          <cell r="E4304"/>
          <cell r="F4304"/>
          <cell r="G4304"/>
          <cell r="H4304"/>
          <cell r="I4304"/>
          <cell r="J4304"/>
          <cell r="K4304"/>
          <cell r="L4304"/>
        </row>
        <row r="4305">
          <cell r="D4305">
            <v>8224</v>
          </cell>
          <cell r="E4305"/>
          <cell r="F4305"/>
          <cell r="G4305"/>
          <cell r="H4305"/>
          <cell r="I4305"/>
          <cell r="J4305"/>
          <cell r="K4305"/>
          <cell r="L4305"/>
        </row>
        <row r="4306">
          <cell r="D4306">
            <v>8225</v>
          </cell>
          <cell r="E4306"/>
          <cell r="F4306"/>
          <cell r="G4306"/>
          <cell r="H4306"/>
          <cell r="I4306"/>
          <cell r="J4306"/>
          <cell r="K4306"/>
          <cell r="L4306"/>
        </row>
        <row r="4307">
          <cell r="D4307">
            <v>8226</v>
          </cell>
          <cell r="E4307"/>
          <cell r="F4307"/>
          <cell r="G4307"/>
          <cell r="H4307"/>
          <cell r="I4307"/>
          <cell r="J4307"/>
          <cell r="K4307"/>
          <cell r="L4307"/>
        </row>
        <row r="4308">
          <cell r="D4308">
            <v>8227</v>
          </cell>
          <cell r="E4308"/>
          <cell r="F4308"/>
          <cell r="G4308"/>
          <cell r="H4308"/>
          <cell r="I4308"/>
          <cell r="J4308"/>
          <cell r="K4308"/>
          <cell r="L4308"/>
        </row>
        <row r="4309">
          <cell r="D4309">
            <v>8228</v>
          </cell>
          <cell r="E4309"/>
          <cell r="F4309"/>
          <cell r="G4309"/>
          <cell r="H4309"/>
          <cell r="I4309"/>
          <cell r="J4309"/>
          <cell r="K4309"/>
          <cell r="L4309"/>
        </row>
        <row r="4310">
          <cell r="D4310">
            <v>8229</v>
          </cell>
          <cell r="E4310"/>
          <cell r="F4310"/>
          <cell r="G4310"/>
          <cell r="H4310"/>
          <cell r="I4310"/>
          <cell r="J4310"/>
          <cell r="K4310"/>
          <cell r="L4310"/>
        </row>
        <row r="4311">
          <cell r="D4311">
            <v>8230</v>
          </cell>
          <cell r="E4311"/>
          <cell r="F4311"/>
          <cell r="G4311"/>
          <cell r="H4311"/>
          <cell r="I4311"/>
          <cell r="J4311"/>
          <cell r="K4311"/>
          <cell r="L4311"/>
        </row>
        <row r="4312">
          <cell r="D4312">
            <v>8231</v>
          </cell>
          <cell r="E4312"/>
          <cell r="F4312"/>
          <cell r="G4312"/>
          <cell r="H4312"/>
          <cell r="I4312"/>
          <cell r="J4312"/>
          <cell r="K4312"/>
          <cell r="L4312"/>
        </row>
        <row r="4313">
          <cell r="D4313">
            <v>8232</v>
          </cell>
          <cell r="E4313"/>
          <cell r="F4313"/>
          <cell r="G4313"/>
          <cell r="H4313"/>
          <cell r="I4313"/>
          <cell r="J4313"/>
          <cell r="K4313"/>
          <cell r="L4313"/>
        </row>
        <row r="4314">
          <cell r="D4314">
            <v>8233</v>
          </cell>
          <cell r="E4314"/>
          <cell r="F4314"/>
          <cell r="G4314"/>
          <cell r="H4314"/>
          <cell r="I4314"/>
          <cell r="J4314"/>
          <cell r="K4314"/>
          <cell r="L4314"/>
        </row>
        <row r="4315">
          <cell r="D4315">
            <v>8234</v>
          </cell>
          <cell r="E4315"/>
          <cell r="F4315"/>
          <cell r="G4315"/>
          <cell r="H4315"/>
          <cell r="I4315"/>
          <cell r="J4315"/>
          <cell r="K4315"/>
          <cell r="L4315"/>
        </row>
        <row r="4316">
          <cell r="D4316">
            <v>8235</v>
          </cell>
          <cell r="E4316"/>
          <cell r="F4316"/>
          <cell r="G4316"/>
          <cell r="H4316"/>
          <cell r="I4316"/>
          <cell r="J4316"/>
          <cell r="K4316"/>
          <cell r="L4316"/>
        </row>
        <row r="4317">
          <cell r="D4317">
            <v>8236</v>
          </cell>
          <cell r="E4317"/>
          <cell r="F4317"/>
          <cell r="G4317"/>
          <cell r="H4317"/>
          <cell r="I4317"/>
          <cell r="J4317"/>
          <cell r="K4317"/>
          <cell r="L4317"/>
        </row>
        <row r="4318">
          <cell r="D4318">
            <v>8237</v>
          </cell>
          <cell r="E4318"/>
          <cell r="F4318"/>
          <cell r="G4318"/>
          <cell r="H4318"/>
          <cell r="I4318"/>
          <cell r="J4318"/>
          <cell r="K4318"/>
          <cell r="L4318"/>
        </row>
        <row r="4319">
          <cell r="D4319">
            <v>8238</v>
          </cell>
          <cell r="E4319"/>
          <cell r="F4319"/>
          <cell r="G4319"/>
          <cell r="H4319"/>
          <cell r="I4319"/>
          <cell r="J4319"/>
          <cell r="K4319"/>
          <cell r="L4319"/>
        </row>
        <row r="4320">
          <cell r="D4320">
            <v>8239</v>
          </cell>
          <cell r="E4320"/>
          <cell r="F4320"/>
          <cell r="G4320"/>
          <cell r="H4320"/>
          <cell r="I4320"/>
          <cell r="J4320"/>
          <cell r="K4320"/>
          <cell r="L4320"/>
        </row>
        <row r="4321">
          <cell r="D4321">
            <v>8240</v>
          </cell>
          <cell r="E4321"/>
          <cell r="F4321"/>
          <cell r="G4321"/>
          <cell r="H4321"/>
          <cell r="I4321"/>
          <cell r="J4321"/>
          <cell r="K4321"/>
          <cell r="L4321"/>
        </row>
        <row r="4322">
          <cell r="D4322">
            <v>8241</v>
          </cell>
          <cell r="E4322"/>
          <cell r="F4322"/>
          <cell r="G4322"/>
          <cell r="H4322"/>
          <cell r="I4322"/>
          <cell r="J4322"/>
          <cell r="K4322"/>
          <cell r="L4322"/>
        </row>
        <row r="4323">
          <cell r="D4323">
            <v>8242</v>
          </cell>
          <cell r="E4323"/>
          <cell r="F4323"/>
          <cell r="G4323"/>
          <cell r="H4323"/>
          <cell r="I4323"/>
          <cell r="J4323"/>
          <cell r="K4323"/>
          <cell r="L4323"/>
        </row>
        <row r="4324">
          <cell r="D4324">
            <v>8243</v>
          </cell>
          <cell r="E4324"/>
          <cell r="F4324"/>
          <cell r="G4324"/>
          <cell r="H4324"/>
          <cell r="I4324"/>
          <cell r="J4324"/>
          <cell r="K4324"/>
          <cell r="L4324"/>
        </row>
        <row r="4325">
          <cell r="D4325">
            <v>8244</v>
          </cell>
          <cell r="E4325"/>
          <cell r="F4325"/>
          <cell r="G4325"/>
          <cell r="H4325"/>
          <cell r="I4325"/>
          <cell r="J4325"/>
          <cell r="K4325"/>
          <cell r="L4325"/>
        </row>
        <row r="4326">
          <cell r="D4326">
            <v>8245</v>
          </cell>
          <cell r="E4326"/>
          <cell r="F4326"/>
          <cell r="G4326"/>
          <cell r="H4326"/>
          <cell r="I4326"/>
          <cell r="J4326"/>
          <cell r="K4326"/>
          <cell r="L4326"/>
        </row>
        <row r="4327">
          <cell r="D4327">
            <v>8246</v>
          </cell>
          <cell r="E4327"/>
          <cell r="F4327"/>
          <cell r="G4327"/>
          <cell r="H4327"/>
          <cell r="I4327"/>
          <cell r="J4327"/>
          <cell r="K4327"/>
          <cell r="L4327"/>
        </row>
        <row r="4328">
          <cell r="D4328">
            <v>8247</v>
          </cell>
          <cell r="E4328"/>
          <cell r="F4328"/>
          <cell r="G4328"/>
          <cell r="H4328"/>
          <cell r="I4328"/>
          <cell r="J4328"/>
          <cell r="K4328"/>
          <cell r="L4328"/>
        </row>
        <row r="4329">
          <cell r="D4329">
            <v>8248</v>
          </cell>
          <cell r="E4329"/>
          <cell r="F4329"/>
          <cell r="G4329"/>
          <cell r="H4329"/>
          <cell r="I4329"/>
          <cell r="J4329"/>
          <cell r="K4329"/>
          <cell r="L4329"/>
        </row>
        <row r="4330">
          <cell r="D4330">
            <v>8249</v>
          </cell>
          <cell r="E4330"/>
          <cell r="F4330"/>
          <cell r="G4330"/>
          <cell r="H4330"/>
          <cell r="I4330"/>
          <cell r="J4330"/>
          <cell r="K4330"/>
          <cell r="L4330"/>
        </row>
        <row r="4331">
          <cell r="D4331">
            <v>8250</v>
          </cell>
          <cell r="E4331"/>
          <cell r="F4331"/>
          <cell r="G4331"/>
          <cell r="H4331"/>
          <cell r="I4331"/>
          <cell r="J4331"/>
          <cell r="K4331"/>
          <cell r="L4331"/>
        </row>
        <row r="4332">
          <cell r="D4332">
            <v>8251</v>
          </cell>
          <cell r="E4332"/>
          <cell r="F4332"/>
          <cell r="G4332"/>
          <cell r="H4332"/>
          <cell r="I4332"/>
          <cell r="J4332"/>
          <cell r="K4332"/>
          <cell r="L4332"/>
        </row>
        <row r="4333">
          <cell r="D4333">
            <v>8252</v>
          </cell>
          <cell r="E4333"/>
          <cell r="F4333"/>
          <cell r="G4333"/>
          <cell r="H4333"/>
          <cell r="I4333"/>
          <cell r="J4333"/>
          <cell r="K4333"/>
          <cell r="L4333"/>
        </row>
        <row r="4334">
          <cell r="D4334">
            <v>8253</v>
          </cell>
          <cell r="E4334"/>
          <cell r="F4334"/>
          <cell r="G4334"/>
          <cell r="H4334"/>
          <cell r="I4334"/>
          <cell r="J4334"/>
          <cell r="K4334"/>
          <cell r="L4334"/>
        </row>
        <row r="4335">
          <cell r="D4335">
            <v>8254</v>
          </cell>
          <cell r="E4335"/>
          <cell r="F4335"/>
          <cell r="G4335"/>
          <cell r="H4335"/>
          <cell r="I4335"/>
          <cell r="J4335"/>
          <cell r="K4335"/>
          <cell r="L4335"/>
        </row>
        <row r="4336">
          <cell r="D4336">
            <v>8255</v>
          </cell>
          <cell r="E4336"/>
          <cell r="F4336"/>
          <cell r="G4336"/>
          <cell r="H4336"/>
          <cell r="I4336"/>
          <cell r="J4336"/>
          <cell r="K4336"/>
          <cell r="L4336"/>
        </row>
        <row r="4337">
          <cell r="D4337">
            <v>8256</v>
          </cell>
          <cell r="E4337"/>
          <cell r="F4337"/>
          <cell r="G4337"/>
          <cell r="H4337"/>
          <cell r="I4337"/>
          <cell r="J4337"/>
          <cell r="K4337"/>
          <cell r="L4337"/>
        </row>
        <row r="4338">
          <cell r="D4338">
            <v>8257</v>
          </cell>
          <cell r="E4338"/>
          <cell r="F4338"/>
          <cell r="G4338"/>
          <cell r="H4338"/>
          <cell r="I4338"/>
          <cell r="J4338"/>
          <cell r="K4338"/>
          <cell r="L4338"/>
        </row>
        <row r="4339">
          <cell r="D4339">
            <v>8258</v>
          </cell>
          <cell r="E4339"/>
          <cell r="F4339"/>
          <cell r="G4339"/>
          <cell r="H4339"/>
          <cell r="I4339"/>
          <cell r="J4339"/>
          <cell r="K4339"/>
          <cell r="L4339"/>
        </row>
        <row r="4340">
          <cell r="D4340">
            <v>8259</v>
          </cell>
          <cell r="E4340"/>
          <cell r="F4340"/>
          <cell r="G4340"/>
          <cell r="H4340"/>
          <cell r="I4340"/>
          <cell r="J4340"/>
          <cell r="K4340"/>
          <cell r="L4340"/>
        </row>
        <row r="4341">
          <cell r="D4341">
            <v>8260</v>
          </cell>
          <cell r="E4341"/>
          <cell r="F4341"/>
          <cell r="G4341"/>
          <cell r="H4341"/>
          <cell r="I4341"/>
          <cell r="J4341"/>
          <cell r="K4341"/>
          <cell r="L4341"/>
        </row>
        <row r="4342">
          <cell r="D4342">
            <v>8261</v>
          </cell>
          <cell r="E4342"/>
          <cell r="F4342"/>
          <cell r="G4342"/>
          <cell r="H4342"/>
          <cell r="I4342"/>
          <cell r="J4342"/>
          <cell r="K4342"/>
          <cell r="L4342"/>
        </row>
        <row r="4343">
          <cell r="D4343">
            <v>8262</v>
          </cell>
          <cell r="E4343"/>
          <cell r="F4343"/>
          <cell r="G4343"/>
          <cell r="H4343"/>
          <cell r="I4343"/>
          <cell r="J4343"/>
          <cell r="K4343"/>
          <cell r="L4343"/>
        </row>
        <row r="4344">
          <cell r="D4344">
            <v>8263</v>
          </cell>
          <cell r="E4344"/>
          <cell r="F4344"/>
          <cell r="G4344"/>
          <cell r="H4344"/>
          <cell r="I4344"/>
          <cell r="J4344"/>
          <cell r="K4344"/>
          <cell r="L4344"/>
        </row>
        <row r="4345">
          <cell r="D4345">
            <v>8264</v>
          </cell>
          <cell r="E4345"/>
          <cell r="F4345"/>
          <cell r="G4345"/>
          <cell r="H4345"/>
          <cell r="I4345"/>
          <cell r="J4345"/>
          <cell r="K4345"/>
          <cell r="L4345"/>
        </row>
        <row r="4346">
          <cell r="D4346">
            <v>8265</v>
          </cell>
          <cell r="E4346"/>
          <cell r="F4346"/>
          <cell r="G4346"/>
          <cell r="H4346"/>
          <cell r="I4346"/>
          <cell r="J4346"/>
          <cell r="K4346"/>
          <cell r="L4346"/>
        </row>
        <row r="4347">
          <cell r="D4347">
            <v>8266</v>
          </cell>
          <cell r="E4347"/>
          <cell r="F4347"/>
          <cell r="G4347"/>
          <cell r="H4347"/>
          <cell r="I4347"/>
          <cell r="J4347"/>
          <cell r="K4347"/>
          <cell r="L4347"/>
        </row>
        <row r="4348">
          <cell r="D4348">
            <v>8267</v>
          </cell>
          <cell r="E4348"/>
          <cell r="F4348"/>
          <cell r="G4348"/>
          <cell r="H4348"/>
          <cell r="I4348"/>
          <cell r="J4348"/>
          <cell r="K4348"/>
          <cell r="L4348"/>
        </row>
        <row r="4349">
          <cell r="D4349">
            <v>8268</v>
          </cell>
          <cell r="E4349"/>
          <cell r="F4349"/>
          <cell r="G4349"/>
          <cell r="H4349"/>
          <cell r="I4349"/>
          <cell r="J4349"/>
          <cell r="K4349"/>
          <cell r="L4349"/>
        </row>
        <row r="4350">
          <cell r="D4350">
            <v>8269</v>
          </cell>
          <cell r="E4350"/>
          <cell r="F4350"/>
          <cell r="G4350"/>
          <cell r="H4350"/>
          <cell r="I4350"/>
          <cell r="J4350"/>
          <cell r="K4350"/>
          <cell r="L4350"/>
        </row>
        <row r="4351">
          <cell r="D4351">
            <v>8270</v>
          </cell>
          <cell r="E4351"/>
          <cell r="F4351"/>
          <cell r="G4351"/>
          <cell r="H4351"/>
          <cell r="I4351"/>
          <cell r="J4351"/>
          <cell r="K4351"/>
          <cell r="L4351"/>
        </row>
        <row r="4352">
          <cell r="D4352">
            <v>8271</v>
          </cell>
          <cell r="E4352"/>
          <cell r="F4352"/>
          <cell r="G4352"/>
          <cell r="H4352"/>
          <cell r="I4352"/>
          <cell r="J4352"/>
          <cell r="K4352"/>
          <cell r="L4352"/>
        </row>
        <row r="4353">
          <cell r="D4353">
            <v>8272</v>
          </cell>
          <cell r="E4353"/>
          <cell r="F4353"/>
          <cell r="G4353"/>
          <cell r="H4353"/>
          <cell r="I4353"/>
          <cell r="J4353"/>
          <cell r="K4353"/>
          <cell r="L4353"/>
        </row>
        <row r="4354">
          <cell r="D4354">
            <v>8273</v>
          </cell>
          <cell r="E4354"/>
          <cell r="F4354"/>
          <cell r="G4354"/>
          <cell r="H4354"/>
          <cell r="I4354"/>
          <cell r="J4354"/>
          <cell r="K4354"/>
          <cell r="L4354"/>
        </row>
        <row r="4355">
          <cell r="D4355">
            <v>8274</v>
          </cell>
          <cell r="E4355"/>
          <cell r="F4355"/>
          <cell r="G4355"/>
          <cell r="H4355"/>
          <cell r="I4355"/>
          <cell r="J4355"/>
          <cell r="K4355"/>
          <cell r="L4355"/>
        </row>
        <row r="4356">
          <cell r="D4356">
            <v>8275</v>
          </cell>
          <cell r="E4356"/>
          <cell r="F4356"/>
          <cell r="G4356"/>
          <cell r="H4356"/>
          <cell r="I4356"/>
          <cell r="J4356"/>
          <cell r="K4356"/>
          <cell r="L4356"/>
        </row>
        <row r="4357">
          <cell r="D4357">
            <v>8276</v>
          </cell>
          <cell r="E4357"/>
          <cell r="F4357"/>
          <cell r="G4357"/>
          <cell r="H4357"/>
          <cell r="I4357"/>
          <cell r="J4357"/>
          <cell r="K4357"/>
          <cell r="L4357"/>
        </row>
        <row r="4358">
          <cell r="D4358">
            <v>8277</v>
          </cell>
          <cell r="E4358"/>
          <cell r="F4358"/>
          <cell r="G4358"/>
          <cell r="H4358"/>
          <cell r="I4358"/>
          <cell r="J4358"/>
          <cell r="K4358"/>
          <cell r="L4358"/>
        </row>
        <row r="4359">
          <cell r="D4359">
            <v>8278</v>
          </cell>
          <cell r="E4359"/>
          <cell r="F4359"/>
          <cell r="G4359"/>
          <cell r="H4359"/>
          <cell r="I4359"/>
          <cell r="J4359"/>
          <cell r="K4359"/>
          <cell r="L4359"/>
        </row>
        <row r="4360">
          <cell r="D4360">
            <v>8279</v>
          </cell>
          <cell r="E4360"/>
          <cell r="F4360"/>
          <cell r="G4360"/>
          <cell r="H4360"/>
          <cell r="I4360"/>
          <cell r="J4360"/>
          <cell r="K4360"/>
          <cell r="L4360"/>
        </row>
        <row r="4361">
          <cell r="D4361">
            <v>8280</v>
          </cell>
          <cell r="E4361"/>
          <cell r="F4361"/>
          <cell r="G4361"/>
          <cell r="H4361"/>
          <cell r="I4361"/>
          <cell r="J4361"/>
          <cell r="K4361"/>
          <cell r="L4361"/>
        </row>
        <row r="4362">
          <cell r="D4362">
            <v>8281</v>
          </cell>
          <cell r="E4362"/>
          <cell r="F4362"/>
          <cell r="G4362"/>
          <cell r="H4362"/>
          <cell r="I4362"/>
          <cell r="J4362"/>
          <cell r="K4362"/>
          <cell r="L4362"/>
        </row>
        <row r="4363">
          <cell r="D4363">
            <v>8282</v>
          </cell>
          <cell r="E4363"/>
          <cell r="F4363"/>
          <cell r="G4363"/>
          <cell r="H4363"/>
          <cell r="I4363"/>
          <cell r="J4363"/>
          <cell r="K4363"/>
          <cell r="L4363"/>
        </row>
        <row r="4364">
          <cell r="D4364">
            <v>8283</v>
          </cell>
          <cell r="E4364"/>
          <cell r="F4364"/>
          <cell r="G4364"/>
          <cell r="H4364"/>
          <cell r="I4364"/>
          <cell r="J4364"/>
          <cell r="K4364"/>
          <cell r="L4364"/>
        </row>
        <row r="4365">
          <cell r="D4365">
            <v>8284</v>
          </cell>
          <cell r="E4365"/>
          <cell r="F4365"/>
          <cell r="G4365"/>
          <cell r="H4365"/>
          <cell r="I4365"/>
          <cell r="J4365"/>
          <cell r="K4365"/>
          <cell r="L4365"/>
        </row>
        <row r="4366">
          <cell r="D4366">
            <v>8285</v>
          </cell>
          <cell r="E4366"/>
          <cell r="F4366"/>
          <cell r="G4366"/>
          <cell r="H4366"/>
          <cell r="I4366"/>
          <cell r="J4366"/>
          <cell r="K4366"/>
          <cell r="L4366"/>
        </row>
        <row r="4367">
          <cell r="D4367">
            <v>8286</v>
          </cell>
          <cell r="E4367"/>
          <cell r="F4367"/>
          <cell r="G4367"/>
          <cell r="H4367"/>
          <cell r="I4367"/>
          <cell r="J4367"/>
          <cell r="K4367"/>
          <cell r="L4367"/>
        </row>
        <row r="4368">
          <cell r="D4368">
            <v>8287</v>
          </cell>
          <cell r="E4368"/>
          <cell r="F4368"/>
          <cell r="G4368"/>
          <cell r="H4368"/>
          <cell r="I4368"/>
          <cell r="J4368"/>
          <cell r="K4368"/>
          <cell r="L4368"/>
        </row>
        <row r="4369">
          <cell r="D4369">
            <v>8288</v>
          </cell>
          <cell r="E4369"/>
          <cell r="F4369"/>
          <cell r="G4369"/>
          <cell r="H4369"/>
          <cell r="I4369"/>
          <cell r="J4369"/>
          <cell r="K4369"/>
          <cell r="L4369"/>
        </row>
        <row r="4370">
          <cell r="D4370">
            <v>8289</v>
          </cell>
          <cell r="E4370"/>
          <cell r="F4370"/>
          <cell r="G4370"/>
          <cell r="H4370"/>
          <cell r="I4370"/>
          <cell r="J4370"/>
          <cell r="K4370"/>
          <cell r="L4370"/>
        </row>
        <row r="4371">
          <cell r="D4371">
            <v>8290</v>
          </cell>
          <cell r="E4371"/>
          <cell r="F4371"/>
          <cell r="G4371"/>
          <cell r="H4371"/>
          <cell r="I4371"/>
          <cell r="J4371"/>
          <cell r="K4371"/>
          <cell r="L4371"/>
        </row>
        <row r="4372">
          <cell r="D4372">
            <v>8291</v>
          </cell>
          <cell r="E4372"/>
          <cell r="F4372"/>
          <cell r="G4372"/>
          <cell r="H4372"/>
          <cell r="I4372"/>
          <cell r="J4372"/>
          <cell r="K4372"/>
          <cell r="L4372"/>
        </row>
        <row r="4373">
          <cell r="D4373">
            <v>8292</v>
          </cell>
          <cell r="E4373"/>
          <cell r="F4373"/>
          <cell r="G4373"/>
          <cell r="H4373"/>
          <cell r="I4373"/>
          <cell r="J4373"/>
          <cell r="K4373"/>
          <cell r="L4373"/>
        </row>
        <row r="4374">
          <cell r="D4374">
            <v>8293</v>
          </cell>
          <cell r="E4374"/>
          <cell r="F4374"/>
          <cell r="G4374"/>
          <cell r="H4374"/>
          <cell r="I4374"/>
          <cell r="J4374"/>
          <cell r="K4374"/>
          <cell r="L4374"/>
        </row>
        <row r="4375">
          <cell r="D4375">
            <v>8294</v>
          </cell>
          <cell r="E4375"/>
          <cell r="F4375"/>
          <cell r="G4375"/>
          <cell r="H4375"/>
          <cell r="I4375"/>
          <cell r="J4375"/>
          <cell r="K4375"/>
          <cell r="L4375"/>
        </row>
        <row r="4376">
          <cell r="D4376">
            <v>8295</v>
          </cell>
          <cell r="E4376"/>
          <cell r="F4376"/>
          <cell r="G4376"/>
          <cell r="H4376"/>
          <cell r="I4376"/>
          <cell r="J4376"/>
          <cell r="K4376"/>
          <cell r="L4376"/>
        </row>
        <row r="4377">
          <cell r="D4377">
            <v>8296</v>
          </cell>
          <cell r="E4377"/>
          <cell r="F4377"/>
          <cell r="G4377"/>
          <cell r="H4377"/>
          <cell r="I4377"/>
          <cell r="J4377"/>
          <cell r="K4377"/>
          <cell r="L4377"/>
        </row>
        <row r="4378">
          <cell r="D4378">
            <v>8297</v>
          </cell>
          <cell r="E4378"/>
          <cell r="F4378"/>
          <cell r="G4378"/>
          <cell r="H4378"/>
          <cell r="I4378"/>
          <cell r="J4378"/>
          <cell r="K4378"/>
          <cell r="L4378"/>
        </row>
        <row r="4379">
          <cell r="D4379">
            <v>8298</v>
          </cell>
          <cell r="E4379"/>
          <cell r="F4379"/>
          <cell r="G4379"/>
          <cell r="H4379"/>
          <cell r="I4379"/>
          <cell r="J4379"/>
          <cell r="K4379"/>
          <cell r="L4379"/>
        </row>
        <row r="4380">
          <cell r="D4380">
            <v>8299</v>
          </cell>
          <cell r="E4380"/>
          <cell r="F4380"/>
          <cell r="G4380"/>
          <cell r="H4380"/>
          <cell r="I4380"/>
          <cell r="J4380"/>
          <cell r="K4380"/>
          <cell r="L4380"/>
        </row>
        <row r="4381">
          <cell r="D4381">
            <v>8300</v>
          </cell>
          <cell r="E4381"/>
          <cell r="F4381"/>
          <cell r="G4381"/>
          <cell r="H4381"/>
          <cell r="I4381"/>
          <cell r="J4381"/>
          <cell r="K4381"/>
          <cell r="L4381"/>
        </row>
        <row r="4382">
          <cell r="D4382">
            <v>8301</v>
          </cell>
          <cell r="E4382"/>
          <cell r="F4382"/>
          <cell r="G4382"/>
          <cell r="H4382"/>
          <cell r="I4382"/>
          <cell r="J4382"/>
          <cell r="K4382"/>
          <cell r="L4382"/>
        </row>
        <row r="4383">
          <cell r="D4383">
            <v>8302</v>
          </cell>
          <cell r="E4383"/>
          <cell r="F4383"/>
          <cell r="G4383"/>
          <cell r="H4383"/>
          <cell r="I4383"/>
          <cell r="J4383"/>
          <cell r="K4383"/>
          <cell r="L4383"/>
        </row>
        <row r="4384">
          <cell r="D4384">
            <v>8303</v>
          </cell>
          <cell r="E4384"/>
          <cell r="F4384"/>
          <cell r="G4384"/>
          <cell r="H4384"/>
          <cell r="I4384"/>
          <cell r="J4384"/>
          <cell r="K4384"/>
          <cell r="L4384"/>
        </row>
        <row r="4385">
          <cell r="D4385">
            <v>8304</v>
          </cell>
          <cell r="E4385"/>
          <cell r="F4385"/>
          <cell r="G4385"/>
          <cell r="H4385"/>
          <cell r="I4385"/>
          <cell r="J4385"/>
          <cell r="K4385"/>
          <cell r="L4385"/>
        </row>
        <row r="4386">
          <cell r="D4386">
            <v>8305</v>
          </cell>
          <cell r="E4386"/>
          <cell r="F4386"/>
          <cell r="G4386"/>
          <cell r="H4386"/>
          <cell r="I4386"/>
          <cell r="J4386"/>
          <cell r="K4386"/>
          <cell r="L4386"/>
        </row>
        <row r="4387">
          <cell r="D4387">
            <v>8306</v>
          </cell>
          <cell r="E4387"/>
          <cell r="F4387"/>
          <cell r="G4387"/>
          <cell r="H4387"/>
          <cell r="I4387"/>
          <cell r="J4387"/>
          <cell r="K4387"/>
          <cell r="L4387"/>
        </row>
        <row r="4388">
          <cell r="D4388">
            <v>8307</v>
          </cell>
          <cell r="E4388"/>
          <cell r="F4388"/>
          <cell r="G4388"/>
          <cell r="H4388"/>
          <cell r="I4388"/>
          <cell r="J4388"/>
          <cell r="K4388"/>
          <cell r="L4388"/>
        </row>
        <row r="4389">
          <cell r="D4389">
            <v>8308</v>
          </cell>
          <cell r="E4389"/>
          <cell r="F4389"/>
          <cell r="G4389"/>
          <cell r="H4389"/>
          <cell r="I4389"/>
          <cell r="J4389"/>
          <cell r="K4389"/>
          <cell r="L4389"/>
        </row>
        <row r="4390">
          <cell r="D4390">
            <v>8309</v>
          </cell>
          <cell r="E4390"/>
          <cell r="F4390"/>
          <cell r="G4390"/>
          <cell r="H4390"/>
          <cell r="I4390"/>
          <cell r="J4390"/>
          <cell r="K4390"/>
          <cell r="L4390"/>
        </row>
        <row r="4391">
          <cell r="D4391">
            <v>8310</v>
          </cell>
          <cell r="E4391"/>
          <cell r="F4391"/>
          <cell r="G4391"/>
          <cell r="H4391"/>
          <cell r="I4391"/>
          <cell r="J4391"/>
          <cell r="K4391"/>
          <cell r="L4391"/>
        </row>
        <row r="4392">
          <cell r="D4392">
            <v>8311</v>
          </cell>
          <cell r="E4392"/>
          <cell r="F4392"/>
          <cell r="G4392"/>
          <cell r="H4392"/>
          <cell r="I4392"/>
          <cell r="J4392"/>
          <cell r="K4392"/>
          <cell r="L4392"/>
        </row>
        <row r="4393">
          <cell r="D4393">
            <v>8312</v>
          </cell>
          <cell r="E4393"/>
          <cell r="F4393"/>
          <cell r="G4393"/>
          <cell r="H4393"/>
          <cell r="I4393"/>
          <cell r="J4393"/>
          <cell r="K4393"/>
          <cell r="L4393"/>
        </row>
        <row r="4394">
          <cell r="D4394">
            <v>8313</v>
          </cell>
          <cell r="E4394"/>
          <cell r="F4394"/>
          <cell r="G4394"/>
          <cell r="H4394"/>
          <cell r="I4394"/>
          <cell r="J4394"/>
          <cell r="K4394"/>
          <cell r="L4394"/>
        </row>
        <row r="4395">
          <cell r="D4395">
            <v>8314</v>
          </cell>
          <cell r="E4395"/>
          <cell r="F4395"/>
          <cell r="G4395"/>
          <cell r="H4395"/>
          <cell r="I4395"/>
          <cell r="J4395"/>
          <cell r="K4395"/>
          <cell r="L4395"/>
        </row>
        <row r="4396">
          <cell r="D4396">
            <v>8315</v>
          </cell>
          <cell r="E4396"/>
          <cell r="F4396"/>
          <cell r="G4396"/>
          <cell r="H4396"/>
          <cell r="I4396"/>
          <cell r="J4396"/>
          <cell r="K4396"/>
          <cell r="L4396"/>
        </row>
        <row r="4397">
          <cell r="D4397">
            <v>8316</v>
          </cell>
          <cell r="E4397"/>
          <cell r="F4397"/>
          <cell r="G4397"/>
          <cell r="H4397"/>
          <cell r="I4397"/>
          <cell r="J4397"/>
          <cell r="K4397"/>
          <cell r="L4397"/>
        </row>
        <row r="4398">
          <cell r="D4398">
            <v>8317</v>
          </cell>
          <cell r="E4398"/>
          <cell r="F4398"/>
          <cell r="G4398"/>
          <cell r="H4398"/>
          <cell r="I4398"/>
          <cell r="J4398"/>
          <cell r="K4398"/>
          <cell r="L4398"/>
        </row>
        <row r="4399">
          <cell r="D4399">
            <v>8318</v>
          </cell>
          <cell r="E4399"/>
          <cell r="F4399"/>
          <cell r="G4399"/>
          <cell r="H4399"/>
          <cell r="I4399"/>
          <cell r="J4399"/>
          <cell r="K4399"/>
          <cell r="L4399"/>
        </row>
        <row r="4400">
          <cell r="D4400">
            <v>8319</v>
          </cell>
          <cell r="E4400"/>
          <cell r="F4400"/>
          <cell r="G4400"/>
          <cell r="H4400"/>
          <cell r="I4400"/>
          <cell r="J4400"/>
          <cell r="K4400"/>
          <cell r="L4400"/>
        </row>
        <row r="4401">
          <cell r="D4401">
            <v>8320</v>
          </cell>
          <cell r="E4401"/>
          <cell r="F4401"/>
          <cell r="G4401"/>
          <cell r="H4401"/>
          <cell r="I4401"/>
          <cell r="J4401"/>
          <cell r="K4401"/>
          <cell r="L4401"/>
        </row>
        <row r="4402">
          <cell r="D4402">
            <v>8321</v>
          </cell>
          <cell r="E4402"/>
          <cell r="F4402"/>
          <cell r="G4402"/>
          <cell r="H4402"/>
          <cell r="I4402"/>
          <cell r="J4402"/>
          <cell r="K4402"/>
          <cell r="L4402"/>
        </row>
        <row r="4403">
          <cell r="D4403">
            <v>8322</v>
          </cell>
          <cell r="E4403"/>
          <cell r="F4403"/>
          <cell r="G4403"/>
          <cell r="H4403"/>
          <cell r="I4403"/>
          <cell r="J4403"/>
          <cell r="K4403"/>
          <cell r="L4403"/>
        </row>
        <row r="4404">
          <cell r="D4404">
            <v>8323</v>
          </cell>
          <cell r="E4404"/>
          <cell r="F4404"/>
          <cell r="G4404"/>
          <cell r="H4404"/>
          <cell r="I4404"/>
          <cell r="J4404"/>
          <cell r="K4404"/>
          <cell r="L4404"/>
        </row>
        <row r="4405">
          <cell r="D4405">
            <v>8324</v>
          </cell>
          <cell r="E4405"/>
          <cell r="F4405"/>
          <cell r="G4405"/>
          <cell r="H4405"/>
          <cell r="I4405"/>
          <cell r="J4405"/>
          <cell r="K4405"/>
          <cell r="L4405"/>
        </row>
        <row r="4406">
          <cell r="D4406">
            <v>8325</v>
          </cell>
          <cell r="E4406"/>
          <cell r="F4406"/>
          <cell r="G4406"/>
          <cell r="H4406"/>
          <cell r="I4406"/>
          <cell r="J4406"/>
          <cell r="K4406"/>
          <cell r="L4406"/>
        </row>
        <row r="4407">
          <cell r="D4407">
            <v>8326</v>
          </cell>
          <cell r="E4407"/>
          <cell r="F4407"/>
          <cell r="G4407"/>
          <cell r="H4407"/>
          <cell r="I4407"/>
          <cell r="J4407"/>
          <cell r="K4407"/>
          <cell r="L4407"/>
        </row>
        <row r="4408">
          <cell r="D4408">
            <v>8327</v>
          </cell>
          <cell r="E4408"/>
          <cell r="F4408"/>
          <cell r="G4408"/>
          <cell r="H4408"/>
          <cell r="I4408"/>
          <cell r="J4408"/>
          <cell r="K4408"/>
          <cell r="L4408"/>
        </row>
        <row r="4409">
          <cell r="D4409">
            <v>8328</v>
          </cell>
          <cell r="E4409"/>
          <cell r="F4409"/>
          <cell r="G4409"/>
          <cell r="H4409"/>
          <cell r="I4409"/>
          <cell r="J4409"/>
          <cell r="K4409"/>
          <cell r="L4409"/>
        </row>
        <row r="4410">
          <cell r="D4410">
            <v>8329</v>
          </cell>
          <cell r="E4410"/>
          <cell r="F4410"/>
          <cell r="G4410"/>
          <cell r="H4410"/>
          <cell r="I4410"/>
          <cell r="J4410"/>
          <cell r="K4410"/>
          <cell r="L4410"/>
        </row>
        <row r="4411">
          <cell r="D4411">
            <v>8330</v>
          </cell>
          <cell r="E4411"/>
          <cell r="F4411"/>
          <cell r="G4411"/>
          <cell r="H4411"/>
          <cell r="I4411"/>
          <cell r="J4411"/>
          <cell r="K4411"/>
          <cell r="L4411"/>
        </row>
        <row r="4412">
          <cell r="D4412">
            <v>8331</v>
          </cell>
          <cell r="E4412"/>
          <cell r="F4412"/>
          <cell r="G4412"/>
          <cell r="H4412"/>
          <cell r="I4412"/>
          <cell r="J4412"/>
          <cell r="K4412"/>
          <cell r="L4412"/>
        </row>
        <row r="4413">
          <cell r="D4413">
            <v>8332</v>
          </cell>
          <cell r="E4413"/>
          <cell r="F4413"/>
          <cell r="G4413"/>
          <cell r="H4413"/>
          <cell r="I4413"/>
          <cell r="J4413"/>
          <cell r="K4413"/>
          <cell r="L4413"/>
        </row>
        <row r="4414">
          <cell r="D4414">
            <v>8333</v>
          </cell>
          <cell r="E4414"/>
          <cell r="F4414"/>
          <cell r="G4414"/>
          <cell r="H4414"/>
          <cell r="I4414"/>
          <cell r="J4414"/>
          <cell r="K4414"/>
          <cell r="L4414"/>
        </row>
        <row r="4415">
          <cell r="D4415">
            <v>8334</v>
          </cell>
          <cell r="E4415"/>
          <cell r="F4415"/>
          <cell r="G4415"/>
          <cell r="H4415"/>
          <cell r="I4415"/>
          <cell r="J4415"/>
          <cell r="K4415"/>
          <cell r="L4415"/>
        </row>
        <row r="4416">
          <cell r="D4416">
            <v>8335</v>
          </cell>
          <cell r="E4416"/>
          <cell r="F4416"/>
          <cell r="G4416"/>
          <cell r="H4416"/>
          <cell r="I4416"/>
          <cell r="J4416"/>
          <cell r="K4416"/>
          <cell r="L4416"/>
        </row>
        <row r="4417">
          <cell r="D4417">
            <v>8336</v>
          </cell>
          <cell r="E4417"/>
          <cell r="F4417"/>
          <cell r="G4417"/>
          <cell r="H4417"/>
          <cell r="I4417"/>
          <cell r="J4417"/>
          <cell r="K4417"/>
          <cell r="L4417"/>
        </row>
        <row r="4418">
          <cell r="D4418">
            <v>8337</v>
          </cell>
          <cell r="E4418"/>
          <cell r="F4418"/>
          <cell r="G4418"/>
          <cell r="H4418"/>
          <cell r="I4418"/>
          <cell r="J4418"/>
          <cell r="K4418"/>
          <cell r="L4418"/>
        </row>
        <row r="4419">
          <cell r="D4419">
            <v>8338</v>
          </cell>
          <cell r="E4419"/>
          <cell r="F4419"/>
          <cell r="G4419"/>
          <cell r="H4419"/>
          <cell r="I4419"/>
          <cell r="J4419"/>
          <cell r="K4419"/>
          <cell r="L4419"/>
        </row>
        <row r="4420">
          <cell r="D4420">
            <v>8339</v>
          </cell>
          <cell r="E4420"/>
          <cell r="F4420"/>
          <cell r="G4420"/>
          <cell r="H4420"/>
          <cell r="I4420"/>
          <cell r="J4420"/>
          <cell r="K4420"/>
          <cell r="L4420"/>
        </row>
        <row r="4421">
          <cell r="D4421">
            <v>8340</v>
          </cell>
          <cell r="E4421"/>
          <cell r="F4421"/>
          <cell r="G4421"/>
          <cell r="H4421"/>
          <cell r="I4421"/>
          <cell r="J4421"/>
          <cell r="K4421"/>
          <cell r="L4421"/>
        </row>
        <row r="4422">
          <cell r="D4422">
            <v>8341</v>
          </cell>
          <cell r="E4422"/>
          <cell r="F4422"/>
          <cell r="G4422"/>
          <cell r="H4422"/>
          <cell r="I4422"/>
          <cell r="J4422"/>
          <cell r="K4422"/>
          <cell r="L4422"/>
        </row>
        <row r="4423">
          <cell r="D4423">
            <v>8342</v>
          </cell>
          <cell r="E4423"/>
          <cell r="F4423"/>
          <cell r="G4423"/>
          <cell r="H4423"/>
          <cell r="I4423"/>
          <cell r="J4423"/>
          <cell r="K4423"/>
          <cell r="L4423"/>
        </row>
        <row r="4424">
          <cell r="D4424">
            <v>8343</v>
          </cell>
          <cell r="E4424"/>
          <cell r="F4424"/>
          <cell r="G4424"/>
          <cell r="H4424"/>
          <cell r="I4424"/>
          <cell r="J4424"/>
          <cell r="K4424"/>
          <cell r="L4424"/>
        </row>
        <row r="4425">
          <cell r="D4425">
            <v>8344</v>
          </cell>
          <cell r="E4425"/>
          <cell r="F4425"/>
          <cell r="G4425"/>
          <cell r="H4425"/>
          <cell r="I4425"/>
          <cell r="J4425"/>
          <cell r="K4425"/>
          <cell r="L4425"/>
        </row>
        <row r="4426">
          <cell r="D4426">
            <v>8345</v>
          </cell>
          <cell r="E4426"/>
          <cell r="F4426"/>
          <cell r="G4426"/>
          <cell r="H4426"/>
          <cell r="I4426"/>
          <cell r="J4426"/>
          <cell r="K4426"/>
          <cell r="L4426"/>
        </row>
        <row r="4427">
          <cell r="D4427">
            <v>8346</v>
          </cell>
          <cell r="E4427"/>
          <cell r="F4427"/>
          <cell r="G4427"/>
          <cell r="H4427"/>
          <cell r="I4427"/>
          <cell r="J4427"/>
          <cell r="K4427"/>
          <cell r="L4427"/>
        </row>
        <row r="4428">
          <cell r="D4428">
            <v>8347</v>
          </cell>
          <cell r="E4428"/>
          <cell r="F4428"/>
          <cell r="G4428"/>
          <cell r="H4428"/>
          <cell r="I4428"/>
          <cell r="J4428"/>
          <cell r="K4428"/>
          <cell r="L4428"/>
        </row>
        <row r="4429">
          <cell r="D4429">
            <v>8348</v>
          </cell>
          <cell r="E4429"/>
          <cell r="F4429"/>
          <cell r="G4429"/>
          <cell r="H4429"/>
          <cell r="I4429"/>
          <cell r="J4429"/>
          <cell r="K4429"/>
          <cell r="L4429"/>
        </row>
        <row r="4430">
          <cell r="D4430">
            <v>8349</v>
          </cell>
          <cell r="E4430"/>
          <cell r="F4430"/>
          <cell r="G4430"/>
          <cell r="H4430"/>
          <cell r="I4430"/>
          <cell r="J4430"/>
          <cell r="K4430"/>
          <cell r="L4430"/>
        </row>
        <row r="4431">
          <cell r="D4431">
            <v>8350</v>
          </cell>
          <cell r="E4431"/>
          <cell r="F4431"/>
          <cell r="G4431"/>
          <cell r="H4431"/>
          <cell r="I4431"/>
          <cell r="J4431"/>
          <cell r="K4431"/>
          <cell r="L4431"/>
        </row>
        <row r="4432">
          <cell r="D4432">
            <v>8351</v>
          </cell>
          <cell r="E4432"/>
          <cell r="F4432"/>
          <cell r="G4432"/>
          <cell r="H4432"/>
          <cell r="I4432"/>
          <cell r="J4432"/>
          <cell r="K4432"/>
          <cell r="L4432"/>
        </row>
        <row r="4433">
          <cell r="D4433">
            <v>8352</v>
          </cell>
          <cell r="E4433"/>
          <cell r="F4433"/>
          <cell r="G4433"/>
          <cell r="H4433"/>
          <cell r="I4433"/>
          <cell r="J4433"/>
          <cell r="K4433"/>
          <cell r="L4433"/>
        </row>
        <row r="4434">
          <cell r="D4434">
            <v>8353</v>
          </cell>
          <cell r="E4434"/>
          <cell r="F4434"/>
          <cell r="G4434"/>
          <cell r="H4434"/>
          <cell r="I4434"/>
          <cell r="J4434"/>
          <cell r="K4434"/>
          <cell r="L4434"/>
        </row>
        <row r="4435">
          <cell r="D4435">
            <v>8354</v>
          </cell>
          <cell r="E4435"/>
          <cell r="F4435"/>
          <cell r="G4435"/>
          <cell r="H4435"/>
          <cell r="I4435"/>
          <cell r="J4435"/>
          <cell r="K4435"/>
          <cell r="L4435"/>
        </row>
        <row r="4436">
          <cell r="D4436">
            <v>8355</v>
          </cell>
          <cell r="E4436"/>
          <cell r="F4436"/>
          <cell r="G4436"/>
          <cell r="H4436"/>
          <cell r="I4436"/>
          <cell r="J4436"/>
          <cell r="K4436"/>
          <cell r="L4436"/>
        </row>
        <row r="4437">
          <cell r="D4437">
            <v>8356</v>
          </cell>
          <cell r="E4437"/>
          <cell r="F4437"/>
          <cell r="G4437"/>
          <cell r="H4437"/>
          <cell r="I4437"/>
          <cell r="J4437"/>
          <cell r="K4437"/>
          <cell r="L4437"/>
        </row>
        <row r="4438">
          <cell r="D4438">
            <v>8357</v>
          </cell>
          <cell r="E4438"/>
          <cell r="F4438"/>
          <cell r="G4438"/>
          <cell r="H4438"/>
          <cell r="I4438"/>
          <cell r="J4438"/>
          <cell r="K4438"/>
          <cell r="L4438"/>
        </row>
        <row r="4439">
          <cell r="D4439">
            <v>8358</v>
          </cell>
          <cell r="E4439"/>
          <cell r="F4439"/>
          <cell r="G4439"/>
          <cell r="H4439"/>
          <cell r="I4439"/>
          <cell r="J4439"/>
          <cell r="K4439"/>
          <cell r="L4439"/>
        </row>
        <row r="4440">
          <cell r="D4440">
            <v>8359</v>
          </cell>
          <cell r="E4440"/>
          <cell r="F4440"/>
          <cell r="G4440"/>
          <cell r="H4440"/>
          <cell r="I4440"/>
          <cell r="J4440"/>
          <cell r="K4440"/>
          <cell r="L4440"/>
        </row>
        <row r="4441">
          <cell r="D4441">
            <v>8360</v>
          </cell>
          <cell r="E4441"/>
          <cell r="F4441"/>
          <cell r="G4441"/>
          <cell r="H4441"/>
          <cell r="I4441"/>
          <cell r="J4441"/>
          <cell r="K4441"/>
          <cell r="L4441"/>
        </row>
        <row r="4442">
          <cell r="D4442">
            <v>8361</v>
          </cell>
          <cell r="E4442"/>
          <cell r="F4442"/>
          <cell r="G4442"/>
          <cell r="H4442"/>
          <cell r="I4442"/>
          <cell r="J4442"/>
          <cell r="K4442"/>
          <cell r="L4442"/>
        </row>
        <row r="4443">
          <cell r="D4443">
            <v>8362</v>
          </cell>
          <cell r="E4443"/>
          <cell r="F4443"/>
          <cell r="G4443"/>
          <cell r="H4443"/>
          <cell r="I4443"/>
          <cell r="J4443"/>
          <cell r="K4443"/>
          <cell r="L4443"/>
        </row>
        <row r="4444">
          <cell r="D4444">
            <v>8363</v>
          </cell>
          <cell r="E4444"/>
          <cell r="F4444"/>
          <cell r="G4444"/>
          <cell r="H4444"/>
          <cell r="I4444"/>
          <cell r="J4444"/>
          <cell r="K4444"/>
          <cell r="L4444"/>
        </row>
        <row r="4445">
          <cell r="D4445">
            <v>8364</v>
          </cell>
          <cell r="E4445"/>
          <cell r="F4445"/>
          <cell r="G4445"/>
          <cell r="H4445"/>
          <cell r="I4445"/>
          <cell r="J4445"/>
          <cell r="K4445"/>
          <cell r="L4445"/>
        </row>
        <row r="4446">
          <cell r="D4446">
            <v>8365</v>
          </cell>
          <cell r="E4446"/>
          <cell r="F4446"/>
          <cell r="G4446"/>
          <cell r="H4446"/>
          <cell r="I4446"/>
          <cell r="J4446"/>
          <cell r="K4446"/>
          <cell r="L4446"/>
        </row>
        <row r="4447">
          <cell r="D4447">
            <v>8366</v>
          </cell>
          <cell r="E4447"/>
          <cell r="F4447"/>
          <cell r="G4447"/>
          <cell r="H4447"/>
          <cell r="I4447"/>
          <cell r="J4447"/>
          <cell r="K4447"/>
          <cell r="L4447"/>
        </row>
        <row r="4448">
          <cell r="D4448">
            <v>8367</v>
          </cell>
          <cell r="E4448"/>
          <cell r="F4448"/>
          <cell r="G4448"/>
          <cell r="H4448"/>
          <cell r="I4448"/>
          <cell r="J4448"/>
          <cell r="K4448"/>
          <cell r="L4448"/>
        </row>
        <row r="4449">
          <cell r="D4449">
            <v>8368</v>
          </cell>
          <cell r="E4449"/>
          <cell r="F4449"/>
          <cell r="G4449"/>
          <cell r="H4449"/>
          <cell r="I4449"/>
          <cell r="J4449"/>
          <cell r="K4449"/>
          <cell r="L4449"/>
        </row>
        <row r="4450">
          <cell r="D4450">
            <v>8369</v>
          </cell>
          <cell r="E4450"/>
          <cell r="F4450"/>
          <cell r="G4450"/>
          <cell r="H4450"/>
          <cell r="I4450"/>
          <cell r="J4450"/>
          <cell r="K4450"/>
          <cell r="L4450"/>
        </row>
        <row r="4451">
          <cell r="D4451">
            <v>8370</v>
          </cell>
          <cell r="E4451"/>
          <cell r="F4451"/>
          <cell r="G4451"/>
          <cell r="H4451"/>
          <cell r="I4451"/>
          <cell r="J4451"/>
          <cell r="K4451"/>
          <cell r="L4451"/>
        </row>
        <row r="4452">
          <cell r="D4452">
            <v>8371</v>
          </cell>
          <cell r="E4452"/>
          <cell r="F4452"/>
          <cell r="G4452"/>
          <cell r="H4452"/>
          <cell r="I4452"/>
          <cell r="J4452"/>
          <cell r="K4452"/>
          <cell r="L4452"/>
        </row>
        <row r="4453">
          <cell r="D4453">
            <v>8372</v>
          </cell>
          <cell r="E4453"/>
          <cell r="F4453"/>
          <cell r="G4453"/>
          <cell r="H4453"/>
          <cell r="I4453"/>
          <cell r="J4453"/>
          <cell r="K4453"/>
          <cell r="L4453"/>
        </row>
        <row r="4454">
          <cell r="D4454">
            <v>8373</v>
          </cell>
          <cell r="E4454"/>
          <cell r="F4454"/>
          <cell r="G4454"/>
          <cell r="H4454"/>
          <cell r="I4454"/>
          <cell r="J4454"/>
          <cell r="K4454"/>
          <cell r="L4454"/>
        </row>
        <row r="4455">
          <cell r="D4455">
            <v>8374</v>
          </cell>
          <cell r="E4455"/>
          <cell r="F4455"/>
          <cell r="G4455"/>
          <cell r="H4455"/>
          <cell r="I4455"/>
          <cell r="J4455"/>
          <cell r="K4455"/>
          <cell r="L4455"/>
        </row>
        <row r="4456">
          <cell r="D4456">
            <v>8375</v>
          </cell>
          <cell r="E4456"/>
          <cell r="F4456"/>
          <cell r="G4456"/>
          <cell r="H4456"/>
          <cell r="I4456"/>
          <cell r="J4456"/>
          <cell r="K4456"/>
          <cell r="L4456"/>
        </row>
        <row r="4457">
          <cell r="D4457">
            <v>8376</v>
          </cell>
          <cell r="E4457"/>
          <cell r="F4457"/>
          <cell r="G4457"/>
          <cell r="H4457"/>
          <cell r="I4457"/>
          <cell r="J4457"/>
          <cell r="K4457"/>
          <cell r="L4457"/>
        </row>
        <row r="4458">
          <cell r="D4458">
            <v>8377</v>
          </cell>
          <cell r="E4458"/>
          <cell r="F4458"/>
          <cell r="G4458"/>
          <cell r="H4458"/>
          <cell r="I4458"/>
          <cell r="J4458"/>
          <cell r="K4458"/>
          <cell r="L4458"/>
        </row>
        <row r="4459">
          <cell r="D4459">
            <v>8378</v>
          </cell>
          <cell r="E4459"/>
          <cell r="F4459"/>
          <cell r="G4459"/>
          <cell r="H4459"/>
          <cell r="I4459"/>
          <cell r="J4459"/>
          <cell r="K4459"/>
          <cell r="L4459"/>
        </row>
        <row r="4460">
          <cell r="D4460">
            <v>8379</v>
          </cell>
          <cell r="E4460"/>
          <cell r="F4460"/>
          <cell r="G4460"/>
          <cell r="H4460"/>
          <cell r="I4460"/>
          <cell r="J4460"/>
          <cell r="K4460"/>
          <cell r="L4460"/>
        </row>
        <row r="4461">
          <cell r="D4461">
            <v>8380</v>
          </cell>
          <cell r="E4461"/>
          <cell r="F4461"/>
          <cell r="G4461"/>
          <cell r="H4461"/>
          <cell r="I4461"/>
          <cell r="J4461"/>
          <cell r="K4461"/>
          <cell r="L4461"/>
        </row>
        <row r="4462">
          <cell r="D4462">
            <v>8381</v>
          </cell>
          <cell r="E4462"/>
          <cell r="F4462"/>
          <cell r="G4462"/>
          <cell r="H4462"/>
          <cell r="I4462"/>
          <cell r="J4462"/>
          <cell r="K4462"/>
          <cell r="L4462"/>
        </row>
        <row r="4463">
          <cell r="D4463">
            <v>8382</v>
          </cell>
          <cell r="E4463"/>
          <cell r="F4463"/>
          <cell r="G4463"/>
          <cell r="H4463"/>
          <cell r="I4463"/>
          <cell r="J4463"/>
          <cell r="K4463"/>
          <cell r="L4463"/>
        </row>
        <row r="4464">
          <cell r="D4464">
            <v>8383</v>
          </cell>
          <cell r="E4464"/>
          <cell r="F4464"/>
          <cell r="G4464"/>
          <cell r="H4464"/>
          <cell r="I4464"/>
          <cell r="J4464"/>
          <cell r="K4464"/>
          <cell r="L4464"/>
        </row>
        <row r="4465">
          <cell r="D4465">
            <v>8384</v>
          </cell>
          <cell r="E4465"/>
          <cell r="F4465"/>
          <cell r="G4465"/>
          <cell r="H4465"/>
          <cell r="I4465"/>
          <cell r="J4465"/>
          <cell r="K4465"/>
          <cell r="L4465"/>
        </row>
        <row r="4466">
          <cell r="D4466">
            <v>8385</v>
          </cell>
          <cell r="E4466"/>
          <cell r="F4466"/>
          <cell r="G4466"/>
          <cell r="H4466"/>
          <cell r="I4466"/>
          <cell r="J4466"/>
          <cell r="K4466"/>
          <cell r="L4466"/>
        </row>
        <row r="4467">
          <cell r="D4467">
            <v>8386</v>
          </cell>
          <cell r="E4467"/>
          <cell r="F4467"/>
          <cell r="G4467"/>
          <cell r="H4467"/>
          <cell r="I4467"/>
          <cell r="J4467"/>
          <cell r="K4467"/>
          <cell r="L4467"/>
        </row>
        <row r="4468">
          <cell r="D4468">
            <v>8387</v>
          </cell>
          <cell r="E4468"/>
          <cell r="F4468"/>
          <cell r="G4468"/>
          <cell r="H4468"/>
          <cell r="I4468"/>
          <cell r="J4468"/>
          <cell r="K4468"/>
          <cell r="L4468"/>
        </row>
        <row r="4469">
          <cell r="D4469">
            <v>8388</v>
          </cell>
          <cell r="E4469"/>
          <cell r="F4469"/>
          <cell r="G4469"/>
          <cell r="H4469"/>
          <cell r="I4469"/>
          <cell r="J4469"/>
          <cell r="K4469"/>
          <cell r="L4469"/>
        </row>
        <row r="4470">
          <cell r="D4470">
            <v>8389</v>
          </cell>
          <cell r="E4470"/>
          <cell r="F4470"/>
          <cell r="G4470"/>
          <cell r="H4470"/>
          <cell r="I4470"/>
          <cell r="J4470"/>
          <cell r="K4470"/>
          <cell r="L4470"/>
        </row>
        <row r="4471">
          <cell r="D4471">
            <v>8390</v>
          </cell>
          <cell r="E4471"/>
          <cell r="F4471"/>
          <cell r="G4471"/>
          <cell r="H4471"/>
          <cell r="I4471"/>
          <cell r="J4471"/>
          <cell r="K4471"/>
          <cell r="L4471"/>
        </row>
        <row r="4472">
          <cell r="D4472">
            <v>8391</v>
          </cell>
          <cell r="E4472"/>
          <cell r="F4472"/>
          <cell r="G4472"/>
          <cell r="H4472"/>
          <cell r="I4472"/>
          <cell r="J4472"/>
          <cell r="K4472"/>
          <cell r="L4472"/>
        </row>
        <row r="4473">
          <cell r="D4473">
            <v>8392</v>
          </cell>
          <cell r="E4473"/>
          <cell r="F4473"/>
          <cell r="G4473"/>
          <cell r="H4473"/>
          <cell r="I4473"/>
          <cell r="J4473"/>
          <cell r="K4473"/>
          <cell r="L4473"/>
        </row>
        <row r="4474">
          <cell r="D4474">
            <v>8393</v>
          </cell>
          <cell r="E4474"/>
          <cell r="F4474"/>
          <cell r="G4474"/>
          <cell r="H4474"/>
          <cell r="I4474"/>
          <cell r="J4474"/>
          <cell r="K4474"/>
          <cell r="L4474"/>
        </row>
        <row r="4475">
          <cell r="D4475">
            <v>8394</v>
          </cell>
          <cell r="E4475"/>
          <cell r="F4475"/>
          <cell r="G4475"/>
          <cell r="H4475"/>
          <cell r="I4475"/>
          <cell r="J4475"/>
          <cell r="K4475"/>
          <cell r="L4475"/>
        </row>
        <row r="4476">
          <cell r="D4476">
            <v>8395</v>
          </cell>
          <cell r="E4476"/>
          <cell r="F4476"/>
          <cell r="G4476"/>
          <cell r="H4476"/>
          <cell r="I4476"/>
          <cell r="J4476"/>
          <cell r="K4476"/>
          <cell r="L4476"/>
        </row>
        <row r="4477">
          <cell r="D4477">
            <v>8396</v>
          </cell>
          <cell r="E4477"/>
          <cell r="F4477"/>
          <cell r="G4477"/>
          <cell r="H4477"/>
          <cell r="I4477"/>
          <cell r="J4477"/>
          <cell r="K4477"/>
          <cell r="L4477"/>
        </row>
        <row r="4478">
          <cell r="D4478">
            <v>8397</v>
          </cell>
          <cell r="E4478"/>
          <cell r="F4478"/>
          <cell r="G4478"/>
          <cell r="H4478"/>
          <cell r="I4478"/>
          <cell r="J4478"/>
          <cell r="K4478"/>
          <cell r="L4478"/>
        </row>
        <row r="4479">
          <cell r="D4479">
            <v>8398</v>
          </cell>
          <cell r="E4479"/>
          <cell r="F4479"/>
          <cell r="G4479"/>
          <cell r="H4479"/>
          <cell r="I4479"/>
          <cell r="J4479"/>
          <cell r="K4479"/>
          <cell r="L4479"/>
        </row>
        <row r="4480">
          <cell r="D4480">
            <v>8399</v>
          </cell>
          <cell r="E4480"/>
          <cell r="F4480"/>
          <cell r="G4480"/>
          <cell r="H4480"/>
          <cell r="I4480"/>
          <cell r="J4480"/>
          <cell r="K4480"/>
          <cell r="L4480"/>
        </row>
        <row r="4481">
          <cell r="D4481">
            <v>8400</v>
          </cell>
          <cell r="E4481"/>
          <cell r="F4481"/>
          <cell r="G4481"/>
          <cell r="H4481"/>
          <cell r="I4481"/>
          <cell r="J4481"/>
          <cell r="K4481"/>
          <cell r="L4481"/>
        </row>
        <row r="4482">
          <cell r="D4482">
            <v>8401</v>
          </cell>
          <cell r="E4482"/>
          <cell r="F4482"/>
          <cell r="G4482"/>
          <cell r="H4482"/>
          <cell r="I4482"/>
          <cell r="J4482"/>
          <cell r="K4482"/>
          <cell r="L4482"/>
        </row>
        <row r="4483">
          <cell r="D4483">
            <v>8402</v>
          </cell>
          <cell r="E4483"/>
          <cell r="F4483"/>
          <cell r="G4483"/>
          <cell r="H4483"/>
          <cell r="I4483"/>
          <cell r="J4483"/>
          <cell r="K4483"/>
          <cell r="L4483"/>
        </row>
        <row r="4484">
          <cell r="D4484">
            <v>8403</v>
          </cell>
          <cell r="E4484"/>
          <cell r="F4484"/>
          <cell r="G4484"/>
          <cell r="H4484"/>
          <cell r="I4484"/>
          <cell r="J4484"/>
          <cell r="K4484"/>
          <cell r="L4484"/>
        </row>
        <row r="4485">
          <cell r="D4485">
            <v>8404</v>
          </cell>
          <cell r="E4485"/>
          <cell r="F4485"/>
          <cell r="G4485"/>
          <cell r="H4485"/>
          <cell r="I4485"/>
          <cell r="J4485"/>
          <cell r="K4485"/>
          <cell r="L4485"/>
        </row>
        <row r="4486">
          <cell r="D4486">
            <v>8405</v>
          </cell>
          <cell r="E4486"/>
          <cell r="F4486"/>
          <cell r="G4486"/>
          <cell r="H4486"/>
          <cell r="I4486"/>
          <cell r="J4486"/>
          <cell r="K4486"/>
          <cell r="L4486"/>
        </row>
        <row r="4487">
          <cell r="D4487">
            <v>8406</v>
          </cell>
          <cell r="E4487"/>
          <cell r="F4487"/>
          <cell r="G4487"/>
          <cell r="H4487"/>
          <cell r="I4487"/>
          <cell r="J4487"/>
          <cell r="K4487"/>
          <cell r="L4487"/>
        </row>
        <row r="4488">
          <cell r="D4488">
            <v>8407</v>
          </cell>
          <cell r="E4488"/>
          <cell r="F4488"/>
          <cell r="G4488"/>
          <cell r="H4488"/>
          <cell r="I4488"/>
          <cell r="J4488"/>
          <cell r="K4488"/>
          <cell r="L4488"/>
        </row>
        <row r="4489">
          <cell r="D4489">
            <v>8408</v>
          </cell>
          <cell r="E4489"/>
          <cell r="F4489"/>
          <cell r="G4489"/>
          <cell r="H4489"/>
          <cell r="I4489"/>
          <cell r="J4489"/>
          <cell r="K4489"/>
          <cell r="L4489"/>
        </row>
        <row r="4490">
          <cell r="D4490">
            <v>8409</v>
          </cell>
          <cell r="E4490"/>
          <cell r="F4490"/>
          <cell r="G4490"/>
          <cell r="H4490"/>
          <cell r="I4490"/>
          <cell r="J4490"/>
          <cell r="K4490"/>
          <cell r="L4490"/>
        </row>
        <row r="4491">
          <cell r="D4491">
            <v>8410</v>
          </cell>
          <cell r="E4491"/>
          <cell r="F4491"/>
          <cell r="G4491"/>
          <cell r="H4491"/>
          <cell r="I4491"/>
          <cell r="J4491"/>
          <cell r="K4491"/>
          <cell r="L4491"/>
        </row>
        <row r="4492">
          <cell r="D4492">
            <v>8411</v>
          </cell>
          <cell r="E4492"/>
          <cell r="F4492"/>
          <cell r="G4492"/>
          <cell r="H4492"/>
          <cell r="I4492"/>
          <cell r="J4492"/>
          <cell r="K4492"/>
          <cell r="L4492"/>
        </row>
        <row r="4493">
          <cell r="D4493">
            <v>8412</v>
          </cell>
          <cell r="E4493"/>
          <cell r="F4493"/>
          <cell r="G4493"/>
          <cell r="H4493"/>
          <cell r="I4493"/>
          <cell r="J4493"/>
          <cell r="K4493"/>
          <cell r="L4493"/>
        </row>
        <row r="4494">
          <cell r="D4494">
            <v>8413</v>
          </cell>
          <cell r="E4494"/>
          <cell r="F4494"/>
          <cell r="G4494"/>
          <cell r="H4494"/>
          <cell r="I4494"/>
          <cell r="J4494"/>
          <cell r="K4494"/>
          <cell r="L4494"/>
        </row>
        <row r="4495">
          <cell r="D4495">
            <v>8414</v>
          </cell>
          <cell r="E4495"/>
          <cell r="F4495"/>
          <cell r="G4495"/>
          <cell r="H4495"/>
          <cell r="I4495"/>
          <cell r="J4495"/>
          <cell r="K4495"/>
          <cell r="L4495"/>
        </row>
        <row r="4496">
          <cell r="D4496">
            <v>8415</v>
          </cell>
          <cell r="E4496"/>
          <cell r="F4496"/>
          <cell r="G4496"/>
          <cell r="H4496"/>
          <cell r="I4496"/>
          <cell r="J4496"/>
          <cell r="K4496"/>
          <cell r="L4496"/>
        </row>
        <row r="4497">
          <cell r="D4497">
            <v>8416</v>
          </cell>
          <cell r="E4497"/>
          <cell r="F4497"/>
          <cell r="G4497"/>
          <cell r="H4497"/>
          <cell r="I4497"/>
          <cell r="J4497"/>
          <cell r="K4497"/>
          <cell r="L4497"/>
        </row>
        <row r="4498">
          <cell r="D4498">
            <v>8417</v>
          </cell>
          <cell r="E4498"/>
          <cell r="F4498"/>
          <cell r="G4498"/>
          <cell r="H4498"/>
          <cell r="I4498"/>
          <cell r="J4498"/>
          <cell r="K4498"/>
          <cell r="L4498"/>
        </row>
        <row r="4499">
          <cell r="D4499">
            <v>8418</v>
          </cell>
          <cell r="E4499"/>
          <cell r="F4499"/>
          <cell r="G4499"/>
          <cell r="H4499"/>
          <cell r="I4499"/>
          <cell r="J4499"/>
          <cell r="K4499"/>
          <cell r="L4499"/>
        </row>
        <row r="4500">
          <cell r="D4500">
            <v>8419</v>
          </cell>
          <cell r="E4500"/>
          <cell r="F4500"/>
          <cell r="G4500"/>
          <cell r="H4500"/>
          <cell r="I4500"/>
          <cell r="J4500"/>
          <cell r="K4500"/>
          <cell r="L4500"/>
        </row>
        <row r="4501">
          <cell r="D4501">
            <v>8420</v>
          </cell>
          <cell r="E4501"/>
          <cell r="F4501"/>
          <cell r="G4501"/>
          <cell r="H4501"/>
          <cell r="I4501"/>
          <cell r="J4501"/>
          <cell r="K4501"/>
          <cell r="L4501"/>
        </row>
        <row r="4502">
          <cell r="D4502">
            <v>8421</v>
          </cell>
          <cell r="E4502"/>
          <cell r="F4502"/>
          <cell r="G4502"/>
          <cell r="H4502"/>
          <cell r="I4502"/>
          <cell r="J4502"/>
          <cell r="K4502"/>
          <cell r="L4502"/>
        </row>
        <row r="4503">
          <cell r="D4503">
            <v>8422</v>
          </cell>
          <cell r="E4503"/>
          <cell r="F4503"/>
          <cell r="G4503"/>
          <cell r="H4503"/>
          <cell r="I4503"/>
          <cell r="J4503"/>
          <cell r="K4503"/>
          <cell r="L4503"/>
        </row>
        <row r="4504">
          <cell r="D4504">
            <v>8423</v>
          </cell>
          <cell r="E4504"/>
          <cell r="F4504"/>
          <cell r="G4504"/>
          <cell r="H4504"/>
          <cell r="I4504"/>
          <cell r="J4504"/>
          <cell r="K4504"/>
          <cell r="L4504"/>
        </row>
        <row r="4505">
          <cell r="D4505">
            <v>8424</v>
          </cell>
          <cell r="E4505"/>
          <cell r="F4505"/>
          <cell r="G4505"/>
          <cell r="H4505"/>
          <cell r="I4505"/>
          <cell r="J4505"/>
          <cell r="K4505"/>
          <cell r="L4505"/>
        </row>
        <row r="4506">
          <cell r="D4506">
            <v>8425</v>
          </cell>
          <cell r="E4506"/>
          <cell r="F4506"/>
          <cell r="G4506"/>
          <cell r="H4506"/>
          <cell r="I4506"/>
          <cell r="J4506"/>
          <cell r="K4506"/>
          <cell r="L4506"/>
        </row>
        <row r="4507">
          <cell r="D4507">
            <v>8426</v>
          </cell>
          <cell r="E4507"/>
          <cell r="F4507"/>
          <cell r="G4507"/>
          <cell r="H4507"/>
          <cell r="I4507"/>
          <cell r="J4507"/>
          <cell r="K4507"/>
          <cell r="L4507"/>
        </row>
        <row r="4508">
          <cell r="D4508">
            <v>8427</v>
          </cell>
          <cell r="E4508"/>
          <cell r="F4508"/>
          <cell r="G4508"/>
          <cell r="H4508"/>
          <cell r="I4508"/>
          <cell r="J4508"/>
          <cell r="K4508"/>
          <cell r="L4508"/>
        </row>
        <row r="4509">
          <cell r="D4509">
            <v>8428</v>
          </cell>
          <cell r="E4509"/>
          <cell r="F4509"/>
          <cell r="G4509"/>
          <cell r="H4509"/>
          <cell r="I4509"/>
          <cell r="J4509"/>
          <cell r="K4509"/>
          <cell r="L4509"/>
        </row>
        <row r="4510">
          <cell r="D4510">
            <v>8429</v>
          </cell>
          <cell r="E4510"/>
          <cell r="F4510"/>
          <cell r="G4510"/>
          <cell r="H4510"/>
          <cell r="I4510"/>
          <cell r="J4510"/>
          <cell r="K4510"/>
          <cell r="L4510"/>
        </row>
        <row r="4511">
          <cell r="D4511">
            <v>8430</v>
          </cell>
          <cell r="E4511"/>
          <cell r="F4511"/>
          <cell r="G4511"/>
          <cell r="H4511"/>
          <cell r="I4511"/>
          <cell r="J4511"/>
          <cell r="K4511"/>
          <cell r="L4511"/>
        </row>
        <row r="4512">
          <cell r="D4512">
            <v>8431</v>
          </cell>
          <cell r="E4512"/>
          <cell r="F4512"/>
          <cell r="G4512"/>
          <cell r="H4512"/>
          <cell r="I4512"/>
          <cell r="J4512"/>
          <cell r="K4512"/>
          <cell r="L4512"/>
        </row>
        <row r="4513">
          <cell r="D4513">
            <v>8432</v>
          </cell>
          <cell r="E4513"/>
          <cell r="F4513"/>
          <cell r="G4513"/>
          <cell r="H4513"/>
          <cell r="I4513"/>
          <cell r="J4513"/>
          <cell r="K4513"/>
          <cell r="L4513"/>
        </row>
        <row r="4514">
          <cell r="D4514">
            <v>8433</v>
          </cell>
          <cell r="E4514"/>
          <cell r="F4514"/>
          <cell r="G4514"/>
          <cell r="H4514"/>
          <cell r="I4514"/>
          <cell r="J4514"/>
          <cell r="K4514"/>
          <cell r="L4514"/>
        </row>
        <row r="4515">
          <cell r="D4515">
            <v>8434</v>
          </cell>
          <cell r="E4515"/>
          <cell r="F4515"/>
          <cell r="G4515"/>
          <cell r="H4515"/>
          <cell r="I4515"/>
          <cell r="J4515"/>
          <cell r="K4515"/>
          <cell r="L4515"/>
        </row>
        <row r="4516">
          <cell r="D4516">
            <v>8435</v>
          </cell>
          <cell r="E4516"/>
          <cell r="F4516"/>
          <cell r="G4516"/>
          <cell r="H4516"/>
          <cell r="I4516"/>
          <cell r="J4516"/>
          <cell r="K4516"/>
          <cell r="L4516"/>
        </row>
        <row r="4517">
          <cell r="D4517">
            <v>8436</v>
          </cell>
          <cell r="E4517"/>
          <cell r="F4517"/>
          <cell r="G4517"/>
          <cell r="H4517"/>
          <cell r="I4517"/>
          <cell r="J4517"/>
          <cell r="K4517"/>
          <cell r="L4517"/>
        </row>
        <row r="4518">
          <cell r="D4518">
            <v>8437</v>
          </cell>
          <cell r="E4518"/>
          <cell r="F4518"/>
          <cell r="G4518"/>
          <cell r="H4518"/>
          <cell r="I4518"/>
          <cell r="J4518"/>
          <cell r="K4518"/>
          <cell r="L4518"/>
        </row>
        <row r="4519">
          <cell r="D4519">
            <v>8438</v>
          </cell>
          <cell r="E4519"/>
          <cell r="F4519"/>
          <cell r="G4519"/>
          <cell r="H4519"/>
          <cell r="I4519"/>
          <cell r="J4519"/>
          <cell r="K4519"/>
          <cell r="L4519"/>
        </row>
        <row r="4520">
          <cell r="D4520">
            <v>8439</v>
          </cell>
          <cell r="E4520"/>
          <cell r="F4520"/>
          <cell r="G4520"/>
          <cell r="H4520"/>
          <cell r="I4520"/>
          <cell r="J4520"/>
          <cell r="K4520"/>
          <cell r="L4520"/>
        </row>
        <row r="4521">
          <cell r="D4521">
            <v>8440</v>
          </cell>
          <cell r="E4521"/>
          <cell r="F4521"/>
          <cell r="G4521"/>
          <cell r="H4521"/>
          <cell r="I4521"/>
          <cell r="J4521"/>
          <cell r="K4521"/>
          <cell r="L4521"/>
        </row>
        <row r="4522">
          <cell r="D4522">
            <v>8441</v>
          </cell>
          <cell r="E4522"/>
          <cell r="F4522"/>
          <cell r="G4522"/>
          <cell r="H4522"/>
          <cell r="I4522"/>
          <cell r="J4522"/>
          <cell r="K4522"/>
          <cell r="L4522"/>
        </row>
        <row r="4523">
          <cell r="D4523">
            <v>8442</v>
          </cell>
          <cell r="E4523"/>
          <cell r="F4523"/>
          <cell r="G4523"/>
          <cell r="H4523"/>
          <cell r="I4523"/>
          <cell r="J4523"/>
          <cell r="K4523"/>
          <cell r="L4523"/>
        </row>
        <row r="4524">
          <cell r="D4524">
            <v>8443</v>
          </cell>
          <cell r="E4524"/>
          <cell r="F4524"/>
          <cell r="G4524"/>
          <cell r="H4524"/>
          <cell r="I4524"/>
          <cell r="J4524"/>
          <cell r="K4524"/>
          <cell r="L4524"/>
        </row>
        <row r="4525">
          <cell r="D4525">
            <v>8444</v>
          </cell>
          <cell r="E4525"/>
          <cell r="F4525"/>
          <cell r="G4525"/>
          <cell r="H4525"/>
          <cell r="I4525"/>
          <cell r="J4525"/>
          <cell r="K4525"/>
          <cell r="L4525"/>
        </row>
        <row r="4526">
          <cell r="D4526">
            <v>8445</v>
          </cell>
          <cell r="E4526"/>
          <cell r="F4526"/>
          <cell r="G4526"/>
          <cell r="H4526"/>
          <cell r="I4526"/>
          <cell r="J4526"/>
          <cell r="K4526"/>
          <cell r="L4526"/>
        </row>
        <row r="4527">
          <cell r="D4527">
            <v>8446</v>
          </cell>
          <cell r="E4527"/>
          <cell r="F4527"/>
          <cell r="G4527"/>
          <cell r="H4527"/>
          <cell r="I4527"/>
          <cell r="J4527"/>
          <cell r="K4527"/>
          <cell r="L4527"/>
        </row>
        <row r="4528">
          <cell r="D4528">
            <v>8447</v>
          </cell>
          <cell r="E4528"/>
          <cell r="F4528"/>
          <cell r="G4528"/>
          <cell r="H4528"/>
          <cell r="I4528"/>
          <cell r="J4528"/>
          <cell r="K4528"/>
          <cell r="L4528"/>
        </row>
        <row r="4529">
          <cell r="D4529">
            <v>8448</v>
          </cell>
          <cell r="E4529"/>
          <cell r="F4529"/>
          <cell r="G4529"/>
          <cell r="H4529"/>
          <cell r="I4529"/>
          <cell r="J4529"/>
          <cell r="K4529"/>
          <cell r="L4529"/>
        </row>
        <row r="4530">
          <cell r="D4530">
            <v>8449</v>
          </cell>
          <cell r="E4530"/>
          <cell r="F4530"/>
          <cell r="G4530"/>
          <cell r="H4530"/>
          <cell r="I4530"/>
          <cell r="J4530"/>
          <cell r="K4530"/>
          <cell r="L4530"/>
        </row>
        <row r="4531">
          <cell r="D4531">
            <v>8450</v>
          </cell>
          <cell r="E4531"/>
          <cell r="F4531"/>
          <cell r="G4531"/>
          <cell r="H4531"/>
          <cell r="I4531"/>
          <cell r="J4531"/>
          <cell r="K4531"/>
          <cell r="L4531"/>
        </row>
        <row r="4532">
          <cell r="D4532">
            <v>8451</v>
          </cell>
          <cell r="E4532"/>
          <cell r="F4532"/>
          <cell r="G4532"/>
          <cell r="H4532"/>
          <cell r="I4532"/>
          <cell r="J4532"/>
          <cell r="K4532"/>
          <cell r="L4532"/>
        </row>
        <row r="4533">
          <cell r="D4533">
            <v>8452</v>
          </cell>
          <cell r="E4533"/>
          <cell r="F4533"/>
          <cell r="G4533"/>
          <cell r="H4533"/>
          <cell r="I4533"/>
          <cell r="J4533"/>
          <cell r="K4533"/>
          <cell r="L4533"/>
        </row>
        <row r="4534">
          <cell r="D4534">
            <v>8453</v>
          </cell>
          <cell r="E4534"/>
          <cell r="F4534"/>
          <cell r="G4534"/>
          <cell r="H4534"/>
          <cell r="I4534"/>
          <cell r="J4534"/>
          <cell r="K4534"/>
          <cell r="L4534"/>
        </row>
        <row r="4535">
          <cell r="D4535">
            <v>8454</v>
          </cell>
          <cell r="E4535"/>
          <cell r="F4535"/>
          <cell r="G4535"/>
          <cell r="H4535"/>
          <cell r="I4535"/>
          <cell r="J4535"/>
          <cell r="K4535"/>
          <cell r="L4535"/>
        </row>
        <row r="4536">
          <cell r="D4536">
            <v>8455</v>
          </cell>
          <cell r="E4536"/>
          <cell r="F4536"/>
          <cell r="G4536"/>
          <cell r="H4536"/>
          <cell r="I4536"/>
          <cell r="J4536"/>
          <cell r="K4536"/>
          <cell r="L4536"/>
        </row>
        <row r="4537">
          <cell r="D4537">
            <v>8456</v>
          </cell>
          <cell r="E4537"/>
          <cell r="F4537"/>
          <cell r="G4537"/>
          <cell r="H4537"/>
          <cell r="I4537"/>
          <cell r="J4537"/>
          <cell r="K4537"/>
          <cell r="L4537"/>
        </row>
        <row r="4538">
          <cell r="D4538">
            <v>8457</v>
          </cell>
          <cell r="E4538"/>
          <cell r="F4538"/>
          <cell r="G4538"/>
          <cell r="H4538"/>
          <cell r="I4538"/>
          <cell r="J4538"/>
          <cell r="K4538"/>
          <cell r="L4538"/>
        </row>
        <row r="4539">
          <cell r="D4539">
            <v>8458</v>
          </cell>
          <cell r="E4539"/>
          <cell r="F4539"/>
          <cell r="G4539"/>
          <cell r="H4539"/>
          <cell r="I4539"/>
          <cell r="J4539"/>
          <cell r="K4539"/>
          <cell r="L4539"/>
        </row>
        <row r="4540">
          <cell r="D4540">
            <v>8459</v>
          </cell>
          <cell r="E4540"/>
          <cell r="F4540"/>
          <cell r="G4540"/>
          <cell r="H4540"/>
          <cell r="I4540"/>
          <cell r="J4540"/>
          <cell r="K4540"/>
          <cell r="L4540"/>
        </row>
        <row r="4541">
          <cell r="D4541">
            <v>8460</v>
          </cell>
          <cell r="E4541"/>
          <cell r="F4541"/>
          <cell r="G4541"/>
          <cell r="H4541"/>
          <cell r="I4541"/>
          <cell r="J4541"/>
          <cell r="K4541"/>
          <cell r="L4541"/>
        </row>
        <row r="4542">
          <cell r="D4542">
            <v>8461</v>
          </cell>
          <cell r="E4542"/>
          <cell r="F4542"/>
          <cell r="G4542"/>
          <cell r="H4542"/>
          <cell r="I4542"/>
          <cell r="J4542"/>
          <cell r="K4542"/>
          <cell r="L4542"/>
        </row>
        <row r="4543">
          <cell r="D4543">
            <v>8462</v>
          </cell>
          <cell r="E4543"/>
          <cell r="F4543"/>
          <cell r="G4543"/>
          <cell r="H4543"/>
          <cell r="I4543"/>
          <cell r="J4543"/>
          <cell r="K4543"/>
          <cell r="L4543"/>
        </row>
        <row r="4544">
          <cell r="D4544">
            <v>8463</v>
          </cell>
          <cell r="E4544"/>
          <cell r="F4544"/>
          <cell r="G4544"/>
          <cell r="H4544"/>
          <cell r="I4544"/>
          <cell r="J4544"/>
          <cell r="K4544"/>
          <cell r="L4544"/>
        </row>
        <row r="4545">
          <cell r="D4545">
            <v>8464</v>
          </cell>
          <cell r="E4545"/>
          <cell r="F4545"/>
          <cell r="G4545"/>
          <cell r="H4545"/>
          <cell r="I4545"/>
          <cell r="J4545"/>
          <cell r="K4545"/>
          <cell r="L4545"/>
        </row>
        <row r="4546">
          <cell r="D4546">
            <v>8465</v>
          </cell>
          <cell r="E4546"/>
          <cell r="F4546"/>
          <cell r="G4546"/>
          <cell r="H4546"/>
          <cell r="I4546"/>
          <cell r="J4546"/>
          <cell r="K4546"/>
          <cell r="L4546"/>
        </row>
        <row r="4547">
          <cell r="D4547">
            <v>8466</v>
          </cell>
          <cell r="E4547"/>
          <cell r="F4547"/>
          <cell r="G4547"/>
          <cell r="H4547"/>
          <cell r="I4547"/>
          <cell r="J4547"/>
          <cell r="K4547"/>
          <cell r="L4547"/>
        </row>
        <row r="4548">
          <cell r="D4548">
            <v>8467</v>
          </cell>
          <cell r="E4548"/>
          <cell r="F4548"/>
          <cell r="G4548"/>
          <cell r="H4548"/>
          <cell r="I4548"/>
          <cell r="J4548"/>
          <cell r="K4548"/>
          <cell r="L4548"/>
        </row>
        <row r="4549">
          <cell r="D4549">
            <v>8468</v>
          </cell>
          <cell r="E4549"/>
          <cell r="F4549"/>
          <cell r="G4549"/>
          <cell r="H4549"/>
          <cell r="I4549"/>
          <cell r="J4549"/>
          <cell r="K4549"/>
          <cell r="L4549"/>
        </row>
        <row r="4550">
          <cell r="D4550">
            <v>8469</v>
          </cell>
          <cell r="E4550"/>
          <cell r="F4550"/>
          <cell r="G4550"/>
          <cell r="H4550"/>
          <cell r="I4550"/>
          <cell r="J4550"/>
          <cell r="K4550"/>
          <cell r="L4550"/>
        </row>
        <row r="4551">
          <cell r="D4551">
            <v>8470</v>
          </cell>
          <cell r="E4551"/>
          <cell r="F4551"/>
          <cell r="G4551"/>
          <cell r="H4551"/>
          <cell r="I4551"/>
          <cell r="J4551"/>
          <cell r="K4551"/>
          <cell r="L4551"/>
        </row>
        <row r="4552">
          <cell r="D4552">
            <v>8471</v>
          </cell>
          <cell r="E4552"/>
          <cell r="F4552"/>
          <cell r="G4552"/>
          <cell r="H4552"/>
          <cell r="I4552"/>
          <cell r="J4552"/>
          <cell r="K4552"/>
          <cell r="L4552"/>
        </row>
        <row r="4553">
          <cell r="D4553">
            <v>8472</v>
          </cell>
          <cell r="E4553"/>
          <cell r="F4553"/>
          <cell r="G4553"/>
          <cell r="H4553"/>
          <cell r="I4553"/>
          <cell r="J4553"/>
          <cell r="K4553"/>
          <cell r="L4553"/>
        </row>
        <row r="4554">
          <cell r="D4554">
            <v>8473</v>
          </cell>
          <cell r="E4554"/>
          <cell r="F4554"/>
          <cell r="G4554"/>
          <cell r="H4554"/>
          <cell r="I4554"/>
          <cell r="J4554"/>
          <cell r="K4554"/>
          <cell r="L4554"/>
        </row>
        <row r="4555">
          <cell r="D4555">
            <v>8474</v>
          </cell>
          <cell r="E4555"/>
          <cell r="F4555"/>
          <cell r="G4555"/>
          <cell r="H4555"/>
          <cell r="I4555"/>
          <cell r="J4555"/>
          <cell r="K4555"/>
          <cell r="L4555"/>
        </row>
        <row r="4556">
          <cell r="D4556">
            <v>8475</v>
          </cell>
          <cell r="E4556"/>
          <cell r="F4556"/>
          <cell r="G4556"/>
          <cell r="H4556"/>
          <cell r="I4556"/>
          <cell r="J4556"/>
          <cell r="K4556"/>
          <cell r="L4556"/>
        </row>
        <row r="4557">
          <cell r="D4557">
            <v>8476</v>
          </cell>
          <cell r="E4557"/>
          <cell r="F4557"/>
          <cell r="G4557"/>
          <cell r="H4557"/>
          <cell r="I4557"/>
          <cell r="J4557"/>
          <cell r="K4557"/>
          <cell r="L4557"/>
        </row>
        <row r="4558">
          <cell r="D4558">
            <v>8477</v>
          </cell>
          <cell r="E4558"/>
          <cell r="F4558"/>
          <cell r="G4558"/>
          <cell r="H4558"/>
          <cell r="I4558"/>
          <cell r="J4558"/>
          <cell r="K4558"/>
          <cell r="L4558"/>
        </row>
        <row r="4559">
          <cell r="D4559">
            <v>8478</v>
          </cell>
          <cell r="E4559"/>
          <cell r="F4559"/>
          <cell r="G4559"/>
          <cell r="H4559"/>
          <cell r="I4559"/>
          <cell r="J4559"/>
          <cell r="K4559"/>
          <cell r="L4559"/>
        </row>
        <row r="4560">
          <cell r="D4560">
            <v>8479</v>
          </cell>
          <cell r="E4560"/>
          <cell r="F4560"/>
          <cell r="G4560"/>
          <cell r="H4560"/>
          <cell r="I4560"/>
          <cell r="J4560"/>
          <cell r="K4560"/>
          <cell r="L4560"/>
        </row>
        <row r="4561">
          <cell r="D4561">
            <v>8480</v>
          </cell>
          <cell r="E4561"/>
          <cell r="F4561"/>
          <cell r="G4561"/>
          <cell r="H4561"/>
          <cell r="I4561"/>
          <cell r="J4561"/>
          <cell r="K4561"/>
          <cell r="L4561"/>
        </row>
        <row r="4562">
          <cell r="D4562">
            <v>8481</v>
          </cell>
          <cell r="E4562"/>
          <cell r="F4562"/>
          <cell r="G4562"/>
          <cell r="H4562"/>
          <cell r="I4562"/>
          <cell r="J4562"/>
          <cell r="K4562"/>
          <cell r="L4562"/>
        </row>
        <row r="4563">
          <cell r="D4563">
            <v>8482</v>
          </cell>
          <cell r="E4563"/>
          <cell r="F4563"/>
          <cell r="G4563"/>
          <cell r="H4563"/>
          <cell r="I4563"/>
          <cell r="J4563"/>
          <cell r="K4563"/>
          <cell r="L4563"/>
        </row>
        <row r="4564">
          <cell r="D4564">
            <v>8483</v>
          </cell>
          <cell r="E4564"/>
          <cell r="F4564"/>
          <cell r="G4564"/>
          <cell r="H4564"/>
          <cell r="I4564"/>
          <cell r="J4564"/>
          <cell r="K4564"/>
          <cell r="L4564"/>
        </row>
        <row r="4565">
          <cell r="D4565">
            <v>8484</v>
          </cell>
          <cell r="E4565"/>
          <cell r="F4565"/>
          <cell r="G4565"/>
          <cell r="H4565"/>
          <cell r="I4565"/>
          <cell r="J4565"/>
          <cell r="K4565"/>
          <cell r="L4565"/>
        </row>
        <row r="4566">
          <cell r="D4566">
            <v>8485</v>
          </cell>
          <cell r="E4566"/>
          <cell r="F4566"/>
          <cell r="G4566"/>
          <cell r="H4566"/>
          <cell r="I4566"/>
          <cell r="J4566"/>
          <cell r="K4566"/>
          <cell r="L4566"/>
        </row>
        <row r="4567">
          <cell r="D4567">
            <v>8486</v>
          </cell>
          <cell r="E4567"/>
          <cell r="F4567"/>
          <cell r="G4567"/>
          <cell r="H4567"/>
          <cell r="I4567"/>
          <cell r="J4567"/>
          <cell r="K4567"/>
          <cell r="L4567"/>
        </row>
        <row r="4568">
          <cell r="D4568">
            <v>8487</v>
          </cell>
          <cell r="E4568"/>
          <cell r="F4568"/>
          <cell r="G4568"/>
          <cell r="H4568"/>
          <cell r="I4568"/>
          <cell r="J4568"/>
          <cell r="K4568"/>
          <cell r="L4568"/>
        </row>
        <row r="4569">
          <cell r="D4569">
            <v>8488</v>
          </cell>
          <cell r="E4569"/>
          <cell r="F4569"/>
          <cell r="G4569"/>
          <cell r="H4569"/>
          <cell r="I4569"/>
          <cell r="J4569"/>
          <cell r="K4569"/>
          <cell r="L4569"/>
        </row>
        <row r="4570">
          <cell r="D4570">
            <v>8489</v>
          </cell>
          <cell r="E4570"/>
          <cell r="F4570"/>
          <cell r="G4570"/>
          <cell r="H4570"/>
          <cell r="I4570"/>
          <cell r="J4570"/>
          <cell r="K4570"/>
          <cell r="L4570"/>
        </row>
        <row r="4571">
          <cell r="D4571">
            <v>8490</v>
          </cell>
          <cell r="E4571"/>
          <cell r="F4571"/>
          <cell r="G4571"/>
          <cell r="H4571"/>
          <cell r="I4571"/>
          <cell r="J4571"/>
          <cell r="K4571"/>
          <cell r="L4571"/>
        </row>
        <row r="4572">
          <cell r="D4572">
            <v>8491</v>
          </cell>
          <cell r="E4572"/>
          <cell r="F4572"/>
          <cell r="G4572"/>
          <cell r="H4572"/>
          <cell r="I4572"/>
          <cell r="J4572"/>
          <cell r="K4572"/>
          <cell r="L4572"/>
        </row>
        <row r="4573">
          <cell r="D4573">
            <v>8492</v>
          </cell>
          <cell r="E4573"/>
          <cell r="F4573"/>
          <cell r="G4573"/>
          <cell r="H4573"/>
          <cell r="I4573"/>
          <cell r="J4573"/>
          <cell r="K4573"/>
          <cell r="L4573"/>
        </row>
        <row r="4574">
          <cell r="D4574">
            <v>8493</v>
          </cell>
          <cell r="E4574"/>
          <cell r="F4574"/>
          <cell r="G4574"/>
          <cell r="H4574"/>
          <cell r="I4574"/>
          <cell r="J4574"/>
          <cell r="K4574"/>
          <cell r="L4574"/>
        </row>
        <row r="4575">
          <cell r="D4575">
            <v>8494</v>
          </cell>
          <cell r="E4575"/>
          <cell r="F4575"/>
          <cell r="G4575"/>
          <cell r="H4575"/>
          <cell r="I4575"/>
          <cell r="J4575"/>
          <cell r="K4575"/>
          <cell r="L4575"/>
        </row>
        <row r="4576">
          <cell r="D4576">
            <v>8495</v>
          </cell>
          <cell r="E4576"/>
          <cell r="F4576"/>
          <cell r="G4576"/>
          <cell r="H4576"/>
          <cell r="I4576"/>
          <cell r="J4576"/>
          <cell r="K4576"/>
          <cell r="L4576"/>
        </row>
        <row r="4577">
          <cell r="D4577">
            <v>8496</v>
          </cell>
          <cell r="E4577"/>
          <cell r="F4577"/>
          <cell r="G4577"/>
          <cell r="H4577"/>
          <cell r="I4577"/>
          <cell r="J4577"/>
          <cell r="K4577"/>
          <cell r="L4577"/>
        </row>
        <row r="4578">
          <cell r="D4578">
            <v>8497</v>
          </cell>
          <cell r="E4578"/>
          <cell r="F4578"/>
          <cell r="G4578"/>
          <cell r="H4578"/>
          <cell r="I4578"/>
          <cell r="J4578"/>
          <cell r="K4578"/>
          <cell r="L4578"/>
        </row>
        <row r="4579">
          <cell r="D4579">
            <v>8498</v>
          </cell>
          <cell r="E4579"/>
          <cell r="F4579"/>
          <cell r="G4579"/>
          <cell r="H4579"/>
          <cell r="I4579"/>
          <cell r="J4579"/>
          <cell r="K4579"/>
          <cell r="L4579"/>
        </row>
        <row r="4580">
          <cell r="D4580">
            <v>8499</v>
          </cell>
          <cell r="E4580"/>
          <cell r="F4580"/>
          <cell r="G4580"/>
          <cell r="H4580"/>
          <cell r="I4580"/>
          <cell r="J4580"/>
          <cell r="K4580"/>
          <cell r="L4580"/>
        </row>
        <row r="4581">
          <cell r="D4581">
            <v>8500</v>
          </cell>
          <cell r="E4581"/>
          <cell r="F4581"/>
          <cell r="G4581"/>
          <cell r="H4581"/>
          <cell r="I4581"/>
          <cell r="J4581"/>
          <cell r="K4581"/>
          <cell r="L4581"/>
        </row>
        <row r="4582">
          <cell r="D4582">
            <v>8501</v>
          </cell>
          <cell r="E4582"/>
          <cell r="F4582"/>
          <cell r="G4582"/>
          <cell r="H4582"/>
          <cell r="I4582"/>
          <cell r="J4582"/>
          <cell r="K4582"/>
          <cell r="L4582"/>
        </row>
        <row r="4583">
          <cell r="D4583">
            <v>8502</v>
          </cell>
          <cell r="E4583"/>
          <cell r="F4583"/>
          <cell r="G4583"/>
          <cell r="H4583"/>
          <cell r="I4583"/>
          <cell r="J4583"/>
          <cell r="K4583"/>
          <cell r="L4583"/>
        </row>
        <row r="4584">
          <cell r="D4584">
            <v>8503</v>
          </cell>
          <cell r="E4584"/>
          <cell r="F4584"/>
          <cell r="G4584"/>
          <cell r="H4584"/>
          <cell r="I4584"/>
          <cell r="J4584"/>
          <cell r="K4584"/>
          <cell r="L4584"/>
        </row>
        <row r="4585">
          <cell r="D4585">
            <v>8504</v>
          </cell>
          <cell r="E4585"/>
          <cell r="F4585"/>
          <cell r="G4585"/>
          <cell r="H4585"/>
          <cell r="I4585"/>
          <cell r="J4585"/>
          <cell r="K4585"/>
          <cell r="L4585"/>
        </row>
        <row r="4586">
          <cell r="D4586">
            <v>8505</v>
          </cell>
          <cell r="E4586"/>
          <cell r="F4586"/>
          <cell r="G4586"/>
          <cell r="H4586"/>
          <cell r="I4586"/>
          <cell r="J4586"/>
          <cell r="K4586"/>
          <cell r="L4586"/>
        </row>
        <row r="4587">
          <cell r="D4587">
            <v>8506</v>
          </cell>
          <cell r="E4587"/>
          <cell r="F4587"/>
          <cell r="G4587"/>
          <cell r="H4587"/>
          <cell r="I4587"/>
          <cell r="J4587"/>
          <cell r="K4587"/>
          <cell r="L4587"/>
        </row>
        <row r="4588">
          <cell r="D4588">
            <v>8507</v>
          </cell>
          <cell r="E4588"/>
          <cell r="F4588"/>
          <cell r="G4588"/>
          <cell r="H4588"/>
          <cell r="I4588"/>
          <cell r="J4588"/>
          <cell r="K4588"/>
          <cell r="L4588"/>
        </row>
        <row r="4589">
          <cell r="D4589">
            <v>8508</v>
          </cell>
          <cell r="E4589"/>
          <cell r="F4589"/>
          <cell r="G4589"/>
          <cell r="H4589"/>
          <cell r="I4589"/>
          <cell r="J4589"/>
          <cell r="K4589"/>
          <cell r="L4589"/>
        </row>
        <row r="4590">
          <cell r="D4590">
            <v>8509</v>
          </cell>
          <cell r="E4590"/>
          <cell r="F4590"/>
          <cell r="G4590"/>
          <cell r="H4590"/>
          <cell r="I4590"/>
          <cell r="J4590"/>
          <cell r="K4590"/>
          <cell r="L4590"/>
        </row>
        <row r="4591">
          <cell r="D4591">
            <v>8510</v>
          </cell>
          <cell r="E4591"/>
          <cell r="F4591"/>
          <cell r="G4591"/>
          <cell r="H4591"/>
          <cell r="I4591"/>
          <cell r="J4591"/>
          <cell r="K4591"/>
          <cell r="L4591"/>
        </row>
        <row r="4592">
          <cell r="D4592">
            <v>8511</v>
          </cell>
          <cell r="E4592"/>
          <cell r="F4592"/>
          <cell r="G4592"/>
          <cell r="H4592"/>
          <cell r="I4592"/>
          <cell r="J4592"/>
          <cell r="K4592"/>
          <cell r="L4592"/>
        </row>
        <row r="4593">
          <cell r="D4593">
            <v>8512</v>
          </cell>
          <cell r="E4593"/>
          <cell r="F4593"/>
          <cell r="G4593"/>
          <cell r="H4593"/>
          <cell r="I4593"/>
          <cell r="J4593"/>
          <cell r="K4593"/>
          <cell r="L4593"/>
        </row>
        <row r="4594">
          <cell r="D4594">
            <v>8513</v>
          </cell>
          <cell r="E4594"/>
          <cell r="F4594"/>
          <cell r="G4594"/>
          <cell r="H4594"/>
          <cell r="I4594"/>
          <cell r="J4594"/>
          <cell r="K4594"/>
          <cell r="L4594"/>
        </row>
        <row r="4595">
          <cell r="D4595">
            <v>8514</v>
          </cell>
          <cell r="E4595"/>
          <cell r="F4595"/>
          <cell r="G4595"/>
          <cell r="H4595"/>
          <cell r="I4595"/>
          <cell r="J4595"/>
          <cell r="K4595"/>
          <cell r="L4595"/>
        </row>
        <row r="4596">
          <cell r="D4596">
            <v>8515</v>
          </cell>
          <cell r="E4596"/>
          <cell r="F4596"/>
          <cell r="G4596"/>
          <cell r="H4596"/>
          <cell r="I4596"/>
          <cell r="J4596"/>
          <cell r="K4596"/>
          <cell r="L4596"/>
        </row>
        <row r="4597">
          <cell r="D4597">
            <v>8516</v>
          </cell>
          <cell r="E4597"/>
          <cell r="F4597"/>
          <cell r="G4597"/>
          <cell r="H4597"/>
          <cell r="I4597"/>
          <cell r="J4597"/>
          <cell r="K4597"/>
          <cell r="L4597"/>
        </row>
        <row r="4598">
          <cell r="D4598">
            <v>8517</v>
          </cell>
          <cell r="E4598"/>
          <cell r="F4598"/>
          <cell r="G4598"/>
          <cell r="H4598"/>
          <cell r="I4598"/>
          <cell r="J4598"/>
          <cell r="K4598"/>
          <cell r="L4598"/>
        </row>
        <row r="4599">
          <cell r="D4599">
            <v>8518</v>
          </cell>
          <cell r="E4599"/>
          <cell r="F4599"/>
          <cell r="G4599"/>
          <cell r="H4599"/>
          <cell r="I4599"/>
          <cell r="J4599"/>
          <cell r="K4599"/>
          <cell r="L4599"/>
        </row>
        <row r="4600">
          <cell r="D4600">
            <v>8519</v>
          </cell>
          <cell r="E4600"/>
          <cell r="F4600"/>
          <cell r="G4600"/>
          <cell r="H4600"/>
          <cell r="I4600"/>
          <cell r="J4600"/>
          <cell r="K4600"/>
          <cell r="L4600"/>
        </row>
        <row r="4601">
          <cell r="D4601">
            <v>8520</v>
          </cell>
          <cell r="E4601"/>
          <cell r="F4601"/>
          <cell r="G4601"/>
          <cell r="H4601"/>
          <cell r="I4601"/>
          <cell r="J4601"/>
          <cell r="K4601"/>
          <cell r="L4601"/>
        </row>
        <row r="4602">
          <cell r="D4602">
            <v>8521</v>
          </cell>
          <cell r="E4602"/>
          <cell r="F4602"/>
          <cell r="G4602"/>
          <cell r="H4602"/>
          <cell r="I4602"/>
          <cell r="J4602"/>
          <cell r="K4602"/>
          <cell r="L4602"/>
        </row>
        <row r="4603">
          <cell r="D4603">
            <v>8522</v>
          </cell>
          <cell r="E4603"/>
          <cell r="F4603"/>
          <cell r="G4603"/>
          <cell r="H4603"/>
          <cell r="I4603"/>
          <cell r="J4603"/>
          <cell r="K4603"/>
          <cell r="L4603"/>
        </row>
        <row r="4604">
          <cell r="D4604">
            <v>8523</v>
          </cell>
          <cell r="E4604"/>
          <cell r="F4604"/>
          <cell r="G4604"/>
          <cell r="H4604"/>
          <cell r="I4604"/>
          <cell r="J4604"/>
          <cell r="K4604"/>
          <cell r="L4604"/>
        </row>
        <row r="4605">
          <cell r="D4605">
            <v>8524</v>
          </cell>
          <cell r="E4605"/>
          <cell r="F4605"/>
          <cell r="G4605"/>
          <cell r="H4605"/>
          <cell r="I4605"/>
          <cell r="J4605"/>
          <cell r="K4605"/>
          <cell r="L4605"/>
        </row>
        <row r="4606">
          <cell r="D4606">
            <v>8525</v>
          </cell>
          <cell r="E4606"/>
          <cell r="F4606"/>
          <cell r="G4606"/>
          <cell r="H4606"/>
          <cell r="I4606"/>
          <cell r="J4606"/>
          <cell r="K4606"/>
          <cell r="L4606"/>
        </row>
        <row r="4607">
          <cell r="D4607">
            <v>8526</v>
          </cell>
          <cell r="E4607"/>
          <cell r="F4607"/>
          <cell r="G4607"/>
          <cell r="H4607"/>
          <cell r="I4607"/>
          <cell r="J4607"/>
          <cell r="K4607"/>
          <cell r="L4607"/>
        </row>
        <row r="4608">
          <cell r="D4608">
            <v>8527</v>
          </cell>
          <cell r="E4608"/>
          <cell r="F4608"/>
          <cell r="G4608"/>
          <cell r="H4608"/>
          <cell r="I4608"/>
          <cell r="J4608"/>
          <cell r="K4608"/>
          <cell r="L4608"/>
        </row>
        <row r="4609">
          <cell r="D4609">
            <v>8528</v>
          </cell>
          <cell r="E4609"/>
          <cell r="F4609"/>
          <cell r="G4609"/>
          <cell r="H4609"/>
          <cell r="I4609"/>
          <cell r="J4609"/>
          <cell r="K4609"/>
          <cell r="L4609"/>
        </row>
        <row r="4610">
          <cell r="D4610">
            <v>8529</v>
          </cell>
          <cell r="E4610"/>
          <cell r="F4610"/>
          <cell r="G4610"/>
          <cell r="H4610"/>
          <cell r="I4610"/>
          <cell r="J4610"/>
          <cell r="K4610"/>
          <cell r="L4610"/>
        </row>
        <row r="4611">
          <cell r="D4611">
            <v>8530</v>
          </cell>
          <cell r="E4611"/>
          <cell r="F4611"/>
          <cell r="G4611"/>
          <cell r="H4611"/>
          <cell r="I4611"/>
          <cell r="J4611"/>
          <cell r="K4611"/>
          <cell r="L4611"/>
        </row>
        <row r="4612">
          <cell r="D4612">
            <v>8531</v>
          </cell>
          <cell r="E4612"/>
          <cell r="F4612"/>
          <cell r="G4612"/>
          <cell r="H4612"/>
          <cell r="I4612"/>
          <cell r="J4612"/>
          <cell r="K4612"/>
          <cell r="L4612"/>
        </row>
        <row r="4613">
          <cell r="D4613">
            <v>8532</v>
          </cell>
          <cell r="E4613"/>
          <cell r="F4613"/>
          <cell r="G4613"/>
          <cell r="H4613"/>
          <cell r="I4613"/>
          <cell r="J4613"/>
          <cell r="K4613"/>
          <cell r="L4613"/>
        </row>
        <row r="4614">
          <cell r="D4614">
            <v>8533</v>
          </cell>
          <cell r="E4614"/>
          <cell r="F4614"/>
          <cell r="G4614"/>
          <cell r="H4614"/>
          <cell r="I4614"/>
          <cell r="J4614"/>
          <cell r="K4614"/>
          <cell r="L4614"/>
        </row>
        <row r="4615">
          <cell r="D4615">
            <v>8534</v>
          </cell>
          <cell r="E4615"/>
          <cell r="F4615"/>
          <cell r="G4615"/>
          <cell r="H4615"/>
          <cell r="I4615"/>
          <cell r="J4615"/>
          <cell r="K4615"/>
          <cell r="L4615"/>
        </row>
        <row r="4616">
          <cell r="D4616">
            <v>8535</v>
          </cell>
          <cell r="E4616"/>
          <cell r="F4616"/>
          <cell r="G4616"/>
          <cell r="H4616"/>
          <cell r="I4616"/>
          <cell r="J4616"/>
          <cell r="K4616"/>
          <cell r="L4616"/>
        </row>
        <row r="4617">
          <cell r="D4617">
            <v>8536</v>
          </cell>
          <cell r="E4617"/>
          <cell r="F4617"/>
          <cell r="G4617"/>
          <cell r="H4617"/>
          <cell r="I4617"/>
          <cell r="J4617"/>
          <cell r="K4617"/>
          <cell r="L4617"/>
        </row>
        <row r="4618">
          <cell r="D4618">
            <v>8537</v>
          </cell>
          <cell r="E4618"/>
          <cell r="F4618"/>
          <cell r="G4618"/>
          <cell r="H4618"/>
          <cell r="I4618"/>
          <cell r="J4618"/>
          <cell r="K4618"/>
          <cell r="L4618"/>
        </row>
        <row r="4619">
          <cell r="D4619">
            <v>8538</v>
          </cell>
          <cell r="E4619"/>
          <cell r="F4619"/>
          <cell r="G4619"/>
          <cell r="H4619"/>
          <cell r="I4619"/>
          <cell r="J4619"/>
          <cell r="K4619"/>
          <cell r="L4619"/>
        </row>
        <row r="4620">
          <cell r="D4620">
            <v>8539</v>
          </cell>
          <cell r="E4620"/>
          <cell r="F4620"/>
          <cell r="G4620"/>
          <cell r="H4620"/>
          <cell r="I4620"/>
          <cell r="J4620"/>
          <cell r="K4620"/>
          <cell r="L4620"/>
        </row>
        <row r="4621">
          <cell r="D4621">
            <v>8540</v>
          </cell>
          <cell r="E4621"/>
          <cell r="F4621"/>
          <cell r="G4621"/>
          <cell r="H4621"/>
          <cell r="I4621"/>
          <cell r="J4621"/>
          <cell r="K4621"/>
          <cell r="L4621"/>
        </row>
        <row r="4622">
          <cell r="D4622">
            <v>8541</v>
          </cell>
          <cell r="E4622"/>
          <cell r="F4622"/>
          <cell r="G4622"/>
          <cell r="H4622"/>
          <cell r="I4622"/>
          <cell r="J4622"/>
          <cell r="K4622"/>
          <cell r="L4622"/>
        </row>
        <row r="4623">
          <cell r="D4623">
            <v>8542</v>
          </cell>
          <cell r="E4623"/>
          <cell r="F4623"/>
          <cell r="G4623"/>
          <cell r="H4623"/>
          <cell r="I4623"/>
          <cell r="J4623"/>
          <cell r="K4623"/>
          <cell r="L4623"/>
        </row>
        <row r="4624">
          <cell r="D4624">
            <v>8543</v>
          </cell>
          <cell r="E4624"/>
          <cell r="F4624"/>
          <cell r="G4624"/>
          <cell r="H4624"/>
          <cell r="I4624"/>
          <cell r="J4624"/>
          <cell r="K4624"/>
          <cell r="L4624"/>
        </row>
        <row r="4625">
          <cell r="D4625">
            <v>8544</v>
          </cell>
          <cell r="E4625"/>
          <cell r="F4625"/>
          <cell r="G4625"/>
          <cell r="H4625"/>
          <cell r="I4625"/>
          <cell r="J4625"/>
          <cell r="K4625"/>
          <cell r="L4625"/>
        </row>
        <row r="4626">
          <cell r="D4626">
            <v>8545</v>
          </cell>
          <cell r="E4626"/>
          <cell r="F4626"/>
          <cell r="G4626"/>
          <cell r="H4626"/>
          <cell r="I4626"/>
          <cell r="J4626"/>
          <cell r="K4626"/>
          <cell r="L4626"/>
        </row>
        <row r="4627">
          <cell r="D4627">
            <v>8546</v>
          </cell>
          <cell r="E4627"/>
          <cell r="F4627"/>
          <cell r="G4627"/>
          <cell r="H4627"/>
          <cell r="I4627"/>
          <cell r="J4627"/>
          <cell r="K4627"/>
          <cell r="L4627"/>
        </row>
        <row r="4628">
          <cell r="D4628">
            <v>8547</v>
          </cell>
          <cell r="E4628"/>
          <cell r="F4628"/>
          <cell r="G4628"/>
          <cell r="H4628"/>
          <cell r="I4628"/>
          <cell r="J4628"/>
          <cell r="K4628"/>
          <cell r="L4628"/>
        </row>
        <row r="4629">
          <cell r="D4629">
            <v>8548</v>
          </cell>
          <cell r="E4629"/>
          <cell r="F4629"/>
          <cell r="G4629"/>
          <cell r="H4629"/>
          <cell r="I4629"/>
          <cell r="J4629"/>
          <cell r="K4629"/>
          <cell r="L4629"/>
        </row>
        <row r="4630">
          <cell r="D4630">
            <v>8549</v>
          </cell>
          <cell r="E4630"/>
          <cell r="F4630"/>
          <cell r="G4630"/>
          <cell r="H4630"/>
          <cell r="I4630"/>
          <cell r="J4630"/>
          <cell r="K4630"/>
          <cell r="L4630"/>
        </row>
        <row r="4631">
          <cell r="D4631">
            <v>8550</v>
          </cell>
          <cell r="E4631"/>
          <cell r="F4631"/>
          <cell r="G4631"/>
          <cell r="H4631"/>
          <cell r="I4631"/>
          <cell r="J4631"/>
          <cell r="K4631"/>
          <cell r="L4631"/>
        </row>
        <row r="4632">
          <cell r="D4632">
            <v>8551</v>
          </cell>
          <cell r="E4632"/>
          <cell r="F4632"/>
          <cell r="G4632"/>
          <cell r="H4632"/>
          <cell r="I4632"/>
          <cell r="J4632"/>
          <cell r="K4632"/>
          <cell r="L4632"/>
        </row>
        <row r="4633">
          <cell r="D4633">
            <v>8552</v>
          </cell>
          <cell r="E4633"/>
          <cell r="F4633"/>
          <cell r="G4633"/>
          <cell r="H4633"/>
          <cell r="I4633"/>
          <cell r="J4633"/>
          <cell r="K4633"/>
          <cell r="L4633"/>
        </row>
        <row r="4634">
          <cell r="D4634">
            <v>8553</v>
          </cell>
          <cell r="E4634"/>
          <cell r="F4634"/>
          <cell r="G4634"/>
          <cell r="H4634"/>
          <cell r="I4634"/>
          <cell r="J4634"/>
          <cell r="K4634"/>
          <cell r="L4634"/>
        </row>
        <row r="4635">
          <cell r="D4635">
            <v>8554</v>
          </cell>
          <cell r="E4635"/>
          <cell r="F4635"/>
          <cell r="G4635"/>
          <cell r="H4635"/>
          <cell r="I4635"/>
          <cell r="J4635"/>
          <cell r="K4635"/>
          <cell r="L4635"/>
        </row>
        <row r="4636">
          <cell r="D4636">
            <v>8555</v>
          </cell>
          <cell r="E4636"/>
          <cell r="F4636"/>
          <cell r="G4636"/>
          <cell r="H4636"/>
          <cell r="I4636"/>
          <cell r="J4636"/>
          <cell r="K4636"/>
          <cell r="L4636"/>
        </row>
        <row r="4637">
          <cell r="D4637">
            <v>8556</v>
          </cell>
          <cell r="E4637"/>
          <cell r="F4637"/>
          <cell r="G4637"/>
          <cell r="H4637"/>
          <cell r="I4637"/>
          <cell r="J4637"/>
          <cell r="K4637"/>
          <cell r="L4637"/>
        </row>
        <row r="4638">
          <cell r="D4638">
            <v>8557</v>
          </cell>
          <cell r="E4638"/>
          <cell r="F4638"/>
          <cell r="G4638"/>
          <cell r="H4638"/>
          <cell r="I4638"/>
          <cell r="J4638"/>
          <cell r="K4638"/>
          <cell r="L4638"/>
        </row>
        <row r="4639">
          <cell r="D4639">
            <v>8558</v>
          </cell>
          <cell r="E4639"/>
          <cell r="F4639"/>
          <cell r="G4639"/>
          <cell r="H4639"/>
          <cell r="I4639"/>
          <cell r="J4639"/>
          <cell r="K4639"/>
          <cell r="L4639"/>
        </row>
        <row r="4640">
          <cell r="D4640">
            <v>8559</v>
          </cell>
          <cell r="E4640"/>
          <cell r="F4640"/>
          <cell r="G4640"/>
          <cell r="H4640"/>
          <cell r="I4640"/>
          <cell r="J4640"/>
          <cell r="K4640"/>
          <cell r="L4640"/>
        </row>
        <row r="4641">
          <cell r="D4641">
            <v>8560</v>
          </cell>
          <cell r="E4641"/>
          <cell r="F4641"/>
          <cell r="G4641"/>
          <cell r="H4641"/>
          <cell r="I4641"/>
          <cell r="J4641"/>
          <cell r="K4641"/>
          <cell r="L4641"/>
        </row>
        <row r="4642">
          <cell r="D4642">
            <v>8561</v>
          </cell>
          <cell r="E4642"/>
          <cell r="F4642"/>
          <cell r="G4642"/>
          <cell r="H4642"/>
          <cell r="I4642"/>
          <cell r="J4642"/>
          <cell r="K4642"/>
          <cell r="L4642"/>
        </row>
        <row r="4643">
          <cell r="D4643">
            <v>8562</v>
          </cell>
          <cell r="E4643"/>
          <cell r="F4643"/>
          <cell r="G4643"/>
          <cell r="H4643"/>
          <cell r="I4643"/>
          <cell r="J4643"/>
          <cell r="K4643"/>
          <cell r="L4643"/>
        </row>
        <row r="4644">
          <cell r="D4644">
            <v>8563</v>
          </cell>
          <cell r="E4644"/>
          <cell r="F4644"/>
          <cell r="G4644"/>
          <cell r="H4644"/>
          <cell r="I4644"/>
          <cell r="J4644"/>
          <cell r="K4644"/>
          <cell r="L4644"/>
        </row>
        <row r="4645">
          <cell r="D4645">
            <v>8564</v>
          </cell>
          <cell r="E4645"/>
          <cell r="F4645"/>
          <cell r="G4645"/>
          <cell r="H4645"/>
          <cell r="I4645"/>
          <cell r="J4645"/>
          <cell r="K4645"/>
          <cell r="L4645"/>
        </row>
        <row r="4646">
          <cell r="D4646">
            <v>8565</v>
          </cell>
          <cell r="E4646"/>
          <cell r="F4646"/>
          <cell r="G4646"/>
          <cell r="H4646"/>
          <cell r="I4646"/>
          <cell r="J4646"/>
          <cell r="K4646"/>
          <cell r="L4646"/>
        </row>
        <row r="4647">
          <cell r="D4647">
            <v>8566</v>
          </cell>
          <cell r="E4647"/>
          <cell r="F4647"/>
          <cell r="G4647"/>
          <cell r="H4647"/>
          <cell r="I4647"/>
          <cell r="J4647"/>
          <cell r="K4647"/>
          <cell r="L4647"/>
        </row>
        <row r="4648">
          <cell r="D4648">
            <v>8567</v>
          </cell>
          <cell r="E4648"/>
          <cell r="F4648"/>
          <cell r="G4648"/>
          <cell r="H4648"/>
          <cell r="I4648"/>
          <cell r="J4648"/>
          <cell r="K4648"/>
          <cell r="L4648"/>
        </row>
        <row r="4649">
          <cell r="D4649">
            <v>8568</v>
          </cell>
          <cell r="E4649"/>
          <cell r="F4649"/>
          <cell r="G4649"/>
          <cell r="H4649"/>
          <cell r="I4649"/>
          <cell r="J4649"/>
          <cell r="K4649"/>
          <cell r="L4649"/>
        </row>
        <row r="4650">
          <cell r="D4650">
            <v>8569</v>
          </cell>
          <cell r="E4650"/>
          <cell r="F4650"/>
          <cell r="G4650"/>
          <cell r="H4650"/>
          <cell r="I4650"/>
          <cell r="J4650"/>
          <cell r="K4650"/>
          <cell r="L4650"/>
        </row>
        <row r="4651">
          <cell r="D4651">
            <v>8570</v>
          </cell>
          <cell r="E4651"/>
          <cell r="F4651"/>
          <cell r="G4651"/>
          <cell r="H4651"/>
          <cell r="I4651"/>
          <cell r="J4651"/>
          <cell r="K4651"/>
          <cell r="L4651"/>
        </row>
        <row r="4652">
          <cell r="D4652">
            <v>8571</v>
          </cell>
          <cell r="E4652"/>
          <cell r="F4652"/>
          <cell r="G4652"/>
          <cell r="H4652"/>
          <cell r="I4652"/>
          <cell r="J4652"/>
          <cell r="K4652"/>
          <cell r="L4652"/>
        </row>
        <row r="4653">
          <cell r="D4653">
            <v>8572</v>
          </cell>
          <cell r="E4653"/>
          <cell r="F4653"/>
          <cell r="G4653"/>
          <cell r="H4653"/>
          <cell r="I4653"/>
          <cell r="J4653"/>
          <cell r="K4653"/>
          <cell r="L4653"/>
        </row>
        <row r="4654">
          <cell r="D4654">
            <v>8573</v>
          </cell>
          <cell r="E4654"/>
          <cell r="F4654"/>
          <cell r="G4654"/>
          <cell r="H4654"/>
          <cell r="I4654"/>
          <cell r="J4654"/>
          <cell r="K4654"/>
          <cell r="L4654"/>
        </row>
        <row r="4655">
          <cell r="D4655">
            <v>8574</v>
          </cell>
          <cell r="E4655"/>
          <cell r="F4655"/>
          <cell r="G4655"/>
          <cell r="H4655"/>
          <cell r="I4655"/>
          <cell r="J4655"/>
          <cell r="K4655"/>
          <cell r="L4655"/>
        </row>
        <row r="4656">
          <cell r="D4656">
            <v>8575</v>
          </cell>
          <cell r="E4656"/>
          <cell r="F4656"/>
          <cell r="G4656"/>
          <cell r="H4656"/>
          <cell r="I4656"/>
          <cell r="J4656"/>
          <cell r="K4656"/>
          <cell r="L4656"/>
        </row>
        <row r="4657">
          <cell r="D4657">
            <v>8576</v>
          </cell>
          <cell r="E4657"/>
          <cell r="F4657"/>
          <cell r="G4657"/>
          <cell r="H4657"/>
          <cell r="I4657"/>
          <cell r="J4657"/>
          <cell r="K4657"/>
          <cell r="L4657"/>
        </row>
        <row r="4658">
          <cell r="D4658">
            <v>8577</v>
          </cell>
          <cell r="E4658"/>
          <cell r="F4658"/>
          <cell r="G4658"/>
          <cell r="H4658"/>
          <cell r="I4658"/>
          <cell r="J4658"/>
          <cell r="K4658"/>
          <cell r="L4658"/>
        </row>
        <row r="4659">
          <cell r="D4659">
            <v>8578</v>
          </cell>
          <cell r="E4659"/>
          <cell r="F4659"/>
          <cell r="G4659"/>
          <cell r="H4659"/>
          <cell r="I4659"/>
          <cell r="J4659"/>
          <cell r="K4659"/>
          <cell r="L4659"/>
        </row>
        <row r="4660">
          <cell r="D4660">
            <v>8579</v>
          </cell>
          <cell r="E4660"/>
          <cell r="F4660"/>
          <cell r="G4660"/>
          <cell r="H4660"/>
          <cell r="I4660"/>
          <cell r="J4660"/>
          <cell r="K4660"/>
          <cell r="L4660"/>
        </row>
        <row r="4661">
          <cell r="D4661">
            <v>8580</v>
          </cell>
          <cell r="E4661"/>
          <cell r="F4661"/>
          <cell r="G4661"/>
          <cell r="H4661"/>
          <cell r="I4661"/>
          <cell r="J4661"/>
          <cell r="K4661"/>
          <cell r="L4661"/>
        </row>
        <row r="4662">
          <cell r="D4662">
            <v>8581</v>
          </cell>
          <cell r="E4662"/>
          <cell r="F4662"/>
          <cell r="G4662"/>
          <cell r="H4662"/>
          <cell r="I4662"/>
          <cell r="J4662"/>
          <cell r="K4662"/>
          <cell r="L4662"/>
        </row>
        <row r="4663">
          <cell r="D4663">
            <v>8582</v>
          </cell>
          <cell r="E4663"/>
          <cell r="F4663"/>
          <cell r="G4663"/>
          <cell r="H4663"/>
          <cell r="I4663"/>
          <cell r="J4663"/>
          <cell r="K4663"/>
          <cell r="L4663"/>
        </row>
        <row r="4664">
          <cell r="D4664">
            <v>8583</v>
          </cell>
          <cell r="E4664"/>
          <cell r="F4664"/>
          <cell r="G4664"/>
          <cell r="H4664"/>
          <cell r="I4664"/>
          <cell r="J4664"/>
          <cell r="K4664"/>
          <cell r="L4664"/>
        </row>
        <row r="4665">
          <cell r="D4665">
            <v>8584</v>
          </cell>
          <cell r="E4665"/>
          <cell r="F4665"/>
          <cell r="G4665"/>
          <cell r="H4665"/>
          <cell r="I4665"/>
          <cell r="J4665"/>
          <cell r="K4665"/>
          <cell r="L4665"/>
        </row>
        <row r="4666">
          <cell r="D4666">
            <v>8585</v>
          </cell>
          <cell r="E4666"/>
          <cell r="F4666"/>
          <cell r="G4666"/>
          <cell r="H4666"/>
          <cell r="I4666"/>
          <cell r="J4666"/>
          <cell r="K4666"/>
          <cell r="L4666"/>
        </row>
        <row r="4667">
          <cell r="D4667">
            <v>8586</v>
          </cell>
          <cell r="E4667"/>
          <cell r="F4667"/>
          <cell r="G4667"/>
          <cell r="H4667"/>
          <cell r="I4667"/>
          <cell r="J4667"/>
          <cell r="K4667"/>
          <cell r="L4667"/>
        </row>
        <row r="4668">
          <cell r="D4668">
            <v>8587</v>
          </cell>
          <cell r="E4668"/>
          <cell r="F4668"/>
          <cell r="G4668"/>
          <cell r="H4668"/>
          <cell r="I4668"/>
          <cell r="J4668"/>
          <cell r="K4668"/>
          <cell r="L4668"/>
        </row>
        <row r="4669">
          <cell r="D4669">
            <v>8588</v>
          </cell>
          <cell r="E4669"/>
          <cell r="F4669"/>
          <cell r="G4669"/>
          <cell r="H4669"/>
          <cell r="I4669"/>
          <cell r="J4669"/>
          <cell r="K4669"/>
          <cell r="L4669"/>
        </row>
        <row r="4670">
          <cell r="D4670">
            <v>8589</v>
          </cell>
          <cell r="E4670"/>
          <cell r="F4670"/>
          <cell r="G4670"/>
          <cell r="H4670"/>
          <cell r="I4670"/>
          <cell r="J4670"/>
          <cell r="K4670"/>
          <cell r="L4670"/>
        </row>
        <row r="4671">
          <cell r="D4671">
            <v>8590</v>
          </cell>
          <cell r="E4671"/>
          <cell r="F4671"/>
          <cell r="G4671"/>
          <cell r="H4671"/>
          <cell r="I4671"/>
          <cell r="J4671"/>
          <cell r="K4671"/>
          <cell r="L4671"/>
        </row>
        <row r="4672">
          <cell r="D4672">
            <v>8591</v>
          </cell>
          <cell r="E4672"/>
          <cell r="F4672"/>
          <cell r="G4672"/>
          <cell r="H4672"/>
          <cell r="I4672"/>
          <cell r="J4672"/>
          <cell r="K4672"/>
          <cell r="L4672"/>
        </row>
        <row r="4673">
          <cell r="D4673">
            <v>8592</v>
          </cell>
          <cell r="E4673"/>
          <cell r="F4673"/>
          <cell r="G4673"/>
          <cell r="H4673"/>
          <cell r="I4673"/>
          <cell r="J4673"/>
          <cell r="K4673"/>
          <cell r="L4673"/>
        </row>
        <row r="4674">
          <cell r="D4674">
            <v>8593</v>
          </cell>
          <cell r="E4674"/>
          <cell r="F4674"/>
          <cell r="G4674"/>
          <cell r="H4674"/>
          <cell r="I4674"/>
          <cell r="J4674"/>
          <cell r="K4674"/>
          <cell r="L4674"/>
        </row>
        <row r="4675">
          <cell r="D4675">
            <v>8594</v>
          </cell>
          <cell r="E4675"/>
          <cell r="F4675"/>
          <cell r="G4675"/>
          <cell r="H4675"/>
          <cell r="I4675"/>
          <cell r="J4675"/>
          <cell r="K4675"/>
          <cell r="L4675"/>
        </row>
        <row r="4676">
          <cell r="D4676">
            <v>8595</v>
          </cell>
          <cell r="E4676"/>
          <cell r="F4676"/>
          <cell r="G4676"/>
          <cell r="H4676"/>
          <cell r="I4676"/>
          <cell r="J4676"/>
          <cell r="K4676"/>
          <cell r="L4676"/>
        </row>
        <row r="4677">
          <cell r="D4677">
            <v>8596</v>
          </cell>
          <cell r="E4677"/>
          <cell r="F4677"/>
          <cell r="G4677"/>
          <cell r="H4677"/>
          <cell r="I4677"/>
          <cell r="J4677"/>
          <cell r="K4677"/>
          <cell r="L4677"/>
        </row>
        <row r="4678">
          <cell r="D4678">
            <v>8597</v>
          </cell>
          <cell r="E4678"/>
          <cell r="F4678"/>
          <cell r="G4678"/>
          <cell r="H4678"/>
          <cell r="I4678"/>
          <cell r="J4678"/>
          <cell r="K4678"/>
          <cell r="L4678"/>
        </row>
        <row r="4679">
          <cell r="D4679">
            <v>8598</v>
          </cell>
          <cell r="E4679"/>
          <cell r="F4679"/>
          <cell r="G4679"/>
          <cell r="H4679"/>
          <cell r="I4679"/>
          <cell r="J4679"/>
          <cell r="K4679"/>
          <cell r="L4679"/>
        </row>
        <row r="4680">
          <cell r="D4680">
            <v>8599</v>
          </cell>
          <cell r="E4680"/>
          <cell r="F4680"/>
          <cell r="G4680"/>
          <cell r="H4680"/>
          <cell r="I4680"/>
          <cell r="J4680"/>
          <cell r="K4680"/>
          <cell r="L4680"/>
        </row>
        <row r="4681">
          <cell r="D4681">
            <v>8600</v>
          </cell>
          <cell r="E4681"/>
          <cell r="F4681"/>
          <cell r="G4681"/>
          <cell r="H4681"/>
          <cell r="I4681"/>
          <cell r="J4681"/>
          <cell r="K4681"/>
          <cell r="L4681"/>
        </row>
        <row r="4682">
          <cell r="D4682">
            <v>8601</v>
          </cell>
          <cell r="E4682"/>
          <cell r="F4682"/>
          <cell r="G4682"/>
          <cell r="H4682"/>
          <cell r="I4682"/>
          <cell r="J4682"/>
          <cell r="K4682"/>
          <cell r="L4682"/>
        </row>
        <row r="4683">
          <cell r="D4683">
            <v>8602</v>
          </cell>
          <cell r="E4683"/>
          <cell r="F4683"/>
          <cell r="G4683"/>
          <cell r="H4683"/>
          <cell r="I4683"/>
          <cell r="J4683"/>
          <cell r="K4683"/>
          <cell r="L4683"/>
        </row>
        <row r="4684">
          <cell r="D4684">
            <v>8603</v>
          </cell>
          <cell r="E4684"/>
          <cell r="F4684"/>
          <cell r="G4684"/>
          <cell r="H4684"/>
          <cell r="I4684"/>
          <cell r="J4684"/>
          <cell r="K4684"/>
          <cell r="L4684"/>
        </row>
        <row r="4685">
          <cell r="D4685">
            <v>8604</v>
          </cell>
          <cell r="E4685"/>
          <cell r="F4685"/>
          <cell r="G4685"/>
          <cell r="H4685"/>
          <cell r="I4685"/>
          <cell r="J4685"/>
          <cell r="K4685"/>
          <cell r="L4685"/>
        </row>
        <row r="4686">
          <cell r="D4686">
            <v>8605</v>
          </cell>
          <cell r="E4686"/>
          <cell r="F4686"/>
          <cell r="G4686"/>
          <cell r="H4686"/>
          <cell r="I4686"/>
          <cell r="J4686"/>
          <cell r="K4686"/>
          <cell r="L4686"/>
        </row>
        <row r="4687">
          <cell r="D4687">
            <v>8606</v>
          </cell>
          <cell r="E4687"/>
          <cell r="F4687"/>
          <cell r="G4687"/>
          <cell r="H4687"/>
          <cell r="I4687"/>
          <cell r="J4687"/>
          <cell r="K4687"/>
          <cell r="L4687"/>
        </row>
        <row r="4688">
          <cell r="D4688">
            <v>8607</v>
          </cell>
          <cell r="E4688"/>
          <cell r="F4688"/>
          <cell r="G4688"/>
          <cell r="H4688"/>
          <cell r="I4688"/>
          <cell r="J4688"/>
          <cell r="K4688"/>
          <cell r="L4688"/>
        </row>
        <row r="4689">
          <cell r="D4689">
            <v>8608</v>
          </cell>
          <cell r="E4689"/>
          <cell r="F4689"/>
          <cell r="G4689"/>
          <cell r="H4689"/>
          <cell r="I4689"/>
          <cell r="J4689"/>
          <cell r="K4689"/>
          <cell r="L4689"/>
        </row>
        <row r="4690">
          <cell r="D4690">
            <v>8609</v>
          </cell>
          <cell r="E4690"/>
          <cell r="F4690"/>
          <cell r="G4690"/>
          <cell r="H4690"/>
          <cell r="I4690"/>
          <cell r="J4690"/>
          <cell r="K4690"/>
          <cell r="L4690"/>
        </row>
        <row r="4691">
          <cell r="D4691">
            <v>8610</v>
          </cell>
          <cell r="E4691"/>
          <cell r="F4691"/>
          <cell r="G4691"/>
          <cell r="H4691"/>
          <cell r="I4691"/>
          <cell r="J4691"/>
          <cell r="K4691"/>
          <cell r="L4691"/>
        </row>
        <row r="4692">
          <cell r="D4692">
            <v>8611</v>
          </cell>
          <cell r="E4692"/>
          <cell r="F4692"/>
          <cell r="G4692"/>
          <cell r="H4692"/>
          <cell r="I4692"/>
          <cell r="J4692"/>
          <cell r="K4692"/>
          <cell r="L4692"/>
        </row>
        <row r="4693">
          <cell r="D4693">
            <v>8612</v>
          </cell>
          <cell r="E4693"/>
          <cell r="F4693"/>
          <cell r="G4693"/>
          <cell r="H4693"/>
          <cell r="I4693"/>
          <cell r="J4693"/>
          <cell r="K4693"/>
          <cell r="L4693"/>
        </row>
        <row r="4694">
          <cell r="D4694">
            <v>8613</v>
          </cell>
          <cell r="E4694"/>
          <cell r="F4694"/>
          <cell r="G4694"/>
          <cell r="H4694"/>
          <cell r="I4694"/>
          <cell r="J4694"/>
          <cell r="K4694"/>
          <cell r="L4694"/>
        </row>
        <row r="4695">
          <cell r="D4695">
            <v>8614</v>
          </cell>
          <cell r="E4695"/>
          <cell r="F4695"/>
          <cell r="G4695"/>
          <cell r="H4695"/>
          <cell r="I4695"/>
          <cell r="J4695"/>
          <cell r="K4695"/>
          <cell r="L4695"/>
        </row>
        <row r="4696">
          <cell r="D4696">
            <v>8615</v>
          </cell>
          <cell r="E4696"/>
          <cell r="F4696"/>
          <cell r="G4696"/>
          <cell r="H4696"/>
          <cell r="I4696"/>
          <cell r="J4696"/>
          <cell r="K4696"/>
          <cell r="L4696"/>
        </row>
        <row r="4697">
          <cell r="D4697">
            <v>8616</v>
          </cell>
          <cell r="E4697"/>
          <cell r="F4697"/>
          <cell r="G4697"/>
          <cell r="H4697"/>
          <cell r="I4697"/>
          <cell r="J4697"/>
          <cell r="K4697"/>
          <cell r="L4697"/>
        </row>
        <row r="4698">
          <cell r="D4698">
            <v>8617</v>
          </cell>
          <cell r="E4698"/>
          <cell r="F4698"/>
          <cell r="G4698"/>
          <cell r="H4698"/>
          <cell r="I4698"/>
          <cell r="J4698"/>
          <cell r="K4698"/>
          <cell r="L4698"/>
        </row>
        <row r="4699">
          <cell r="D4699">
            <v>8618</v>
          </cell>
          <cell r="E4699"/>
          <cell r="F4699"/>
          <cell r="G4699"/>
          <cell r="H4699"/>
          <cell r="I4699"/>
          <cell r="J4699"/>
          <cell r="K4699"/>
          <cell r="L4699"/>
        </row>
        <row r="4700">
          <cell r="D4700">
            <v>8619</v>
          </cell>
          <cell r="E4700"/>
          <cell r="F4700"/>
          <cell r="G4700"/>
          <cell r="H4700"/>
          <cell r="I4700"/>
          <cell r="J4700"/>
          <cell r="K4700"/>
          <cell r="L4700"/>
        </row>
        <row r="4701">
          <cell r="D4701">
            <v>8620</v>
          </cell>
          <cell r="E4701"/>
          <cell r="F4701"/>
          <cell r="G4701"/>
          <cell r="H4701"/>
          <cell r="I4701"/>
          <cell r="J4701"/>
          <cell r="K4701"/>
          <cell r="L4701"/>
        </row>
        <row r="4702">
          <cell r="D4702">
            <v>8621</v>
          </cell>
          <cell r="E4702"/>
          <cell r="F4702"/>
          <cell r="G4702"/>
          <cell r="H4702"/>
          <cell r="I4702"/>
          <cell r="J4702"/>
          <cell r="K4702"/>
          <cell r="L4702"/>
        </row>
        <row r="4703">
          <cell r="D4703">
            <v>8622</v>
          </cell>
          <cell r="E4703"/>
          <cell r="F4703"/>
          <cell r="G4703"/>
          <cell r="H4703"/>
          <cell r="I4703"/>
          <cell r="J4703"/>
          <cell r="K4703"/>
          <cell r="L4703"/>
        </row>
        <row r="4704">
          <cell r="D4704">
            <v>8623</v>
          </cell>
          <cell r="E4704"/>
          <cell r="F4704"/>
          <cell r="G4704"/>
          <cell r="H4704"/>
          <cell r="I4704"/>
          <cell r="J4704"/>
          <cell r="K4704"/>
          <cell r="L4704"/>
        </row>
        <row r="4705">
          <cell r="D4705">
            <v>8624</v>
          </cell>
          <cell r="E4705"/>
          <cell r="F4705"/>
          <cell r="G4705"/>
          <cell r="H4705"/>
          <cell r="I4705"/>
          <cell r="J4705"/>
          <cell r="K4705"/>
          <cell r="L4705"/>
        </row>
        <row r="4706">
          <cell r="D4706">
            <v>8625</v>
          </cell>
          <cell r="E4706"/>
          <cell r="F4706"/>
          <cell r="G4706"/>
          <cell r="H4706"/>
          <cell r="I4706"/>
          <cell r="J4706"/>
          <cell r="K4706"/>
          <cell r="L4706"/>
        </row>
        <row r="4707">
          <cell r="D4707">
            <v>8626</v>
          </cell>
          <cell r="E4707"/>
          <cell r="F4707"/>
          <cell r="G4707"/>
          <cell r="H4707"/>
          <cell r="I4707"/>
          <cell r="J4707"/>
          <cell r="K4707"/>
          <cell r="L4707"/>
        </row>
        <row r="4708">
          <cell r="D4708">
            <v>8627</v>
          </cell>
          <cell r="E4708"/>
          <cell r="F4708"/>
          <cell r="G4708"/>
          <cell r="H4708"/>
          <cell r="I4708"/>
          <cell r="J4708"/>
          <cell r="K4708"/>
          <cell r="L4708"/>
        </row>
        <row r="4709">
          <cell r="D4709">
            <v>8628</v>
          </cell>
          <cell r="E4709"/>
          <cell r="F4709"/>
          <cell r="G4709"/>
          <cell r="H4709"/>
          <cell r="I4709"/>
          <cell r="J4709"/>
          <cell r="K4709"/>
          <cell r="L4709"/>
        </row>
        <row r="4710">
          <cell r="D4710">
            <v>8629</v>
          </cell>
          <cell r="E4710"/>
          <cell r="F4710"/>
          <cell r="G4710"/>
          <cell r="H4710"/>
          <cell r="I4710"/>
          <cell r="J4710"/>
          <cell r="K4710"/>
          <cell r="L4710"/>
        </row>
        <row r="4711">
          <cell r="D4711">
            <v>8630</v>
          </cell>
          <cell r="E4711"/>
          <cell r="F4711"/>
          <cell r="G4711"/>
          <cell r="H4711"/>
          <cell r="I4711"/>
          <cell r="J4711"/>
          <cell r="K4711"/>
          <cell r="L4711"/>
        </row>
        <row r="4712">
          <cell r="D4712">
            <v>8631</v>
          </cell>
          <cell r="E4712"/>
          <cell r="F4712"/>
          <cell r="G4712"/>
          <cell r="H4712"/>
          <cell r="I4712"/>
          <cell r="J4712"/>
          <cell r="K4712"/>
          <cell r="L4712"/>
        </row>
        <row r="4713">
          <cell r="D4713">
            <v>8632</v>
          </cell>
          <cell r="E4713"/>
          <cell r="F4713"/>
          <cell r="G4713"/>
          <cell r="H4713"/>
          <cell r="I4713"/>
          <cell r="J4713"/>
          <cell r="K4713"/>
          <cell r="L4713"/>
        </row>
        <row r="4714">
          <cell r="D4714">
            <v>8633</v>
          </cell>
          <cell r="E4714"/>
          <cell r="F4714"/>
          <cell r="G4714"/>
          <cell r="H4714"/>
          <cell r="I4714"/>
          <cell r="J4714"/>
          <cell r="K4714"/>
          <cell r="L4714"/>
        </row>
        <row r="4715">
          <cell r="D4715">
            <v>8634</v>
          </cell>
          <cell r="E4715"/>
          <cell r="F4715"/>
          <cell r="G4715"/>
          <cell r="H4715"/>
          <cell r="I4715"/>
          <cell r="J4715"/>
          <cell r="K4715"/>
          <cell r="L4715"/>
        </row>
        <row r="4716">
          <cell r="D4716">
            <v>8635</v>
          </cell>
          <cell r="E4716"/>
          <cell r="F4716"/>
          <cell r="G4716"/>
          <cell r="H4716"/>
          <cell r="I4716"/>
          <cell r="J4716"/>
          <cell r="K4716"/>
          <cell r="L4716"/>
        </row>
        <row r="4717">
          <cell r="D4717">
            <v>8636</v>
          </cell>
          <cell r="E4717"/>
          <cell r="F4717"/>
          <cell r="G4717"/>
          <cell r="H4717"/>
          <cell r="I4717"/>
          <cell r="J4717"/>
          <cell r="K4717"/>
          <cell r="L4717"/>
        </row>
        <row r="4718">
          <cell r="D4718">
            <v>8637</v>
          </cell>
          <cell r="E4718"/>
          <cell r="F4718"/>
          <cell r="G4718"/>
          <cell r="H4718"/>
          <cell r="I4718"/>
          <cell r="J4718"/>
          <cell r="K4718"/>
          <cell r="L4718"/>
        </row>
        <row r="4719">
          <cell r="D4719">
            <v>8638</v>
          </cell>
          <cell r="E4719"/>
          <cell r="F4719"/>
          <cell r="G4719"/>
          <cell r="H4719"/>
          <cell r="I4719"/>
          <cell r="J4719"/>
          <cell r="K4719"/>
          <cell r="L4719"/>
        </row>
        <row r="4720">
          <cell r="D4720">
            <v>8639</v>
          </cell>
          <cell r="E4720"/>
          <cell r="F4720"/>
          <cell r="G4720"/>
          <cell r="H4720"/>
          <cell r="I4720"/>
          <cell r="J4720"/>
          <cell r="K4720"/>
          <cell r="L4720"/>
        </row>
        <row r="4721">
          <cell r="D4721">
            <v>8640</v>
          </cell>
          <cell r="E4721"/>
          <cell r="F4721"/>
          <cell r="G4721"/>
          <cell r="H4721"/>
          <cell r="I4721"/>
          <cell r="J4721"/>
          <cell r="K4721"/>
          <cell r="L4721"/>
        </row>
        <row r="4722">
          <cell r="D4722">
            <v>8641</v>
          </cell>
          <cell r="E4722"/>
          <cell r="F4722"/>
          <cell r="G4722"/>
          <cell r="H4722"/>
          <cell r="I4722"/>
          <cell r="J4722"/>
          <cell r="K4722"/>
          <cell r="L4722"/>
        </row>
        <row r="4723">
          <cell r="D4723">
            <v>8642</v>
          </cell>
          <cell r="E4723"/>
          <cell r="F4723"/>
          <cell r="G4723"/>
          <cell r="H4723"/>
          <cell r="I4723"/>
          <cell r="J4723"/>
          <cell r="K4723"/>
          <cell r="L4723"/>
        </row>
        <row r="4724">
          <cell r="D4724">
            <v>8643</v>
          </cell>
          <cell r="E4724"/>
          <cell r="F4724"/>
          <cell r="G4724"/>
          <cell r="H4724"/>
          <cell r="I4724"/>
          <cell r="J4724"/>
          <cell r="K4724"/>
          <cell r="L4724"/>
        </row>
        <row r="4725">
          <cell r="D4725">
            <v>8644</v>
          </cell>
          <cell r="E4725"/>
          <cell r="F4725"/>
          <cell r="G4725"/>
          <cell r="H4725"/>
          <cell r="I4725"/>
          <cell r="J4725"/>
          <cell r="K4725"/>
          <cell r="L4725"/>
        </row>
        <row r="4726">
          <cell r="D4726">
            <v>8645</v>
          </cell>
          <cell r="E4726"/>
          <cell r="F4726"/>
          <cell r="G4726"/>
          <cell r="H4726"/>
          <cell r="I4726"/>
          <cell r="J4726"/>
          <cell r="K4726"/>
          <cell r="L4726"/>
        </row>
        <row r="4727">
          <cell r="D4727">
            <v>8646</v>
          </cell>
          <cell r="E4727"/>
          <cell r="F4727"/>
          <cell r="G4727"/>
          <cell r="H4727"/>
          <cell r="I4727"/>
          <cell r="J4727"/>
          <cell r="K4727"/>
          <cell r="L4727"/>
        </row>
        <row r="4728">
          <cell r="D4728">
            <v>8647</v>
          </cell>
          <cell r="E4728"/>
          <cell r="F4728"/>
          <cell r="G4728"/>
          <cell r="H4728"/>
          <cell r="I4728"/>
          <cell r="J4728"/>
          <cell r="K4728"/>
          <cell r="L4728"/>
        </row>
        <row r="4729">
          <cell r="D4729">
            <v>8648</v>
          </cell>
          <cell r="E4729"/>
          <cell r="F4729"/>
          <cell r="G4729"/>
          <cell r="H4729"/>
          <cell r="I4729"/>
          <cell r="J4729"/>
          <cell r="K4729"/>
          <cell r="L4729"/>
        </row>
        <row r="4730">
          <cell r="D4730">
            <v>8649</v>
          </cell>
          <cell r="E4730"/>
          <cell r="F4730"/>
          <cell r="G4730"/>
          <cell r="H4730"/>
          <cell r="I4730"/>
          <cell r="J4730"/>
          <cell r="K4730"/>
          <cell r="L4730"/>
        </row>
        <row r="4731">
          <cell r="D4731">
            <v>8650</v>
          </cell>
          <cell r="E4731"/>
          <cell r="F4731"/>
          <cell r="G4731"/>
          <cell r="H4731"/>
          <cell r="I4731"/>
          <cell r="J4731"/>
          <cell r="K4731"/>
          <cell r="L4731"/>
        </row>
        <row r="4732">
          <cell r="D4732">
            <v>8651</v>
          </cell>
          <cell r="E4732"/>
          <cell r="F4732"/>
          <cell r="G4732"/>
          <cell r="H4732"/>
          <cell r="I4732"/>
          <cell r="J4732"/>
          <cell r="K4732"/>
          <cell r="L4732"/>
        </row>
        <row r="4733">
          <cell r="D4733">
            <v>8652</v>
          </cell>
          <cell r="E4733"/>
          <cell r="F4733"/>
          <cell r="G4733"/>
          <cell r="H4733"/>
          <cell r="I4733"/>
          <cell r="J4733"/>
          <cell r="K4733"/>
          <cell r="L4733"/>
        </row>
        <row r="4734">
          <cell r="D4734">
            <v>8653</v>
          </cell>
          <cell r="E4734"/>
          <cell r="F4734"/>
          <cell r="G4734"/>
          <cell r="H4734"/>
          <cell r="I4734"/>
          <cell r="J4734"/>
          <cell r="K4734"/>
          <cell r="L4734"/>
        </row>
        <row r="4735">
          <cell r="D4735">
            <v>8654</v>
          </cell>
          <cell r="E4735"/>
          <cell r="F4735"/>
          <cell r="G4735"/>
          <cell r="H4735"/>
          <cell r="I4735"/>
          <cell r="J4735"/>
          <cell r="K4735"/>
          <cell r="L4735"/>
        </row>
        <row r="4736">
          <cell r="D4736">
            <v>8655</v>
          </cell>
          <cell r="E4736"/>
          <cell r="F4736"/>
          <cell r="G4736"/>
          <cell r="H4736"/>
          <cell r="I4736"/>
          <cell r="J4736"/>
          <cell r="K4736"/>
          <cell r="L4736"/>
        </row>
        <row r="4737">
          <cell r="D4737">
            <v>8656</v>
          </cell>
          <cell r="E4737"/>
          <cell r="F4737"/>
          <cell r="G4737"/>
          <cell r="H4737"/>
          <cell r="I4737"/>
          <cell r="J4737"/>
          <cell r="K4737"/>
          <cell r="L4737"/>
        </row>
        <row r="4738">
          <cell r="D4738">
            <v>8657</v>
          </cell>
          <cell r="E4738"/>
          <cell r="F4738"/>
          <cell r="G4738"/>
          <cell r="H4738"/>
          <cell r="I4738"/>
          <cell r="J4738"/>
          <cell r="K4738"/>
          <cell r="L4738"/>
        </row>
        <row r="4739">
          <cell r="D4739">
            <v>8658</v>
          </cell>
          <cell r="E4739"/>
          <cell r="F4739"/>
          <cell r="G4739"/>
          <cell r="H4739"/>
          <cell r="I4739"/>
          <cell r="J4739"/>
          <cell r="K4739"/>
          <cell r="L4739"/>
        </row>
        <row r="4740">
          <cell r="D4740">
            <v>8659</v>
          </cell>
          <cell r="E4740"/>
          <cell r="F4740"/>
          <cell r="G4740"/>
          <cell r="H4740"/>
          <cell r="I4740"/>
          <cell r="J4740"/>
          <cell r="K4740"/>
          <cell r="L4740"/>
        </row>
        <row r="4741">
          <cell r="D4741">
            <v>8660</v>
          </cell>
          <cell r="E4741"/>
          <cell r="F4741"/>
          <cell r="G4741"/>
          <cell r="H4741"/>
          <cell r="I4741"/>
          <cell r="J4741"/>
          <cell r="K4741"/>
          <cell r="L4741"/>
        </row>
        <row r="4742">
          <cell r="D4742">
            <v>8661</v>
          </cell>
          <cell r="E4742"/>
          <cell r="F4742"/>
          <cell r="G4742"/>
          <cell r="H4742"/>
          <cell r="I4742"/>
          <cell r="J4742"/>
          <cell r="K4742"/>
          <cell r="L4742"/>
        </row>
        <row r="4743">
          <cell r="D4743">
            <v>8662</v>
          </cell>
          <cell r="E4743"/>
          <cell r="F4743"/>
          <cell r="G4743"/>
          <cell r="H4743"/>
          <cell r="I4743"/>
          <cell r="J4743"/>
          <cell r="K4743"/>
          <cell r="L4743"/>
        </row>
        <row r="4744">
          <cell r="D4744">
            <v>8663</v>
          </cell>
          <cell r="E4744"/>
          <cell r="F4744"/>
          <cell r="G4744"/>
          <cell r="H4744"/>
          <cell r="I4744"/>
          <cell r="J4744"/>
          <cell r="K4744"/>
          <cell r="L4744"/>
        </row>
        <row r="4745">
          <cell r="D4745">
            <v>8664</v>
          </cell>
          <cell r="E4745"/>
          <cell r="F4745"/>
          <cell r="G4745"/>
          <cell r="H4745"/>
          <cell r="I4745"/>
          <cell r="J4745"/>
          <cell r="K4745"/>
          <cell r="L4745"/>
        </row>
        <row r="4746">
          <cell r="D4746">
            <v>8665</v>
          </cell>
          <cell r="E4746"/>
          <cell r="F4746"/>
          <cell r="G4746"/>
          <cell r="H4746"/>
          <cell r="I4746"/>
          <cell r="J4746"/>
          <cell r="K4746"/>
          <cell r="L4746"/>
        </row>
        <row r="4747">
          <cell r="D4747">
            <v>8666</v>
          </cell>
          <cell r="E4747"/>
          <cell r="F4747"/>
          <cell r="G4747"/>
          <cell r="H4747"/>
          <cell r="I4747"/>
          <cell r="J4747"/>
          <cell r="K4747"/>
          <cell r="L4747"/>
        </row>
        <row r="4748">
          <cell r="D4748">
            <v>8667</v>
          </cell>
          <cell r="E4748"/>
          <cell r="F4748"/>
          <cell r="G4748"/>
          <cell r="H4748"/>
          <cell r="I4748"/>
          <cell r="J4748"/>
          <cell r="K4748"/>
          <cell r="L4748"/>
        </row>
        <row r="4749">
          <cell r="D4749">
            <v>8668</v>
          </cell>
          <cell r="E4749"/>
          <cell r="F4749"/>
          <cell r="G4749"/>
          <cell r="H4749"/>
          <cell r="I4749"/>
          <cell r="J4749"/>
          <cell r="K4749"/>
          <cell r="L4749"/>
        </row>
        <row r="4750">
          <cell r="D4750">
            <v>8669</v>
          </cell>
          <cell r="E4750"/>
          <cell r="F4750"/>
          <cell r="G4750"/>
          <cell r="H4750"/>
          <cell r="I4750"/>
          <cell r="J4750"/>
          <cell r="K4750"/>
          <cell r="L4750"/>
        </row>
        <row r="4751">
          <cell r="D4751">
            <v>8670</v>
          </cell>
          <cell r="E4751"/>
          <cell r="F4751"/>
          <cell r="G4751"/>
          <cell r="H4751"/>
          <cell r="I4751"/>
          <cell r="J4751"/>
          <cell r="K4751"/>
          <cell r="L4751"/>
        </row>
        <row r="4752">
          <cell r="D4752">
            <v>8671</v>
          </cell>
          <cell r="E4752"/>
          <cell r="F4752"/>
          <cell r="G4752"/>
          <cell r="H4752"/>
          <cell r="I4752"/>
          <cell r="J4752"/>
          <cell r="K4752"/>
          <cell r="L4752"/>
        </row>
        <row r="4753">
          <cell r="D4753">
            <v>8672</v>
          </cell>
          <cell r="E4753"/>
          <cell r="F4753"/>
          <cell r="G4753"/>
          <cell r="H4753"/>
          <cell r="I4753"/>
          <cell r="J4753"/>
          <cell r="K4753"/>
          <cell r="L4753"/>
        </row>
        <row r="4754">
          <cell r="D4754">
            <v>8673</v>
          </cell>
          <cell r="E4754"/>
          <cell r="F4754"/>
          <cell r="G4754"/>
          <cell r="H4754"/>
          <cell r="I4754"/>
          <cell r="J4754"/>
          <cell r="K4754"/>
          <cell r="L4754"/>
        </row>
        <row r="4755">
          <cell r="D4755">
            <v>8674</v>
          </cell>
          <cell r="E4755"/>
          <cell r="F4755"/>
          <cell r="G4755"/>
          <cell r="H4755"/>
          <cell r="I4755"/>
          <cell r="J4755"/>
          <cell r="K4755"/>
          <cell r="L4755"/>
        </row>
        <row r="4756">
          <cell r="D4756">
            <v>8675</v>
          </cell>
          <cell r="E4756"/>
          <cell r="F4756"/>
          <cell r="G4756"/>
          <cell r="H4756"/>
          <cell r="I4756"/>
          <cell r="J4756"/>
          <cell r="K4756"/>
          <cell r="L4756"/>
        </row>
        <row r="4757">
          <cell r="D4757">
            <v>8676</v>
          </cell>
          <cell r="E4757"/>
          <cell r="F4757"/>
          <cell r="G4757"/>
          <cell r="H4757"/>
          <cell r="I4757"/>
          <cell r="J4757"/>
          <cell r="K4757"/>
          <cell r="L4757"/>
        </row>
        <row r="4758">
          <cell r="D4758">
            <v>8677</v>
          </cell>
          <cell r="E4758"/>
          <cell r="F4758"/>
          <cell r="G4758"/>
          <cell r="H4758"/>
          <cell r="I4758"/>
          <cell r="J4758"/>
          <cell r="K4758"/>
          <cell r="L4758"/>
        </row>
        <row r="4759">
          <cell r="D4759">
            <v>8678</v>
          </cell>
          <cell r="E4759"/>
          <cell r="F4759"/>
          <cell r="G4759"/>
          <cell r="H4759"/>
          <cell r="I4759"/>
          <cell r="J4759"/>
          <cell r="K4759"/>
          <cell r="L4759"/>
        </row>
        <row r="4760">
          <cell r="D4760">
            <v>8679</v>
          </cell>
          <cell r="E4760"/>
          <cell r="F4760"/>
          <cell r="G4760"/>
          <cell r="H4760"/>
          <cell r="I4760"/>
          <cell r="J4760"/>
          <cell r="K4760"/>
          <cell r="L4760"/>
        </row>
        <row r="4761">
          <cell r="D4761">
            <v>8680</v>
          </cell>
          <cell r="E4761"/>
          <cell r="F4761"/>
          <cell r="G4761"/>
          <cell r="H4761"/>
          <cell r="I4761"/>
          <cell r="J4761"/>
          <cell r="K4761"/>
          <cell r="L4761"/>
        </row>
        <row r="4762">
          <cell r="D4762">
            <v>8681</v>
          </cell>
          <cell r="E4762"/>
          <cell r="F4762"/>
          <cell r="G4762"/>
          <cell r="H4762"/>
          <cell r="I4762"/>
          <cell r="J4762"/>
          <cell r="K4762"/>
          <cell r="L4762"/>
        </row>
        <row r="4763">
          <cell r="D4763">
            <v>8682</v>
          </cell>
          <cell r="E4763"/>
          <cell r="F4763"/>
          <cell r="G4763"/>
          <cell r="H4763"/>
          <cell r="I4763"/>
          <cell r="J4763"/>
          <cell r="K4763"/>
          <cell r="L4763"/>
        </row>
        <row r="4764">
          <cell r="D4764">
            <v>8683</v>
          </cell>
          <cell r="E4764"/>
          <cell r="F4764"/>
          <cell r="G4764"/>
          <cell r="H4764"/>
          <cell r="I4764"/>
          <cell r="J4764"/>
          <cell r="K4764"/>
          <cell r="L4764"/>
        </row>
        <row r="4765">
          <cell r="D4765">
            <v>8684</v>
          </cell>
          <cell r="E4765"/>
          <cell r="F4765"/>
          <cell r="G4765"/>
          <cell r="H4765"/>
          <cell r="I4765"/>
          <cell r="J4765"/>
          <cell r="K4765"/>
          <cell r="L4765"/>
        </row>
        <row r="4766">
          <cell r="D4766">
            <v>8685</v>
          </cell>
          <cell r="E4766"/>
          <cell r="F4766"/>
          <cell r="G4766"/>
          <cell r="H4766"/>
          <cell r="I4766"/>
          <cell r="J4766"/>
          <cell r="K4766"/>
          <cell r="L4766"/>
        </row>
        <row r="4767">
          <cell r="D4767">
            <v>8686</v>
          </cell>
          <cell r="E4767"/>
          <cell r="F4767"/>
          <cell r="G4767"/>
          <cell r="H4767"/>
          <cell r="I4767"/>
          <cell r="J4767"/>
          <cell r="K4767"/>
          <cell r="L4767"/>
        </row>
        <row r="4768">
          <cell r="D4768">
            <v>8687</v>
          </cell>
          <cell r="E4768"/>
          <cell r="F4768"/>
          <cell r="G4768"/>
          <cell r="H4768"/>
          <cell r="I4768"/>
          <cell r="J4768"/>
          <cell r="K4768"/>
          <cell r="L4768"/>
        </row>
        <row r="4769">
          <cell r="D4769">
            <v>8688</v>
          </cell>
          <cell r="E4769"/>
          <cell r="F4769"/>
          <cell r="G4769"/>
          <cell r="H4769"/>
          <cell r="I4769"/>
          <cell r="J4769"/>
          <cell r="K4769"/>
          <cell r="L4769"/>
        </row>
        <row r="4770">
          <cell r="D4770">
            <v>8689</v>
          </cell>
          <cell r="E4770"/>
          <cell r="F4770"/>
          <cell r="G4770"/>
          <cell r="H4770"/>
          <cell r="I4770"/>
          <cell r="J4770"/>
          <cell r="K4770"/>
          <cell r="L4770"/>
        </row>
        <row r="4771">
          <cell r="D4771">
            <v>8690</v>
          </cell>
          <cell r="E4771"/>
          <cell r="F4771"/>
          <cell r="G4771"/>
          <cell r="H4771"/>
          <cell r="I4771"/>
          <cell r="J4771"/>
          <cell r="K4771"/>
          <cell r="L4771"/>
        </row>
        <row r="4772">
          <cell r="D4772">
            <v>8691</v>
          </cell>
          <cell r="E4772"/>
          <cell r="F4772"/>
          <cell r="G4772"/>
          <cell r="H4772"/>
          <cell r="I4772"/>
          <cell r="J4772"/>
          <cell r="K4772"/>
          <cell r="L4772"/>
        </row>
        <row r="4773">
          <cell r="D4773">
            <v>8692</v>
          </cell>
          <cell r="E4773"/>
          <cell r="F4773"/>
          <cell r="G4773"/>
          <cell r="H4773"/>
          <cell r="I4773"/>
          <cell r="J4773"/>
          <cell r="K4773"/>
          <cell r="L4773"/>
        </row>
        <row r="4774">
          <cell r="D4774">
            <v>8693</v>
          </cell>
          <cell r="E4774"/>
          <cell r="F4774"/>
          <cell r="G4774"/>
          <cell r="H4774"/>
          <cell r="I4774"/>
          <cell r="J4774"/>
          <cell r="K4774"/>
          <cell r="L4774"/>
        </row>
        <row r="4775">
          <cell r="D4775">
            <v>8694</v>
          </cell>
          <cell r="E4775"/>
          <cell r="F4775"/>
          <cell r="G4775"/>
          <cell r="H4775"/>
          <cell r="I4775"/>
          <cell r="J4775"/>
          <cell r="K4775"/>
          <cell r="L4775"/>
        </row>
        <row r="4776">
          <cell r="D4776">
            <v>8695</v>
          </cell>
          <cell r="E4776"/>
          <cell r="F4776"/>
          <cell r="G4776"/>
          <cell r="H4776"/>
          <cell r="I4776"/>
          <cell r="J4776"/>
          <cell r="K4776"/>
          <cell r="L4776"/>
        </row>
        <row r="4777">
          <cell r="D4777">
            <v>8696</v>
          </cell>
          <cell r="E4777"/>
          <cell r="F4777"/>
          <cell r="G4777"/>
          <cell r="H4777"/>
          <cell r="I4777"/>
          <cell r="J4777"/>
          <cell r="K4777"/>
          <cell r="L4777"/>
        </row>
        <row r="4778">
          <cell r="D4778">
            <v>8697</v>
          </cell>
          <cell r="E4778"/>
          <cell r="F4778"/>
          <cell r="G4778"/>
          <cell r="H4778"/>
          <cell r="I4778"/>
          <cell r="J4778"/>
          <cell r="K4778"/>
          <cell r="L4778"/>
        </row>
        <row r="4779">
          <cell r="D4779">
            <v>8698</v>
          </cell>
          <cell r="E4779"/>
          <cell r="F4779"/>
          <cell r="G4779"/>
          <cell r="H4779"/>
          <cell r="I4779"/>
          <cell r="J4779"/>
          <cell r="K4779"/>
          <cell r="L4779"/>
        </row>
        <row r="4780">
          <cell r="D4780">
            <v>8699</v>
          </cell>
          <cell r="E4780"/>
          <cell r="F4780"/>
          <cell r="G4780"/>
          <cell r="H4780"/>
          <cell r="I4780"/>
          <cell r="J4780"/>
          <cell r="K4780"/>
          <cell r="L4780"/>
        </row>
        <row r="4781">
          <cell r="D4781">
            <v>8700</v>
          </cell>
          <cell r="E4781"/>
          <cell r="F4781"/>
          <cell r="G4781"/>
          <cell r="H4781"/>
          <cell r="I4781"/>
          <cell r="J4781"/>
          <cell r="K4781"/>
          <cell r="L4781"/>
        </row>
        <row r="4782">
          <cell r="D4782">
            <v>8701</v>
          </cell>
          <cell r="E4782"/>
          <cell r="F4782"/>
          <cell r="G4782"/>
          <cell r="H4782"/>
          <cell r="I4782"/>
          <cell r="J4782"/>
          <cell r="K4782"/>
          <cell r="L4782"/>
        </row>
        <row r="4783">
          <cell r="D4783">
            <v>8702</v>
          </cell>
          <cell r="E4783"/>
          <cell r="F4783"/>
          <cell r="G4783"/>
          <cell r="H4783"/>
          <cell r="I4783"/>
          <cell r="J4783"/>
          <cell r="K4783"/>
          <cell r="L4783"/>
        </row>
        <row r="4784">
          <cell r="D4784">
            <v>8703</v>
          </cell>
          <cell r="E4784"/>
          <cell r="F4784"/>
          <cell r="G4784"/>
          <cell r="H4784"/>
          <cell r="I4784"/>
          <cell r="J4784"/>
          <cell r="K4784"/>
          <cell r="L4784"/>
        </row>
        <row r="4785">
          <cell r="D4785">
            <v>8704</v>
          </cell>
          <cell r="E4785"/>
          <cell r="F4785"/>
          <cell r="G4785"/>
          <cell r="H4785"/>
          <cell r="I4785"/>
          <cell r="J4785"/>
          <cell r="K4785"/>
          <cell r="L4785"/>
        </row>
        <row r="4786">
          <cell r="D4786">
            <v>8705</v>
          </cell>
          <cell r="E4786"/>
          <cell r="F4786"/>
          <cell r="G4786"/>
          <cell r="H4786"/>
          <cell r="I4786"/>
          <cell r="J4786"/>
          <cell r="K4786"/>
          <cell r="L4786"/>
        </row>
        <row r="4787">
          <cell r="D4787">
            <v>8706</v>
          </cell>
          <cell r="E4787"/>
          <cell r="F4787"/>
          <cell r="G4787"/>
          <cell r="H4787"/>
          <cell r="I4787"/>
          <cell r="J4787"/>
          <cell r="K4787"/>
          <cell r="L4787"/>
        </row>
        <row r="4788">
          <cell r="D4788">
            <v>8707</v>
          </cell>
          <cell r="E4788"/>
          <cell r="F4788"/>
          <cell r="G4788"/>
          <cell r="H4788"/>
          <cell r="I4788"/>
          <cell r="J4788"/>
          <cell r="K4788"/>
          <cell r="L4788"/>
        </row>
        <row r="4789">
          <cell r="D4789">
            <v>8708</v>
          </cell>
          <cell r="E4789"/>
          <cell r="F4789"/>
          <cell r="G4789"/>
          <cell r="H4789"/>
          <cell r="I4789"/>
          <cell r="J4789"/>
          <cell r="K4789"/>
          <cell r="L4789"/>
        </row>
        <row r="4790">
          <cell r="D4790">
            <v>8709</v>
          </cell>
          <cell r="E4790"/>
          <cell r="F4790"/>
          <cell r="G4790"/>
          <cell r="H4790"/>
          <cell r="I4790"/>
          <cell r="J4790"/>
          <cell r="K4790"/>
          <cell r="L4790"/>
        </row>
        <row r="4791">
          <cell r="D4791">
            <v>8710</v>
          </cell>
          <cell r="E4791"/>
          <cell r="F4791"/>
          <cell r="G4791"/>
          <cell r="H4791"/>
          <cell r="I4791"/>
          <cell r="J4791"/>
          <cell r="K4791"/>
          <cell r="L4791"/>
        </row>
        <row r="4792">
          <cell r="D4792">
            <v>8711</v>
          </cell>
          <cell r="E4792"/>
          <cell r="F4792"/>
          <cell r="G4792"/>
          <cell r="H4792"/>
          <cell r="I4792"/>
          <cell r="J4792"/>
          <cell r="K4792"/>
          <cell r="L4792"/>
        </row>
        <row r="4793">
          <cell r="D4793">
            <v>8712</v>
          </cell>
          <cell r="E4793"/>
          <cell r="F4793"/>
          <cell r="G4793"/>
          <cell r="H4793"/>
          <cell r="I4793"/>
          <cell r="J4793"/>
          <cell r="K4793"/>
          <cell r="L4793"/>
        </row>
        <row r="4794">
          <cell r="D4794">
            <v>8713</v>
          </cell>
          <cell r="E4794"/>
          <cell r="F4794"/>
          <cell r="G4794"/>
          <cell r="H4794"/>
          <cell r="I4794"/>
          <cell r="J4794"/>
          <cell r="K4794"/>
          <cell r="L4794"/>
        </row>
        <row r="4795">
          <cell r="D4795">
            <v>8714</v>
          </cell>
          <cell r="E4795"/>
          <cell r="F4795"/>
          <cell r="G4795"/>
          <cell r="H4795"/>
          <cell r="I4795"/>
          <cell r="J4795"/>
          <cell r="K4795"/>
          <cell r="L4795"/>
        </row>
        <row r="4796">
          <cell r="D4796">
            <v>8715</v>
          </cell>
          <cell r="E4796"/>
          <cell r="F4796"/>
          <cell r="G4796"/>
          <cell r="H4796"/>
          <cell r="I4796"/>
          <cell r="J4796"/>
          <cell r="K4796"/>
          <cell r="L4796"/>
        </row>
        <row r="4797">
          <cell r="D4797">
            <v>8716</v>
          </cell>
          <cell r="E4797"/>
          <cell r="F4797"/>
          <cell r="G4797"/>
          <cell r="H4797"/>
          <cell r="I4797"/>
          <cell r="J4797"/>
          <cell r="K4797"/>
          <cell r="L4797"/>
        </row>
        <row r="4798">
          <cell r="D4798">
            <v>8717</v>
          </cell>
          <cell r="E4798"/>
          <cell r="F4798"/>
          <cell r="G4798"/>
          <cell r="H4798"/>
          <cell r="I4798"/>
          <cell r="J4798"/>
          <cell r="K4798"/>
          <cell r="L4798"/>
        </row>
        <row r="4799">
          <cell r="D4799">
            <v>8718</v>
          </cell>
          <cell r="E4799"/>
          <cell r="F4799"/>
          <cell r="G4799"/>
          <cell r="H4799"/>
          <cell r="I4799"/>
          <cell r="J4799"/>
          <cell r="K4799"/>
          <cell r="L4799"/>
        </row>
        <row r="4800">
          <cell r="D4800">
            <v>8719</v>
          </cell>
          <cell r="E4800"/>
          <cell r="F4800"/>
          <cell r="G4800"/>
          <cell r="H4800"/>
          <cell r="I4800"/>
          <cell r="J4800"/>
          <cell r="K4800"/>
          <cell r="L4800"/>
        </row>
        <row r="4801">
          <cell r="D4801">
            <v>8720</v>
          </cell>
          <cell r="E4801"/>
          <cell r="F4801"/>
          <cell r="G4801"/>
          <cell r="H4801"/>
          <cell r="I4801"/>
          <cell r="J4801"/>
          <cell r="K4801"/>
          <cell r="L4801"/>
        </row>
        <row r="4802">
          <cell r="D4802">
            <v>8721</v>
          </cell>
          <cell r="E4802"/>
          <cell r="F4802"/>
          <cell r="G4802"/>
          <cell r="H4802"/>
          <cell r="I4802"/>
          <cell r="J4802"/>
          <cell r="K4802"/>
          <cell r="L4802"/>
        </row>
        <row r="4803">
          <cell r="D4803">
            <v>8722</v>
          </cell>
          <cell r="E4803"/>
          <cell r="F4803"/>
          <cell r="G4803"/>
          <cell r="H4803"/>
          <cell r="I4803"/>
          <cell r="J4803"/>
          <cell r="K4803"/>
          <cell r="L4803"/>
        </row>
        <row r="4804">
          <cell r="D4804">
            <v>8723</v>
          </cell>
          <cell r="E4804"/>
          <cell r="F4804"/>
          <cell r="G4804"/>
          <cell r="H4804"/>
          <cell r="I4804"/>
          <cell r="J4804"/>
          <cell r="K4804"/>
          <cell r="L4804"/>
        </row>
        <row r="4805">
          <cell r="D4805">
            <v>8724</v>
          </cell>
          <cell r="E4805"/>
          <cell r="F4805"/>
          <cell r="G4805"/>
          <cell r="H4805"/>
          <cell r="I4805"/>
          <cell r="J4805"/>
          <cell r="K4805"/>
          <cell r="L4805"/>
        </row>
        <row r="4806">
          <cell r="D4806">
            <v>8725</v>
          </cell>
          <cell r="E4806"/>
          <cell r="F4806"/>
          <cell r="G4806"/>
          <cell r="H4806"/>
          <cell r="I4806"/>
          <cell r="J4806"/>
          <cell r="K4806"/>
          <cell r="L4806"/>
        </row>
        <row r="4807">
          <cell r="D4807">
            <v>8726</v>
          </cell>
          <cell r="E4807"/>
          <cell r="F4807"/>
          <cell r="G4807"/>
          <cell r="H4807"/>
          <cell r="I4807"/>
          <cell r="J4807"/>
          <cell r="K4807"/>
          <cell r="L4807"/>
        </row>
        <row r="4808">
          <cell r="D4808">
            <v>8727</v>
          </cell>
          <cell r="E4808"/>
          <cell r="F4808"/>
          <cell r="G4808"/>
          <cell r="H4808"/>
          <cell r="I4808"/>
          <cell r="J4808"/>
          <cell r="K4808"/>
          <cell r="L4808"/>
        </row>
        <row r="4809">
          <cell r="D4809">
            <v>8728</v>
          </cell>
          <cell r="E4809"/>
          <cell r="F4809"/>
          <cell r="G4809"/>
          <cell r="H4809"/>
          <cell r="I4809"/>
          <cell r="J4809"/>
          <cell r="K4809"/>
          <cell r="L4809"/>
        </row>
        <row r="4810">
          <cell r="D4810">
            <v>8729</v>
          </cell>
          <cell r="E4810"/>
          <cell r="F4810"/>
          <cell r="G4810"/>
          <cell r="H4810"/>
          <cell r="I4810"/>
          <cell r="J4810"/>
          <cell r="K4810"/>
          <cell r="L4810"/>
        </row>
        <row r="4811">
          <cell r="D4811">
            <v>8730</v>
          </cell>
          <cell r="E4811"/>
          <cell r="F4811"/>
          <cell r="G4811"/>
          <cell r="H4811"/>
          <cell r="I4811"/>
          <cell r="J4811"/>
          <cell r="K4811"/>
          <cell r="L4811"/>
        </row>
        <row r="4812">
          <cell r="D4812">
            <v>8731</v>
          </cell>
          <cell r="E4812"/>
          <cell r="F4812"/>
          <cell r="G4812"/>
          <cell r="H4812"/>
          <cell r="I4812"/>
          <cell r="J4812"/>
          <cell r="K4812"/>
          <cell r="L4812"/>
        </row>
        <row r="4813">
          <cell r="D4813">
            <v>8732</v>
          </cell>
          <cell r="E4813"/>
          <cell r="F4813"/>
          <cell r="G4813"/>
          <cell r="H4813"/>
          <cell r="I4813"/>
          <cell r="J4813"/>
          <cell r="K4813"/>
          <cell r="L4813"/>
        </row>
        <row r="4814">
          <cell r="D4814">
            <v>8733</v>
          </cell>
          <cell r="E4814"/>
          <cell r="F4814"/>
          <cell r="G4814"/>
          <cell r="H4814"/>
          <cell r="I4814"/>
          <cell r="J4814"/>
          <cell r="K4814"/>
          <cell r="L4814"/>
        </row>
        <row r="4815">
          <cell r="D4815">
            <v>8734</v>
          </cell>
          <cell r="E4815"/>
          <cell r="F4815"/>
          <cell r="G4815"/>
          <cell r="H4815"/>
          <cell r="I4815"/>
          <cell r="J4815"/>
          <cell r="K4815"/>
          <cell r="L4815"/>
        </row>
        <row r="4816">
          <cell r="D4816">
            <v>8735</v>
          </cell>
          <cell r="E4816"/>
          <cell r="F4816"/>
          <cell r="G4816"/>
          <cell r="H4816"/>
          <cell r="I4816"/>
          <cell r="J4816"/>
          <cell r="K4816"/>
          <cell r="L4816"/>
        </row>
        <row r="4817">
          <cell r="D4817">
            <v>8736</v>
          </cell>
          <cell r="E4817"/>
          <cell r="F4817"/>
          <cell r="G4817"/>
          <cell r="H4817"/>
          <cell r="I4817"/>
          <cell r="J4817"/>
          <cell r="K4817"/>
          <cell r="L4817"/>
        </row>
        <row r="4818">
          <cell r="D4818">
            <v>8737</v>
          </cell>
          <cell r="E4818"/>
          <cell r="F4818"/>
          <cell r="G4818"/>
          <cell r="H4818"/>
          <cell r="I4818"/>
          <cell r="J4818"/>
          <cell r="K4818"/>
          <cell r="L4818"/>
        </row>
        <row r="4819">
          <cell r="D4819">
            <v>8738</v>
          </cell>
          <cell r="E4819"/>
          <cell r="F4819"/>
          <cell r="G4819"/>
          <cell r="H4819"/>
          <cell r="I4819"/>
          <cell r="J4819"/>
          <cell r="K4819"/>
          <cell r="L4819"/>
        </row>
        <row r="4820">
          <cell r="D4820">
            <v>8739</v>
          </cell>
          <cell r="E4820"/>
          <cell r="F4820"/>
          <cell r="G4820"/>
          <cell r="H4820"/>
          <cell r="I4820"/>
          <cell r="J4820"/>
          <cell r="K4820"/>
          <cell r="L4820"/>
        </row>
        <row r="4821">
          <cell r="D4821">
            <v>8740</v>
          </cell>
          <cell r="E4821"/>
          <cell r="F4821"/>
          <cell r="G4821"/>
          <cell r="H4821"/>
          <cell r="I4821"/>
          <cell r="J4821"/>
          <cell r="K4821"/>
          <cell r="L4821"/>
        </row>
        <row r="4822">
          <cell r="D4822">
            <v>8741</v>
          </cell>
          <cell r="E4822"/>
          <cell r="F4822"/>
          <cell r="G4822"/>
          <cell r="H4822"/>
          <cell r="I4822"/>
          <cell r="J4822"/>
          <cell r="K4822"/>
          <cell r="L4822"/>
        </row>
        <row r="4823">
          <cell r="D4823">
            <v>8742</v>
          </cell>
          <cell r="E4823"/>
          <cell r="F4823"/>
          <cell r="G4823"/>
          <cell r="H4823"/>
          <cell r="I4823"/>
          <cell r="J4823"/>
          <cell r="K4823"/>
          <cell r="L4823"/>
        </row>
        <row r="4824">
          <cell r="D4824">
            <v>8743</v>
          </cell>
          <cell r="E4824"/>
          <cell r="F4824"/>
          <cell r="G4824"/>
          <cell r="H4824"/>
          <cell r="I4824"/>
          <cell r="J4824"/>
          <cell r="K4824"/>
          <cell r="L4824"/>
        </row>
        <row r="4825">
          <cell r="D4825">
            <v>8744</v>
          </cell>
          <cell r="E4825"/>
          <cell r="F4825"/>
          <cell r="G4825"/>
          <cell r="H4825"/>
          <cell r="I4825"/>
          <cell r="J4825"/>
          <cell r="K4825"/>
          <cell r="L4825"/>
        </row>
        <row r="4826">
          <cell r="D4826">
            <v>8745</v>
          </cell>
          <cell r="E4826"/>
          <cell r="F4826"/>
          <cell r="G4826"/>
          <cell r="H4826"/>
          <cell r="I4826"/>
          <cell r="J4826"/>
          <cell r="K4826"/>
          <cell r="L4826"/>
        </row>
        <row r="4827">
          <cell r="D4827">
            <v>8746</v>
          </cell>
          <cell r="E4827"/>
          <cell r="F4827"/>
          <cell r="G4827"/>
          <cell r="H4827"/>
          <cell r="I4827"/>
          <cell r="J4827"/>
          <cell r="K4827"/>
          <cell r="L4827"/>
        </row>
        <row r="4828">
          <cell r="D4828">
            <v>8747</v>
          </cell>
          <cell r="E4828"/>
          <cell r="F4828"/>
          <cell r="G4828"/>
          <cell r="H4828"/>
          <cell r="I4828"/>
          <cell r="J4828"/>
          <cell r="K4828"/>
          <cell r="L4828"/>
        </row>
        <row r="4829">
          <cell r="D4829">
            <v>8748</v>
          </cell>
          <cell r="E4829"/>
          <cell r="F4829"/>
          <cell r="G4829"/>
          <cell r="H4829"/>
          <cell r="I4829"/>
          <cell r="J4829"/>
          <cell r="K4829"/>
          <cell r="L4829"/>
        </row>
        <row r="4830">
          <cell r="D4830">
            <v>8749</v>
          </cell>
          <cell r="E4830"/>
          <cell r="F4830"/>
          <cell r="G4830"/>
          <cell r="H4830"/>
          <cell r="I4830"/>
          <cell r="J4830"/>
          <cell r="K4830"/>
          <cell r="L4830"/>
        </row>
        <row r="4831">
          <cell r="D4831">
            <v>8750</v>
          </cell>
          <cell r="E4831"/>
          <cell r="F4831"/>
          <cell r="G4831"/>
          <cell r="H4831"/>
          <cell r="I4831"/>
          <cell r="J4831"/>
          <cell r="K4831"/>
          <cell r="L4831"/>
        </row>
        <row r="4832">
          <cell r="D4832">
            <v>8751</v>
          </cell>
          <cell r="E4832"/>
          <cell r="F4832"/>
          <cell r="G4832"/>
          <cell r="H4832"/>
          <cell r="I4832"/>
          <cell r="J4832"/>
          <cell r="K4832"/>
          <cell r="L4832"/>
        </row>
        <row r="4833">
          <cell r="D4833">
            <v>8752</v>
          </cell>
          <cell r="E4833"/>
          <cell r="F4833"/>
          <cell r="G4833"/>
          <cell r="H4833"/>
          <cell r="I4833"/>
          <cell r="J4833"/>
          <cell r="K4833"/>
          <cell r="L4833"/>
        </row>
        <row r="4834">
          <cell r="D4834">
            <v>8753</v>
          </cell>
          <cell r="E4834"/>
          <cell r="F4834"/>
          <cell r="G4834"/>
          <cell r="H4834"/>
          <cell r="I4834"/>
          <cell r="J4834"/>
          <cell r="K4834"/>
          <cell r="L4834"/>
        </row>
        <row r="4835">
          <cell r="D4835">
            <v>8754</v>
          </cell>
          <cell r="E4835"/>
          <cell r="F4835"/>
          <cell r="G4835"/>
          <cell r="H4835"/>
          <cell r="I4835"/>
          <cell r="J4835"/>
          <cell r="K4835"/>
          <cell r="L4835"/>
        </row>
        <row r="4836">
          <cell r="D4836">
            <v>8755</v>
          </cell>
          <cell r="E4836"/>
          <cell r="F4836"/>
          <cell r="G4836"/>
          <cell r="H4836"/>
          <cell r="I4836"/>
          <cell r="J4836"/>
          <cell r="K4836"/>
          <cell r="L4836"/>
        </row>
        <row r="4837">
          <cell r="D4837">
            <v>8756</v>
          </cell>
          <cell r="E4837"/>
          <cell r="F4837"/>
          <cell r="G4837"/>
          <cell r="H4837"/>
          <cell r="I4837"/>
          <cell r="J4837"/>
          <cell r="K4837"/>
          <cell r="L4837"/>
        </row>
        <row r="4838">
          <cell r="D4838">
            <v>8757</v>
          </cell>
          <cell r="E4838"/>
          <cell r="F4838"/>
          <cell r="G4838"/>
          <cell r="H4838"/>
          <cell r="I4838"/>
          <cell r="J4838"/>
          <cell r="K4838"/>
          <cell r="L4838"/>
        </row>
        <row r="4839">
          <cell r="D4839">
            <v>8758</v>
          </cell>
          <cell r="E4839"/>
          <cell r="F4839"/>
          <cell r="G4839"/>
          <cell r="H4839"/>
          <cell r="I4839"/>
          <cell r="J4839"/>
          <cell r="K4839"/>
          <cell r="L4839"/>
        </row>
        <row r="4840">
          <cell r="D4840">
            <v>8759</v>
          </cell>
          <cell r="E4840"/>
          <cell r="F4840"/>
          <cell r="G4840"/>
          <cell r="H4840"/>
          <cell r="I4840"/>
          <cell r="J4840"/>
          <cell r="K4840"/>
          <cell r="L4840"/>
        </row>
        <row r="4841">
          <cell r="D4841">
            <v>8760</v>
          </cell>
          <cell r="E4841"/>
          <cell r="F4841"/>
          <cell r="G4841"/>
          <cell r="H4841"/>
          <cell r="I4841"/>
          <cell r="J4841"/>
          <cell r="K4841"/>
          <cell r="L4841"/>
        </row>
        <row r="4842">
          <cell r="D4842">
            <v>8761</v>
          </cell>
          <cell r="E4842"/>
          <cell r="F4842"/>
          <cell r="G4842"/>
          <cell r="H4842"/>
          <cell r="I4842"/>
          <cell r="J4842"/>
          <cell r="K4842"/>
          <cell r="L4842"/>
        </row>
        <row r="4843">
          <cell r="D4843">
            <v>8762</v>
          </cell>
          <cell r="E4843"/>
          <cell r="F4843"/>
          <cell r="G4843"/>
          <cell r="H4843"/>
          <cell r="I4843"/>
          <cell r="J4843"/>
          <cell r="K4843"/>
          <cell r="L4843"/>
        </row>
        <row r="4844">
          <cell r="D4844">
            <v>8763</v>
          </cell>
          <cell r="E4844"/>
          <cell r="F4844"/>
          <cell r="G4844"/>
          <cell r="H4844"/>
          <cell r="I4844"/>
          <cell r="J4844"/>
          <cell r="K4844"/>
          <cell r="L4844"/>
        </row>
        <row r="4845">
          <cell r="D4845">
            <v>8764</v>
          </cell>
          <cell r="E4845"/>
          <cell r="F4845"/>
          <cell r="G4845"/>
          <cell r="H4845"/>
          <cell r="I4845"/>
          <cell r="J4845"/>
          <cell r="K4845"/>
          <cell r="L4845"/>
        </row>
        <row r="4846">
          <cell r="D4846">
            <v>8765</v>
          </cell>
          <cell r="E4846"/>
          <cell r="F4846"/>
          <cell r="G4846"/>
          <cell r="H4846"/>
          <cell r="I4846"/>
          <cell r="J4846"/>
          <cell r="K4846"/>
          <cell r="L4846"/>
        </row>
        <row r="4847">
          <cell r="D4847">
            <v>8766</v>
          </cell>
          <cell r="E4847"/>
          <cell r="F4847"/>
          <cell r="G4847"/>
          <cell r="H4847"/>
          <cell r="I4847"/>
          <cell r="J4847"/>
          <cell r="K4847"/>
          <cell r="L4847"/>
        </row>
        <row r="4848">
          <cell r="D4848">
            <v>8767</v>
          </cell>
          <cell r="E4848"/>
          <cell r="F4848"/>
          <cell r="G4848"/>
          <cell r="H4848"/>
          <cell r="I4848"/>
          <cell r="J4848"/>
          <cell r="K4848"/>
          <cell r="L4848"/>
        </row>
        <row r="4849">
          <cell r="D4849">
            <v>8768</v>
          </cell>
          <cell r="E4849"/>
          <cell r="F4849"/>
          <cell r="G4849"/>
          <cell r="H4849"/>
          <cell r="I4849"/>
          <cell r="J4849"/>
          <cell r="K4849"/>
          <cell r="L4849"/>
        </row>
        <row r="4850">
          <cell r="D4850">
            <v>8769</v>
          </cell>
          <cell r="E4850"/>
          <cell r="F4850"/>
          <cell r="G4850"/>
          <cell r="H4850"/>
          <cell r="I4850"/>
          <cell r="J4850"/>
          <cell r="K4850"/>
          <cell r="L4850"/>
        </row>
        <row r="4851">
          <cell r="D4851">
            <v>8770</v>
          </cell>
          <cell r="E4851"/>
          <cell r="F4851"/>
          <cell r="G4851"/>
          <cell r="H4851"/>
          <cell r="I4851"/>
          <cell r="J4851"/>
          <cell r="K4851"/>
          <cell r="L4851"/>
        </row>
        <row r="4852">
          <cell r="D4852">
            <v>8771</v>
          </cell>
          <cell r="E4852"/>
          <cell r="F4852"/>
          <cell r="G4852"/>
          <cell r="H4852"/>
          <cell r="I4852"/>
          <cell r="J4852"/>
          <cell r="K4852"/>
          <cell r="L4852"/>
        </row>
        <row r="4853">
          <cell r="D4853">
            <v>8772</v>
          </cell>
          <cell r="E4853"/>
          <cell r="F4853"/>
          <cell r="G4853"/>
          <cell r="H4853"/>
          <cell r="I4853"/>
          <cell r="J4853"/>
          <cell r="K4853"/>
          <cell r="L4853"/>
        </row>
        <row r="4854">
          <cell r="D4854">
            <v>8773</v>
          </cell>
          <cell r="E4854"/>
          <cell r="F4854"/>
          <cell r="G4854"/>
          <cell r="H4854"/>
          <cell r="I4854"/>
          <cell r="J4854"/>
          <cell r="K4854"/>
          <cell r="L4854"/>
        </row>
        <row r="4855">
          <cell r="D4855">
            <v>8774</v>
          </cell>
          <cell r="E4855"/>
          <cell r="F4855"/>
          <cell r="G4855"/>
          <cell r="H4855"/>
          <cell r="I4855"/>
          <cell r="J4855"/>
          <cell r="K4855"/>
          <cell r="L4855"/>
        </row>
        <row r="4856">
          <cell r="D4856">
            <v>8775</v>
          </cell>
          <cell r="E4856"/>
          <cell r="F4856"/>
          <cell r="G4856"/>
          <cell r="H4856"/>
          <cell r="I4856"/>
          <cell r="J4856"/>
          <cell r="K4856"/>
          <cell r="L4856"/>
        </row>
        <row r="4857">
          <cell r="D4857">
            <v>8776</v>
          </cell>
          <cell r="E4857"/>
          <cell r="F4857"/>
          <cell r="G4857"/>
          <cell r="H4857"/>
          <cell r="I4857"/>
          <cell r="J4857"/>
          <cell r="K4857"/>
          <cell r="L4857"/>
        </row>
        <row r="4858">
          <cell r="D4858">
            <v>8777</v>
          </cell>
          <cell r="E4858"/>
          <cell r="F4858"/>
          <cell r="G4858"/>
          <cell r="H4858"/>
          <cell r="I4858"/>
          <cell r="J4858"/>
          <cell r="K4858"/>
          <cell r="L4858"/>
        </row>
        <row r="4859">
          <cell r="D4859">
            <v>8778</v>
          </cell>
          <cell r="E4859"/>
          <cell r="F4859"/>
          <cell r="G4859"/>
          <cell r="H4859"/>
          <cell r="I4859"/>
          <cell r="J4859"/>
          <cell r="K4859"/>
          <cell r="L4859"/>
        </row>
        <row r="4860">
          <cell r="D4860">
            <v>8779</v>
          </cell>
          <cell r="E4860"/>
          <cell r="F4860"/>
          <cell r="G4860"/>
          <cell r="H4860"/>
          <cell r="I4860"/>
          <cell r="J4860"/>
          <cell r="K4860"/>
          <cell r="L4860"/>
        </row>
        <row r="4861">
          <cell r="D4861">
            <v>8780</v>
          </cell>
          <cell r="E4861"/>
          <cell r="F4861"/>
          <cell r="G4861"/>
          <cell r="H4861"/>
          <cell r="I4861"/>
          <cell r="J4861"/>
          <cell r="K4861"/>
          <cell r="L4861"/>
        </row>
        <row r="4862">
          <cell r="D4862">
            <v>8781</v>
          </cell>
          <cell r="E4862"/>
          <cell r="F4862"/>
          <cell r="G4862"/>
          <cell r="H4862"/>
          <cell r="I4862"/>
          <cell r="J4862"/>
          <cell r="K4862"/>
          <cell r="L4862"/>
        </row>
        <row r="4863">
          <cell r="D4863">
            <v>8782</v>
          </cell>
          <cell r="E4863"/>
          <cell r="F4863"/>
          <cell r="G4863"/>
          <cell r="H4863"/>
          <cell r="I4863"/>
          <cell r="J4863"/>
          <cell r="K4863"/>
          <cell r="L4863"/>
        </row>
        <row r="4864">
          <cell r="D4864">
            <v>8783</v>
          </cell>
          <cell r="E4864"/>
          <cell r="F4864"/>
          <cell r="G4864"/>
          <cell r="H4864"/>
          <cell r="I4864"/>
          <cell r="J4864"/>
          <cell r="K4864"/>
          <cell r="L4864"/>
        </row>
        <row r="4865">
          <cell r="D4865">
            <v>8784</v>
          </cell>
          <cell r="E4865"/>
          <cell r="F4865"/>
          <cell r="G4865"/>
          <cell r="H4865"/>
          <cell r="I4865"/>
          <cell r="J4865"/>
          <cell r="K4865"/>
          <cell r="L4865"/>
        </row>
        <row r="4866">
          <cell r="D4866">
            <v>8785</v>
          </cell>
          <cell r="E4866"/>
          <cell r="F4866"/>
          <cell r="G4866"/>
          <cell r="H4866"/>
          <cell r="I4866"/>
          <cell r="J4866"/>
          <cell r="K4866"/>
          <cell r="L4866"/>
        </row>
        <row r="4867">
          <cell r="D4867">
            <v>8786</v>
          </cell>
          <cell r="E4867"/>
          <cell r="F4867"/>
          <cell r="G4867"/>
          <cell r="H4867"/>
          <cell r="I4867"/>
          <cell r="J4867"/>
          <cell r="K4867"/>
          <cell r="L4867"/>
        </row>
        <row r="4868">
          <cell r="D4868">
            <v>8787</v>
          </cell>
          <cell r="E4868"/>
          <cell r="F4868"/>
          <cell r="G4868"/>
          <cell r="H4868"/>
          <cell r="I4868"/>
          <cell r="J4868"/>
          <cell r="K4868"/>
          <cell r="L4868"/>
        </row>
        <row r="4869">
          <cell r="D4869">
            <v>8788</v>
          </cell>
          <cell r="E4869"/>
          <cell r="F4869"/>
          <cell r="G4869"/>
          <cell r="H4869"/>
          <cell r="I4869"/>
          <cell r="J4869"/>
          <cell r="K4869"/>
          <cell r="L4869"/>
        </row>
        <row r="4870">
          <cell r="D4870">
            <v>8789</v>
          </cell>
          <cell r="E4870"/>
          <cell r="F4870"/>
          <cell r="G4870"/>
          <cell r="H4870"/>
          <cell r="I4870"/>
          <cell r="J4870"/>
          <cell r="K4870"/>
          <cell r="L4870"/>
        </row>
        <row r="4871">
          <cell r="D4871">
            <v>8790</v>
          </cell>
          <cell r="E4871"/>
          <cell r="F4871"/>
          <cell r="G4871"/>
          <cell r="H4871"/>
          <cell r="I4871"/>
          <cell r="J4871"/>
          <cell r="K4871"/>
          <cell r="L4871"/>
        </row>
        <row r="4872">
          <cell r="D4872">
            <v>8791</v>
          </cell>
          <cell r="E4872"/>
          <cell r="F4872"/>
          <cell r="G4872"/>
          <cell r="H4872"/>
          <cell r="I4872"/>
          <cell r="J4872"/>
          <cell r="K4872"/>
          <cell r="L4872"/>
        </row>
        <row r="4873">
          <cell r="D4873">
            <v>8792</v>
          </cell>
          <cell r="E4873"/>
          <cell r="F4873"/>
          <cell r="G4873"/>
          <cell r="H4873"/>
          <cell r="I4873"/>
          <cell r="J4873"/>
          <cell r="K4873"/>
          <cell r="L4873"/>
        </row>
        <row r="4874">
          <cell r="D4874">
            <v>8793</v>
          </cell>
          <cell r="E4874"/>
          <cell r="F4874"/>
          <cell r="G4874"/>
          <cell r="H4874"/>
          <cell r="I4874"/>
          <cell r="J4874"/>
          <cell r="K4874"/>
          <cell r="L4874"/>
        </row>
        <row r="4875">
          <cell r="D4875">
            <v>8794</v>
          </cell>
          <cell r="E4875"/>
          <cell r="F4875"/>
          <cell r="G4875"/>
          <cell r="H4875"/>
          <cell r="I4875"/>
          <cell r="J4875"/>
          <cell r="K4875"/>
          <cell r="L4875"/>
        </row>
        <row r="4876">
          <cell r="D4876">
            <v>8795</v>
          </cell>
          <cell r="E4876"/>
          <cell r="F4876"/>
          <cell r="G4876"/>
          <cell r="H4876"/>
          <cell r="I4876"/>
          <cell r="J4876"/>
          <cell r="K4876"/>
          <cell r="L4876"/>
        </row>
        <row r="4877">
          <cell r="D4877">
            <v>8796</v>
          </cell>
          <cell r="E4877"/>
          <cell r="F4877"/>
          <cell r="G4877"/>
          <cell r="H4877"/>
          <cell r="I4877"/>
          <cell r="J4877"/>
          <cell r="K4877"/>
          <cell r="L4877"/>
        </row>
        <row r="4878">
          <cell r="D4878">
            <v>8797</v>
          </cell>
          <cell r="E4878"/>
          <cell r="F4878"/>
          <cell r="G4878"/>
          <cell r="H4878"/>
          <cell r="I4878"/>
          <cell r="J4878"/>
          <cell r="K4878"/>
          <cell r="L4878"/>
        </row>
        <row r="4879">
          <cell r="D4879">
            <v>8798</v>
          </cell>
          <cell r="E4879"/>
          <cell r="F4879"/>
          <cell r="G4879"/>
          <cell r="H4879"/>
          <cell r="I4879"/>
          <cell r="J4879"/>
          <cell r="K4879"/>
          <cell r="L4879"/>
        </row>
        <row r="4880">
          <cell r="D4880">
            <v>8799</v>
          </cell>
          <cell r="E4880"/>
          <cell r="F4880"/>
          <cell r="G4880"/>
          <cell r="H4880"/>
          <cell r="I4880"/>
          <cell r="J4880"/>
          <cell r="K4880"/>
          <cell r="L4880"/>
        </row>
        <row r="4881">
          <cell r="D4881">
            <v>8800</v>
          </cell>
          <cell r="E4881"/>
          <cell r="F4881"/>
          <cell r="G4881"/>
          <cell r="H4881"/>
          <cell r="I4881"/>
          <cell r="J4881"/>
          <cell r="K4881"/>
          <cell r="L4881"/>
        </row>
        <row r="4882">
          <cell r="D4882">
            <v>8801</v>
          </cell>
          <cell r="E4882"/>
          <cell r="F4882"/>
          <cell r="G4882"/>
          <cell r="H4882"/>
          <cell r="I4882"/>
          <cell r="J4882"/>
          <cell r="K4882"/>
          <cell r="L4882"/>
        </row>
        <row r="4883">
          <cell r="D4883">
            <v>8802</v>
          </cell>
          <cell r="E4883"/>
          <cell r="F4883"/>
          <cell r="G4883"/>
          <cell r="H4883"/>
          <cell r="I4883"/>
          <cell r="J4883"/>
          <cell r="K4883"/>
          <cell r="L4883"/>
        </row>
        <row r="4884">
          <cell r="D4884">
            <v>8803</v>
          </cell>
          <cell r="E4884"/>
          <cell r="F4884"/>
          <cell r="G4884"/>
          <cell r="H4884"/>
          <cell r="I4884"/>
          <cell r="J4884"/>
          <cell r="K4884"/>
          <cell r="L4884"/>
        </row>
        <row r="4885">
          <cell r="D4885">
            <v>8804</v>
          </cell>
          <cell r="E4885"/>
          <cell r="F4885"/>
          <cell r="G4885"/>
          <cell r="H4885"/>
          <cell r="I4885"/>
          <cell r="J4885"/>
          <cell r="K4885"/>
          <cell r="L4885"/>
        </row>
        <row r="4886">
          <cell r="D4886">
            <v>8805</v>
          </cell>
          <cell r="E4886"/>
          <cell r="F4886"/>
          <cell r="G4886"/>
          <cell r="H4886"/>
          <cell r="I4886"/>
          <cell r="J4886"/>
          <cell r="K4886"/>
          <cell r="L4886"/>
        </row>
        <row r="4887">
          <cell r="D4887">
            <v>8806</v>
          </cell>
          <cell r="E4887"/>
          <cell r="F4887"/>
          <cell r="G4887"/>
          <cell r="H4887"/>
          <cell r="I4887"/>
          <cell r="J4887"/>
          <cell r="K4887"/>
          <cell r="L4887"/>
        </row>
        <row r="4888">
          <cell r="D4888">
            <v>8807</v>
          </cell>
          <cell r="E4888"/>
          <cell r="F4888"/>
          <cell r="G4888"/>
          <cell r="H4888"/>
          <cell r="I4888"/>
          <cell r="J4888"/>
          <cell r="K4888"/>
          <cell r="L4888"/>
        </row>
        <row r="4889">
          <cell r="D4889">
            <v>8808</v>
          </cell>
          <cell r="E4889"/>
          <cell r="F4889"/>
          <cell r="G4889"/>
          <cell r="H4889"/>
          <cell r="I4889"/>
          <cell r="J4889"/>
          <cell r="K4889"/>
          <cell r="L4889"/>
        </row>
        <row r="4890">
          <cell r="D4890">
            <v>8809</v>
          </cell>
          <cell r="E4890"/>
          <cell r="F4890"/>
          <cell r="G4890"/>
          <cell r="H4890"/>
          <cell r="I4890"/>
          <cell r="J4890"/>
          <cell r="K4890"/>
          <cell r="L4890"/>
        </row>
        <row r="4891">
          <cell r="D4891">
            <v>8810</v>
          </cell>
          <cell r="E4891"/>
          <cell r="F4891"/>
          <cell r="G4891"/>
          <cell r="H4891"/>
          <cell r="I4891"/>
          <cell r="J4891"/>
          <cell r="K4891"/>
          <cell r="L4891"/>
        </row>
        <row r="4892">
          <cell r="D4892">
            <v>8811</v>
          </cell>
          <cell r="E4892"/>
          <cell r="F4892"/>
          <cell r="G4892"/>
          <cell r="H4892"/>
          <cell r="I4892"/>
          <cell r="J4892"/>
          <cell r="K4892"/>
          <cell r="L4892"/>
        </row>
        <row r="4893">
          <cell r="D4893">
            <v>8812</v>
          </cell>
          <cell r="E4893"/>
          <cell r="F4893"/>
          <cell r="G4893"/>
          <cell r="H4893"/>
          <cell r="I4893"/>
          <cell r="J4893"/>
          <cell r="K4893"/>
          <cell r="L4893"/>
        </row>
        <row r="4894">
          <cell r="D4894">
            <v>8813</v>
          </cell>
          <cell r="E4894"/>
          <cell r="F4894"/>
          <cell r="G4894"/>
          <cell r="H4894"/>
          <cell r="I4894"/>
          <cell r="J4894"/>
          <cell r="K4894"/>
          <cell r="L4894"/>
        </row>
        <row r="4895">
          <cell r="D4895">
            <v>8814</v>
          </cell>
          <cell r="E4895"/>
          <cell r="F4895"/>
          <cell r="G4895"/>
          <cell r="H4895"/>
          <cell r="I4895"/>
          <cell r="J4895"/>
          <cell r="K4895"/>
          <cell r="L4895"/>
        </row>
        <row r="4896">
          <cell r="D4896">
            <v>8815</v>
          </cell>
          <cell r="E4896"/>
          <cell r="F4896"/>
          <cell r="G4896"/>
          <cell r="H4896"/>
          <cell r="I4896"/>
          <cell r="J4896"/>
          <cell r="K4896"/>
          <cell r="L4896"/>
        </row>
        <row r="4897">
          <cell r="D4897">
            <v>8816</v>
          </cell>
          <cell r="E4897"/>
          <cell r="F4897"/>
          <cell r="G4897"/>
          <cell r="H4897"/>
          <cell r="I4897"/>
          <cell r="J4897"/>
          <cell r="K4897"/>
          <cell r="L4897"/>
        </row>
        <row r="4898">
          <cell r="D4898">
            <v>8817</v>
          </cell>
          <cell r="E4898"/>
          <cell r="F4898"/>
          <cell r="G4898"/>
          <cell r="H4898"/>
          <cell r="I4898"/>
          <cell r="J4898"/>
          <cell r="K4898"/>
          <cell r="L4898"/>
        </row>
        <row r="4899">
          <cell r="D4899">
            <v>8818</v>
          </cell>
          <cell r="E4899"/>
          <cell r="F4899"/>
          <cell r="G4899"/>
          <cell r="H4899"/>
          <cell r="I4899"/>
          <cell r="J4899"/>
          <cell r="K4899"/>
          <cell r="L4899"/>
        </row>
        <row r="4900">
          <cell r="D4900">
            <v>8819</v>
          </cell>
          <cell r="E4900"/>
          <cell r="F4900"/>
          <cell r="G4900"/>
          <cell r="H4900"/>
          <cell r="I4900"/>
          <cell r="J4900"/>
          <cell r="K4900"/>
          <cell r="L4900"/>
        </row>
        <row r="4901">
          <cell r="D4901">
            <v>8820</v>
          </cell>
          <cell r="E4901"/>
          <cell r="F4901"/>
          <cell r="G4901"/>
          <cell r="H4901"/>
          <cell r="I4901"/>
          <cell r="J4901"/>
          <cell r="K4901"/>
          <cell r="L4901"/>
        </row>
        <row r="4902">
          <cell r="D4902">
            <v>8821</v>
          </cell>
          <cell r="E4902"/>
          <cell r="F4902"/>
          <cell r="G4902"/>
          <cell r="H4902"/>
          <cell r="I4902"/>
          <cell r="J4902"/>
          <cell r="K4902"/>
          <cell r="L4902"/>
        </row>
        <row r="4903">
          <cell r="D4903">
            <v>8822</v>
          </cell>
          <cell r="E4903"/>
          <cell r="F4903"/>
          <cell r="G4903"/>
          <cell r="H4903"/>
          <cell r="I4903"/>
          <cell r="J4903"/>
          <cell r="K4903"/>
          <cell r="L4903"/>
        </row>
        <row r="4904">
          <cell r="D4904">
            <v>8823</v>
          </cell>
          <cell r="E4904"/>
          <cell r="F4904"/>
          <cell r="G4904"/>
          <cell r="H4904"/>
          <cell r="I4904"/>
          <cell r="J4904"/>
          <cell r="K4904"/>
          <cell r="L4904"/>
        </row>
        <row r="4905">
          <cell r="D4905">
            <v>8824</v>
          </cell>
          <cell r="E4905"/>
          <cell r="F4905"/>
          <cell r="G4905"/>
          <cell r="H4905"/>
          <cell r="I4905"/>
          <cell r="J4905"/>
          <cell r="K4905"/>
          <cell r="L4905"/>
        </row>
        <row r="4906">
          <cell r="D4906">
            <v>8825</v>
          </cell>
          <cell r="E4906"/>
          <cell r="F4906"/>
          <cell r="G4906"/>
          <cell r="H4906"/>
          <cell r="I4906"/>
          <cell r="J4906"/>
          <cell r="K4906"/>
          <cell r="L4906"/>
        </row>
        <row r="4907">
          <cell r="D4907">
            <v>8826</v>
          </cell>
          <cell r="E4907"/>
          <cell r="F4907"/>
          <cell r="G4907"/>
          <cell r="H4907"/>
          <cell r="I4907"/>
          <cell r="J4907"/>
          <cell r="K4907"/>
          <cell r="L4907"/>
        </row>
        <row r="4908">
          <cell r="D4908">
            <v>8827</v>
          </cell>
          <cell r="E4908"/>
          <cell r="F4908"/>
          <cell r="G4908"/>
          <cell r="H4908"/>
          <cell r="I4908"/>
          <cell r="J4908"/>
          <cell r="K4908"/>
          <cell r="L4908"/>
        </row>
        <row r="4909">
          <cell r="D4909">
            <v>8828</v>
          </cell>
          <cell r="E4909"/>
          <cell r="F4909"/>
          <cell r="G4909"/>
          <cell r="H4909"/>
          <cell r="I4909"/>
          <cell r="J4909"/>
          <cell r="K4909"/>
          <cell r="L4909"/>
        </row>
        <row r="4910">
          <cell r="D4910">
            <v>8829</v>
          </cell>
          <cell r="E4910"/>
          <cell r="F4910"/>
          <cell r="G4910"/>
          <cell r="H4910"/>
          <cell r="I4910"/>
          <cell r="J4910"/>
          <cell r="K4910"/>
          <cell r="L4910"/>
        </row>
        <row r="4911">
          <cell r="D4911">
            <v>8830</v>
          </cell>
          <cell r="E4911"/>
          <cell r="F4911"/>
          <cell r="G4911"/>
          <cell r="H4911"/>
          <cell r="I4911"/>
          <cell r="J4911"/>
          <cell r="K4911"/>
          <cell r="L4911"/>
        </row>
        <row r="4912">
          <cell r="D4912">
            <v>8831</v>
          </cell>
          <cell r="E4912"/>
          <cell r="F4912"/>
          <cell r="G4912"/>
          <cell r="H4912"/>
          <cell r="I4912"/>
          <cell r="J4912"/>
          <cell r="K4912"/>
          <cell r="L4912"/>
        </row>
        <row r="4913">
          <cell r="D4913">
            <v>8832</v>
          </cell>
          <cell r="E4913"/>
          <cell r="F4913"/>
          <cell r="G4913"/>
          <cell r="H4913"/>
          <cell r="I4913"/>
          <cell r="J4913"/>
          <cell r="K4913"/>
          <cell r="L4913"/>
        </row>
        <row r="4914">
          <cell r="D4914">
            <v>8833</v>
          </cell>
          <cell r="E4914"/>
          <cell r="F4914"/>
          <cell r="G4914"/>
          <cell r="H4914"/>
          <cell r="I4914"/>
          <cell r="J4914"/>
          <cell r="K4914"/>
          <cell r="L4914"/>
        </row>
        <row r="4915">
          <cell r="D4915">
            <v>8834</v>
          </cell>
          <cell r="E4915"/>
          <cell r="F4915"/>
          <cell r="G4915"/>
          <cell r="H4915"/>
          <cell r="I4915"/>
          <cell r="J4915"/>
          <cell r="K4915"/>
          <cell r="L4915"/>
        </row>
        <row r="4916">
          <cell r="D4916">
            <v>8835</v>
          </cell>
          <cell r="E4916"/>
          <cell r="F4916"/>
          <cell r="G4916"/>
          <cell r="H4916"/>
          <cell r="I4916"/>
          <cell r="J4916"/>
          <cell r="K4916"/>
          <cell r="L4916"/>
        </row>
        <row r="4917">
          <cell r="D4917">
            <v>8836</v>
          </cell>
          <cell r="E4917"/>
          <cell r="F4917"/>
          <cell r="G4917"/>
          <cell r="H4917"/>
          <cell r="I4917"/>
          <cell r="J4917"/>
          <cell r="K4917"/>
          <cell r="L4917"/>
        </row>
        <row r="4918">
          <cell r="D4918">
            <v>8837</v>
          </cell>
          <cell r="E4918"/>
          <cell r="F4918"/>
          <cell r="G4918"/>
          <cell r="H4918"/>
          <cell r="I4918"/>
          <cell r="J4918"/>
          <cell r="K4918"/>
          <cell r="L4918"/>
        </row>
        <row r="4919">
          <cell r="D4919">
            <v>8838</v>
          </cell>
          <cell r="E4919"/>
          <cell r="F4919"/>
          <cell r="G4919"/>
          <cell r="H4919"/>
          <cell r="I4919"/>
          <cell r="J4919"/>
          <cell r="K4919"/>
          <cell r="L4919"/>
        </row>
        <row r="4920">
          <cell r="D4920">
            <v>8839</v>
          </cell>
          <cell r="E4920"/>
          <cell r="F4920"/>
          <cell r="G4920"/>
          <cell r="H4920"/>
          <cell r="I4920"/>
          <cell r="J4920"/>
          <cell r="K4920"/>
          <cell r="L4920"/>
        </row>
        <row r="4921">
          <cell r="D4921">
            <v>8840</v>
          </cell>
          <cell r="E4921"/>
          <cell r="F4921"/>
          <cell r="G4921"/>
          <cell r="H4921"/>
          <cell r="I4921"/>
          <cell r="J4921"/>
          <cell r="K4921"/>
          <cell r="L4921"/>
        </row>
        <row r="4922">
          <cell r="D4922">
            <v>8841</v>
          </cell>
          <cell r="E4922"/>
          <cell r="F4922"/>
          <cell r="G4922"/>
          <cell r="H4922"/>
          <cell r="I4922"/>
          <cell r="J4922"/>
          <cell r="K4922"/>
          <cell r="L4922"/>
        </row>
        <row r="4923">
          <cell r="D4923">
            <v>8842</v>
          </cell>
          <cell r="E4923"/>
          <cell r="F4923"/>
          <cell r="G4923"/>
          <cell r="H4923"/>
          <cell r="I4923"/>
          <cell r="J4923"/>
          <cell r="K4923"/>
          <cell r="L4923"/>
        </row>
        <row r="4924">
          <cell r="D4924">
            <v>8843</v>
          </cell>
          <cell r="E4924"/>
          <cell r="F4924"/>
          <cell r="G4924"/>
          <cell r="H4924"/>
          <cell r="I4924"/>
          <cell r="J4924"/>
          <cell r="K4924"/>
          <cell r="L4924"/>
        </row>
        <row r="4925">
          <cell r="D4925">
            <v>8844</v>
          </cell>
          <cell r="E4925"/>
          <cell r="F4925"/>
          <cell r="G4925"/>
          <cell r="H4925"/>
          <cell r="I4925"/>
          <cell r="J4925"/>
          <cell r="K4925"/>
          <cell r="L4925"/>
        </row>
        <row r="4926">
          <cell r="D4926">
            <v>8845</v>
          </cell>
          <cell r="E4926"/>
          <cell r="F4926"/>
          <cell r="G4926"/>
          <cell r="H4926"/>
          <cell r="I4926"/>
          <cell r="J4926"/>
          <cell r="K4926"/>
          <cell r="L4926"/>
        </row>
        <row r="4927">
          <cell r="D4927">
            <v>8846</v>
          </cell>
          <cell r="E4927"/>
          <cell r="F4927"/>
          <cell r="G4927"/>
          <cell r="H4927"/>
          <cell r="I4927"/>
          <cell r="J4927"/>
          <cell r="K4927"/>
          <cell r="L4927"/>
        </row>
        <row r="4928">
          <cell r="D4928">
            <v>8847</v>
          </cell>
          <cell r="E4928"/>
          <cell r="F4928"/>
          <cell r="G4928"/>
          <cell r="H4928"/>
          <cell r="I4928"/>
          <cell r="J4928"/>
          <cell r="K4928"/>
          <cell r="L4928"/>
        </row>
        <row r="4929">
          <cell r="D4929">
            <v>8848</v>
          </cell>
          <cell r="E4929"/>
          <cell r="F4929"/>
          <cell r="G4929"/>
          <cell r="H4929"/>
          <cell r="I4929"/>
          <cell r="J4929"/>
          <cell r="K4929"/>
          <cell r="L4929"/>
        </row>
        <row r="4930">
          <cell r="D4930">
            <v>8849</v>
          </cell>
          <cell r="E4930"/>
          <cell r="F4930"/>
          <cell r="G4930"/>
          <cell r="H4930"/>
          <cell r="I4930"/>
          <cell r="J4930"/>
          <cell r="K4930"/>
          <cell r="L4930"/>
        </row>
        <row r="4931">
          <cell r="D4931">
            <v>8850</v>
          </cell>
          <cell r="E4931"/>
          <cell r="F4931"/>
          <cell r="G4931"/>
          <cell r="H4931"/>
          <cell r="I4931"/>
          <cell r="J4931"/>
          <cell r="K4931"/>
          <cell r="L4931"/>
        </row>
        <row r="4932">
          <cell r="D4932">
            <v>8851</v>
          </cell>
          <cell r="E4932"/>
          <cell r="F4932"/>
          <cell r="G4932"/>
          <cell r="H4932"/>
          <cell r="I4932"/>
          <cell r="J4932"/>
          <cell r="K4932"/>
          <cell r="L4932"/>
        </row>
        <row r="4933">
          <cell r="D4933">
            <v>8852</v>
          </cell>
          <cell r="E4933"/>
          <cell r="F4933"/>
          <cell r="G4933"/>
          <cell r="H4933"/>
          <cell r="I4933"/>
          <cell r="J4933"/>
          <cell r="K4933"/>
          <cell r="L4933"/>
        </row>
        <row r="4934">
          <cell r="D4934">
            <v>8853</v>
          </cell>
          <cell r="E4934"/>
          <cell r="F4934"/>
          <cell r="G4934"/>
          <cell r="H4934"/>
          <cell r="I4934"/>
          <cell r="J4934"/>
          <cell r="K4934"/>
          <cell r="L4934"/>
        </row>
        <row r="4935">
          <cell r="D4935">
            <v>8854</v>
          </cell>
          <cell r="E4935"/>
          <cell r="F4935"/>
          <cell r="G4935"/>
          <cell r="H4935"/>
          <cell r="I4935"/>
          <cell r="J4935"/>
          <cell r="K4935"/>
          <cell r="L4935"/>
        </row>
        <row r="4936">
          <cell r="D4936">
            <v>8855</v>
          </cell>
          <cell r="E4936"/>
          <cell r="F4936"/>
          <cell r="G4936"/>
          <cell r="H4936"/>
          <cell r="I4936"/>
          <cell r="J4936"/>
          <cell r="K4936"/>
          <cell r="L4936"/>
        </row>
        <row r="4937">
          <cell r="D4937">
            <v>8856</v>
          </cell>
          <cell r="E4937"/>
          <cell r="F4937"/>
          <cell r="G4937"/>
          <cell r="H4937"/>
          <cell r="I4937"/>
          <cell r="J4937"/>
          <cell r="K4937"/>
          <cell r="L4937"/>
        </row>
        <row r="4938">
          <cell r="D4938">
            <v>8857</v>
          </cell>
          <cell r="E4938"/>
          <cell r="F4938"/>
          <cell r="G4938"/>
          <cell r="H4938"/>
          <cell r="I4938"/>
          <cell r="J4938"/>
          <cell r="K4938"/>
          <cell r="L4938"/>
        </row>
        <row r="4939">
          <cell r="D4939">
            <v>8858</v>
          </cell>
          <cell r="E4939"/>
          <cell r="F4939"/>
          <cell r="G4939"/>
          <cell r="H4939"/>
          <cell r="I4939"/>
          <cell r="J4939"/>
          <cell r="K4939"/>
          <cell r="L4939"/>
        </row>
        <row r="4940">
          <cell r="D4940">
            <v>8859</v>
          </cell>
          <cell r="E4940"/>
          <cell r="F4940"/>
          <cell r="G4940"/>
          <cell r="H4940"/>
          <cell r="I4940"/>
          <cell r="J4940"/>
          <cell r="K4940"/>
          <cell r="L4940"/>
        </row>
        <row r="4941">
          <cell r="D4941">
            <v>8860</v>
          </cell>
          <cell r="E4941"/>
          <cell r="F4941"/>
          <cell r="G4941"/>
          <cell r="H4941"/>
          <cell r="I4941"/>
          <cell r="J4941"/>
          <cell r="K4941"/>
          <cell r="L4941"/>
        </row>
        <row r="4942">
          <cell r="D4942">
            <v>8861</v>
          </cell>
          <cell r="E4942"/>
          <cell r="F4942"/>
          <cell r="G4942"/>
          <cell r="H4942"/>
          <cell r="I4942"/>
          <cell r="J4942"/>
          <cell r="K4942"/>
          <cell r="L4942"/>
        </row>
        <row r="4943">
          <cell r="D4943">
            <v>8862</v>
          </cell>
          <cell r="E4943"/>
          <cell r="F4943"/>
          <cell r="G4943"/>
          <cell r="H4943"/>
          <cell r="I4943"/>
          <cell r="J4943"/>
          <cell r="K4943"/>
          <cell r="L4943"/>
        </row>
        <row r="4944">
          <cell r="D4944">
            <v>8863</v>
          </cell>
          <cell r="E4944"/>
          <cell r="F4944"/>
          <cell r="G4944"/>
          <cell r="H4944"/>
          <cell r="I4944"/>
          <cell r="J4944"/>
          <cell r="K4944"/>
          <cell r="L4944"/>
        </row>
        <row r="4945">
          <cell r="D4945">
            <v>8864</v>
          </cell>
          <cell r="E4945"/>
          <cell r="F4945"/>
          <cell r="G4945"/>
          <cell r="H4945"/>
          <cell r="I4945"/>
          <cell r="J4945"/>
          <cell r="K4945"/>
          <cell r="L4945"/>
        </row>
        <row r="4946">
          <cell r="D4946">
            <v>8865</v>
          </cell>
          <cell r="E4946"/>
          <cell r="F4946"/>
          <cell r="G4946"/>
          <cell r="H4946"/>
          <cell r="I4946"/>
          <cell r="J4946"/>
          <cell r="K4946"/>
          <cell r="L4946"/>
        </row>
        <row r="4947">
          <cell r="D4947">
            <v>8866</v>
          </cell>
          <cell r="E4947"/>
          <cell r="F4947"/>
          <cell r="G4947"/>
          <cell r="H4947"/>
          <cell r="I4947"/>
          <cell r="J4947"/>
          <cell r="K4947"/>
          <cell r="L4947"/>
        </row>
        <row r="4948">
          <cell r="D4948">
            <v>8867</v>
          </cell>
          <cell r="E4948"/>
          <cell r="F4948"/>
          <cell r="G4948"/>
          <cell r="H4948"/>
          <cell r="I4948"/>
          <cell r="J4948"/>
          <cell r="K4948"/>
          <cell r="L4948"/>
        </row>
        <row r="4949">
          <cell r="D4949">
            <v>8868</v>
          </cell>
          <cell r="E4949"/>
          <cell r="F4949"/>
          <cell r="G4949"/>
          <cell r="H4949"/>
          <cell r="I4949"/>
          <cell r="J4949"/>
          <cell r="K4949"/>
          <cell r="L4949"/>
        </row>
        <row r="4950">
          <cell r="D4950">
            <v>8869</v>
          </cell>
          <cell r="E4950"/>
          <cell r="F4950"/>
          <cell r="G4950"/>
          <cell r="H4950"/>
          <cell r="I4950"/>
          <cell r="J4950"/>
          <cell r="K4950"/>
          <cell r="L4950"/>
        </row>
        <row r="4951">
          <cell r="D4951">
            <v>8870</v>
          </cell>
          <cell r="E4951"/>
          <cell r="F4951"/>
          <cell r="G4951"/>
          <cell r="H4951"/>
          <cell r="I4951"/>
          <cell r="J4951"/>
          <cell r="K4951"/>
          <cell r="L4951"/>
        </row>
        <row r="4952">
          <cell r="D4952">
            <v>8871</v>
          </cell>
          <cell r="E4952"/>
          <cell r="F4952"/>
          <cell r="G4952"/>
          <cell r="H4952"/>
          <cell r="I4952"/>
          <cell r="J4952"/>
          <cell r="K4952"/>
          <cell r="L4952"/>
        </row>
        <row r="4953">
          <cell r="D4953">
            <v>8872</v>
          </cell>
          <cell r="E4953"/>
          <cell r="F4953"/>
          <cell r="G4953"/>
          <cell r="H4953"/>
          <cell r="I4953"/>
          <cell r="J4953"/>
          <cell r="K4953"/>
          <cell r="L4953"/>
        </row>
        <row r="4954">
          <cell r="D4954">
            <v>8873</v>
          </cell>
          <cell r="E4954"/>
          <cell r="F4954"/>
          <cell r="G4954"/>
          <cell r="H4954"/>
          <cell r="I4954"/>
          <cell r="J4954"/>
          <cell r="K4954"/>
          <cell r="L4954"/>
        </row>
        <row r="4955">
          <cell r="D4955">
            <v>8874</v>
          </cell>
          <cell r="E4955"/>
          <cell r="F4955"/>
          <cell r="G4955"/>
          <cell r="H4955"/>
          <cell r="I4955"/>
          <cell r="J4955"/>
          <cell r="K4955"/>
          <cell r="L4955"/>
        </row>
        <row r="4956">
          <cell r="D4956">
            <v>8875</v>
          </cell>
          <cell r="E4956"/>
          <cell r="F4956"/>
          <cell r="G4956"/>
          <cell r="H4956"/>
          <cell r="I4956"/>
          <cell r="J4956"/>
          <cell r="K4956"/>
          <cell r="L4956"/>
        </row>
        <row r="4957">
          <cell r="D4957">
            <v>8876</v>
          </cell>
          <cell r="E4957"/>
          <cell r="F4957"/>
          <cell r="G4957"/>
          <cell r="H4957"/>
          <cell r="I4957"/>
          <cell r="J4957"/>
          <cell r="K4957"/>
          <cell r="L4957"/>
        </row>
        <row r="4958">
          <cell r="D4958">
            <v>8877</v>
          </cell>
          <cell r="E4958"/>
          <cell r="F4958"/>
          <cell r="G4958"/>
          <cell r="H4958"/>
          <cell r="I4958"/>
          <cell r="J4958"/>
          <cell r="K4958"/>
          <cell r="L4958"/>
        </row>
        <row r="4959">
          <cell r="D4959">
            <v>8878</v>
          </cell>
          <cell r="E4959"/>
          <cell r="F4959"/>
          <cell r="G4959"/>
          <cell r="H4959"/>
          <cell r="I4959"/>
          <cell r="J4959"/>
          <cell r="K4959"/>
          <cell r="L4959"/>
        </row>
        <row r="4960">
          <cell r="D4960">
            <v>8879</v>
          </cell>
          <cell r="E4960"/>
          <cell r="F4960"/>
          <cell r="G4960"/>
          <cell r="H4960"/>
          <cell r="I4960"/>
          <cell r="J4960"/>
          <cell r="K4960"/>
          <cell r="L4960"/>
        </row>
        <row r="4961">
          <cell r="D4961">
            <v>8880</v>
          </cell>
          <cell r="E4961"/>
          <cell r="F4961"/>
          <cell r="G4961"/>
          <cell r="H4961"/>
          <cell r="I4961"/>
          <cell r="J4961"/>
          <cell r="K4961"/>
          <cell r="L4961"/>
        </row>
        <row r="4962">
          <cell r="D4962">
            <v>8881</v>
          </cell>
          <cell r="E4962"/>
          <cell r="F4962"/>
          <cell r="G4962"/>
          <cell r="H4962"/>
          <cell r="I4962"/>
          <cell r="J4962"/>
          <cell r="K4962"/>
          <cell r="L4962"/>
        </row>
        <row r="4963">
          <cell r="D4963">
            <v>8882</v>
          </cell>
          <cell r="E4963"/>
          <cell r="F4963"/>
          <cell r="G4963"/>
          <cell r="H4963"/>
          <cell r="I4963"/>
          <cell r="J4963"/>
          <cell r="K4963"/>
          <cell r="L4963"/>
        </row>
        <row r="4964">
          <cell r="D4964">
            <v>8883</v>
          </cell>
          <cell r="E4964"/>
          <cell r="F4964"/>
          <cell r="G4964"/>
          <cell r="H4964"/>
          <cell r="I4964"/>
          <cell r="J4964"/>
          <cell r="K4964"/>
          <cell r="L4964"/>
        </row>
        <row r="4965">
          <cell r="D4965">
            <v>8884</v>
          </cell>
          <cell r="E4965"/>
          <cell r="F4965"/>
          <cell r="G4965"/>
          <cell r="H4965"/>
          <cell r="I4965"/>
          <cell r="J4965"/>
          <cell r="K4965"/>
          <cell r="L4965"/>
        </row>
        <row r="4966">
          <cell r="D4966">
            <v>8885</v>
          </cell>
          <cell r="E4966"/>
          <cell r="F4966"/>
          <cell r="G4966"/>
          <cell r="H4966"/>
          <cell r="I4966"/>
          <cell r="J4966"/>
          <cell r="K4966"/>
          <cell r="L4966"/>
        </row>
        <row r="4967">
          <cell r="D4967">
            <v>8886</v>
          </cell>
          <cell r="E4967"/>
          <cell r="F4967"/>
          <cell r="G4967"/>
          <cell r="H4967"/>
          <cell r="I4967"/>
          <cell r="J4967"/>
          <cell r="K4967"/>
          <cell r="L4967"/>
        </row>
        <row r="4968">
          <cell r="D4968">
            <v>8887</v>
          </cell>
          <cell r="E4968"/>
          <cell r="F4968"/>
          <cell r="G4968"/>
          <cell r="H4968"/>
          <cell r="I4968"/>
          <cell r="J4968"/>
          <cell r="K4968"/>
          <cell r="L4968"/>
        </row>
        <row r="4969">
          <cell r="D4969">
            <v>8888</v>
          </cell>
          <cell r="E4969"/>
          <cell r="F4969"/>
          <cell r="G4969"/>
          <cell r="H4969"/>
          <cell r="I4969"/>
          <cell r="J4969"/>
          <cell r="K4969"/>
          <cell r="L4969"/>
        </row>
        <row r="4970">
          <cell r="D4970">
            <v>8889</v>
          </cell>
          <cell r="E4970"/>
          <cell r="F4970"/>
          <cell r="G4970"/>
          <cell r="H4970"/>
          <cell r="I4970"/>
          <cell r="J4970"/>
          <cell r="K4970"/>
          <cell r="L4970"/>
        </row>
        <row r="4971">
          <cell r="D4971">
            <v>8890</v>
          </cell>
          <cell r="E4971"/>
          <cell r="F4971"/>
          <cell r="G4971"/>
          <cell r="H4971"/>
          <cell r="I4971"/>
          <cell r="J4971"/>
          <cell r="K4971"/>
          <cell r="L4971"/>
        </row>
        <row r="4972">
          <cell r="D4972">
            <v>8891</v>
          </cell>
          <cell r="E4972"/>
          <cell r="F4972"/>
          <cell r="G4972"/>
          <cell r="H4972"/>
          <cell r="I4972"/>
          <cell r="J4972"/>
          <cell r="K4972"/>
          <cell r="L4972"/>
        </row>
        <row r="4973">
          <cell r="D4973">
            <v>8892</v>
          </cell>
          <cell r="E4973"/>
          <cell r="F4973"/>
          <cell r="G4973"/>
          <cell r="H4973"/>
          <cell r="I4973"/>
          <cell r="J4973"/>
          <cell r="K4973"/>
          <cell r="L4973"/>
        </row>
        <row r="4974">
          <cell r="D4974">
            <v>8893</v>
          </cell>
          <cell r="E4974"/>
          <cell r="F4974"/>
          <cell r="G4974"/>
          <cell r="H4974"/>
          <cell r="I4974"/>
          <cell r="J4974"/>
          <cell r="K4974"/>
          <cell r="L4974"/>
        </row>
        <row r="4975">
          <cell r="D4975">
            <v>8894</v>
          </cell>
          <cell r="E4975"/>
          <cell r="F4975"/>
          <cell r="G4975"/>
          <cell r="H4975"/>
          <cell r="I4975"/>
          <cell r="J4975"/>
          <cell r="K4975"/>
          <cell r="L4975"/>
        </row>
        <row r="4976">
          <cell r="D4976">
            <v>8895</v>
          </cell>
          <cell r="E4976"/>
          <cell r="F4976"/>
          <cell r="G4976"/>
          <cell r="H4976"/>
          <cell r="I4976"/>
          <cell r="J4976"/>
          <cell r="K4976"/>
          <cell r="L4976"/>
        </row>
        <row r="4977">
          <cell r="D4977">
            <v>8896</v>
          </cell>
          <cell r="E4977"/>
          <cell r="F4977"/>
          <cell r="G4977"/>
          <cell r="H4977"/>
          <cell r="I4977"/>
          <cell r="J4977"/>
          <cell r="K4977"/>
          <cell r="L4977"/>
        </row>
        <row r="4978">
          <cell r="D4978">
            <v>8897</v>
          </cell>
          <cell r="E4978"/>
          <cell r="F4978"/>
          <cell r="G4978"/>
          <cell r="H4978"/>
          <cell r="I4978"/>
          <cell r="J4978"/>
          <cell r="K4978"/>
          <cell r="L4978"/>
        </row>
        <row r="4979">
          <cell r="D4979">
            <v>8898</v>
          </cell>
          <cell r="E4979"/>
          <cell r="F4979"/>
          <cell r="G4979"/>
          <cell r="H4979"/>
          <cell r="I4979"/>
          <cell r="J4979"/>
          <cell r="K4979"/>
          <cell r="L4979"/>
        </row>
        <row r="4980">
          <cell r="D4980">
            <v>8899</v>
          </cell>
          <cell r="E4980"/>
          <cell r="F4980"/>
          <cell r="G4980"/>
          <cell r="H4980"/>
          <cell r="I4980"/>
          <cell r="J4980"/>
          <cell r="K4980"/>
          <cell r="L4980"/>
        </row>
        <row r="4981">
          <cell r="D4981">
            <v>8900</v>
          </cell>
          <cell r="E4981"/>
          <cell r="F4981"/>
          <cell r="G4981"/>
          <cell r="H4981"/>
          <cell r="I4981"/>
          <cell r="J4981"/>
          <cell r="K4981"/>
          <cell r="L4981"/>
        </row>
        <row r="4982">
          <cell r="D4982">
            <v>8901</v>
          </cell>
          <cell r="E4982"/>
          <cell r="F4982"/>
          <cell r="G4982"/>
          <cell r="H4982"/>
          <cell r="I4982"/>
          <cell r="J4982"/>
          <cell r="K4982"/>
          <cell r="L4982"/>
        </row>
        <row r="4983">
          <cell r="D4983">
            <v>8902</v>
          </cell>
          <cell r="E4983"/>
          <cell r="F4983"/>
          <cell r="G4983"/>
          <cell r="H4983"/>
          <cell r="I4983"/>
          <cell r="J4983"/>
          <cell r="K4983"/>
          <cell r="L4983"/>
        </row>
        <row r="4984">
          <cell r="D4984">
            <v>8903</v>
          </cell>
          <cell r="E4984"/>
          <cell r="F4984"/>
          <cell r="G4984"/>
          <cell r="H4984"/>
          <cell r="I4984"/>
          <cell r="J4984"/>
          <cell r="K4984"/>
          <cell r="L4984"/>
        </row>
        <row r="4985">
          <cell r="D4985">
            <v>8904</v>
          </cell>
          <cell r="E4985"/>
          <cell r="F4985"/>
          <cell r="G4985"/>
          <cell r="H4985"/>
          <cell r="I4985"/>
          <cell r="J4985"/>
          <cell r="K4985"/>
          <cell r="L4985"/>
        </row>
        <row r="4986">
          <cell r="D4986">
            <v>8905</v>
          </cell>
          <cell r="E4986"/>
          <cell r="F4986"/>
          <cell r="G4986"/>
          <cell r="H4986"/>
          <cell r="I4986"/>
          <cell r="J4986"/>
          <cell r="K4986"/>
          <cell r="L4986"/>
        </row>
        <row r="4987">
          <cell r="D4987">
            <v>8906</v>
          </cell>
          <cell r="E4987"/>
          <cell r="F4987"/>
          <cell r="G4987"/>
          <cell r="H4987"/>
          <cell r="I4987"/>
          <cell r="J4987"/>
          <cell r="K4987"/>
          <cell r="L4987"/>
        </row>
        <row r="4988">
          <cell r="D4988">
            <v>8907</v>
          </cell>
          <cell r="E4988"/>
          <cell r="F4988"/>
          <cell r="G4988"/>
          <cell r="H4988"/>
          <cell r="I4988"/>
          <cell r="J4988"/>
          <cell r="K4988"/>
          <cell r="L4988"/>
        </row>
        <row r="4989">
          <cell r="D4989">
            <v>8908</v>
          </cell>
          <cell r="E4989"/>
          <cell r="F4989"/>
          <cell r="G4989"/>
          <cell r="H4989"/>
          <cell r="I4989"/>
          <cell r="J4989"/>
          <cell r="K4989"/>
          <cell r="L4989"/>
        </row>
        <row r="4990">
          <cell r="D4990">
            <v>8909</v>
          </cell>
          <cell r="E4990"/>
          <cell r="F4990"/>
          <cell r="G4990"/>
          <cell r="H4990"/>
          <cell r="I4990"/>
          <cell r="J4990"/>
          <cell r="K4990"/>
          <cell r="L4990"/>
        </row>
        <row r="4991">
          <cell r="D4991">
            <v>8910</v>
          </cell>
          <cell r="E4991"/>
          <cell r="F4991"/>
          <cell r="G4991"/>
          <cell r="H4991"/>
          <cell r="I4991"/>
          <cell r="J4991"/>
          <cell r="K4991"/>
          <cell r="L4991"/>
        </row>
        <row r="4992">
          <cell r="D4992">
            <v>8911</v>
          </cell>
          <cell r="E4992"/>
          <cell r="F4992"/>
          <cell r="G4992"/>
          <cell r="H4992"/>
          <cell r="I4992"/>
          <cell r="J4992"/>
          <cell r="K4992"/>
          <cell r="L4992"/>
        </row>
        <row r="4993">
          <cell r="D4993">
            <v>8912</v>
          </cell>
          <cell r="E4993"/>
          <cell r="F4993"/>
          <cell r="G4993"/>
          <cell r="H4993"/>
          <cell r="I4993"/>
          <cell r="J4993"/>
          <cell r="K4993"/>
          <cell r="L4993"/>
        </row>
        <row r="4994">
          <cell r="D4994">
            <v>8913</v>
          </cell>
          <cell r="E4994"/>
          <cell r="F4994"/>
          <cell r="G4994"/>
          <cell r="H4994"/>
          <cell r="I4994"/>
          <cell r="J4994"/>
          <cell r="K4994"/>
          <cell r="L4994"/>
        </row>
        <row r="4995">
          <cell r="D4995">
            <v>8914</v>
          </cell>
          <cell r="E4995"/>
          <cell r="F4995"/>
          <cell r="G4995"/>
          <cell r="H4995"/>
          <cell r="I4995"/>
          <cell r="J4995"/>
          <cell r="K4995"/>
          <cell r="L4995"/>
        </row>
        <row r="4996">
          <cell r="D4996">
            <v>8915</v>
          </cell>
          <cell r="E4996"/>
          <cell r="F4996"/>
          <cell r="G4996"/>
          <cell r="H4996"/>
          <cell r="I4996"/>
          <cell r="J4996"/>
          <cell r="K4996"/>
          <cell r="L4996"/>
        </row>
        <row r="4997">
          <cell r="D4997">
            <v>8916</v>
          </cell>
          <cell r="E4997"/>
          <cell r="F4997"/>
          <cell r="G4997"/>
          <cell r="H4997"/>
          <cell r="I4997"/>
          <cell r="J4997"/>
          <cell r="K4997"/>
          <cell r="L4997"/>
        </row>
        <row r="4998">
          <cell r="D4998">
            <v>8917</v>
          </cell>
          <cell r="E4998"/>
          <cell r="F4998"/>
          <cell r="G4998"/>
          <cell r="H4998"/>
          <cell r="I4998"/>
          <cell r="J4998"/>
          <cell r="K4998"/>
          <cell r="L4998"/>
        </row>
        <row r="4999">
          <cell r="D4999">
            <v>8918</v>
          </cell>
          <cell r="E4999"/>
          <cell r="F4999"/>
          <cell r="G4999"/>
          <cell r="H4999"/>
          <cell r="I4999"/>
          <cell r="J4999"/>
          <cell r="K4999"/>
          <cell r="L4999"/>
        </row>
        <row r="5000">
          <cell r="D5000">
            <v>8919</v>
          </cell>
          <cell r="E5000"/>
          <cell r="F5000"/>
          <cell r="G5000"/>
          <cell r="H5000"/>
          <cell r="I5000"/>
          <cell r="J5000"/>
          <cell r="K5000"/>
          <cell r="L5000"/>
        </row>
      </sheetData>
      <sheetData sheetId="1">
        <row r="2">
          <cell r="A2" t="str">
            <v>Choose Customer Name</v>
          </cell>
        </row>
        <row r="3">
          <cell r="A3" t="str">
            <v>Able Aerospace Services</v>
          </cell>
        </row>
        <row r="4">
          <cell r="A4" t="str">
            <v>Abracus Supply Company</v>
          </cell>
        </row>
        <row r="5">
          <cell r="A5" t="str">
            <v xml:space="preserve">Accurate Machining and Welding </v>
          </cell>
        </row>
        <row r="6">
          <cell r="A6" t="str">
            <v xml:space="preserve">Acker Stone </v>
          </cell>
        </row>
        <row r="7">
          <cell r="A7" t="str">
            <v xml:space="preserve">ACME Industrial Repair </v>
          </cell>
        </row>
        <row r="8">
          <cell r="A8" t="str">
            <v xml:space="preserve">Advantage Field Service </v>
          </cell>
        </row>
        <row r="9">
          <cell r="A9" t="str">
            <v>Alberici</v>
          </cell>
        </row>
        <row r="10">
          <cell r="A10" t="str">
            <v>Allied Machine Works</v>
          </cell>
        </row>
        <row r="11">
          <cell r="A11" t="str">
            <v>Allred</v>
          </cell>
        </row>
        <row r="12">
          <cell r="A12" t="str">
            <v>Amazon</v>
          </cell>
        </row>
        <row r="13">
          <cell r="A13" t="str">
            <v>Amber Steel  Fabrication Inc.</v>
          </cell>
        </row>
        <row r="14">
          <cell r="A14" t="str">
            <v>American Leadership Academy</v>
          </cell>
        </row>
        <row r="15">
          <cell r="A15" t="str">
            <v>American Precision Manufacturing</v>
          </cell>
        </row>
        <row r="16">
          <cell r="A16" t="str">
            <v>American Railcar Industries</v>
          </cell>
        </row>
        <row r="17">
          <cell r="A17" t="str">
            <v>American Woodmark</v>
          </cell>
        </row>
        <row r="18">
          <cell r="A18" t="str">
            <v>APS - Arizona Public Service Co.</v>
          </cell>
        </row>
        <row r="19">
          <cell r="A19" t="str">
            <v>Aquafil Carpet Recycling</v>
          </cell>
        </row>
        <row r="20">
          <cell r="A20" t="str">
            <v>Archer Western-91st Ave</v>
          </cell>
        </row>
        <row r="21">
          <cell r="A21" t="str">
            <v>Archer Western-95th Ave</v>
          </cell>
        </row>
        <row r="22">
          <cell r="A22" t="str">
            <v>Arizona Contract Services</v>
          </cell>
        </row>
        <row r="23">
          <cell r="A23" t="str">
            <v xml:space="preserve">Arizona Custom Machine </v>
          </cell>
        </row>
        <row r="24">
          <cell r="A24" t="str">
            <v>Arizona Equipment Fabrication</v>
          </cell>
        </row>
        <row r="25">
          <cell r="A25" t="str">
            <v>Arizona Steel Finishing</v>
          </cell>
        </row>
        <row r="26">
          <cell r="A26" t="str">
            <v xml:space="preserve">Arnold Auto Center </v>
          </cell>
        </row>
        <row r="27">
          <cell r="A27" t="str">
            <v xml:space="preserve">ASARCO Hayden </v>
          </cell>
        </row>
        <row r="28">
          <cell r="A28" t="str">
            <v>ASARCO Mission</v>
          </cell>
        </row>
        <row r="29">
          <cell r="A29" t="str">
            <v>Ash Grove Cement - Arkansas</v>
          </cell>
        </row>
        <row r="30">
          <cell r="A30" t="str">
            <v>Ash Grove Cement - Seattle</v>
          </cell>
        </row>
        <row r="31">
          <cell r="A31" t="str">
            <v>Automated Solutions Group</v>
          </cell>
        </row>
        <row r="32">
          <cell r="A32" t="str">
            <v>B&amp;D Fabrication</v>
          </cell>
        </row>
        <row r="33">
          <cell r="A33" t="str">
            <v xml:space="preserve">Big O Metals </v>
          </cell>
        </row>
        <row r="34">
          <cell r="A34" t="str">
            <v>Bionomic Industries, Inc</v>
          </cell>
        </row>
        <row r="35">
          <cell r="A35" t="str">
            <v>Blount Contracting</v>
          </cell>
        </row>
        <row r="36">
          <cell r="A36" t="str">
            <v>Bonded Logic</v>
          </cell>
        </row>
        <row r="37">
          <cell r="A37" t="str">
            <v>Bridge Gap</v>
          </cell>
        </row>
        <row r="38">
          <cell r="A38" t="str">
            <v>Calportland</v>
          </cell>
        </row>
        <row r="39">
          <cell r="A39" t="str">
            <v>Camfil APC</v>
          </cell>
        </row>
        <row r="40">
          <cell r="A40" t="str">
            <v>Capital Enterprises</v>
          </cell>
        </row>
        <row r="41">
          <cell r="A41" t="str">
            <v>Carbis Solutions Group</v>
          </cell>
        </row>
        <row r="42">
          <cell r="A42" t="str">
            <v>Carrara Developers, LLC</v>
          </cell>
        </row>
        <row r="43">
          <cell r="A43" t="str">
            <v>Cemex- Casa Grande</v>
          </cell>
        </row>
        <row r="44">
          <cell r="A44" t="str">
            <v>Cemex-Camp Verde</v>
          </cell>
        </row>
        <row r="45">
          <cell r="A45" t="str">
            <v>Cemex-Prescott</v>
          </cell>
        </row>
        <row r="46">
          <cell r="A46" t="str">
            <v>Charity Plumbing Services</v>
          </cell>
        </row>
        <row r="47">
          <cell r="A47" t="str">
            <v>City of Mesa</v>
          </cell>
        </row>
        <row r="48">
          <cell r="A48" t="str">
            <v xml:space="preserve">City of Phoenix </v>
          </cell>
        </row>
        <row r="49">
          <cell r="A49" t="str">
            <v>Corrosion Engineering Inc</v>
          </cell>
        </row>
        <row r="50">
          <cell r="A50" t="str">
            <v>Craig Howden</v>
          </cell>
        </row>
        <row r="51">
          <cell r="A51" t="str">
            <v>Currier Construction</v>
          </cell>
        </row>
        <row r="52">
          <cell r="A52" t="str">
            <v>David Bailey</v>
          </cell>
        </row>
        <row r="53">
          <cell r="A53" t="str">
            <v>Delta Technology</v>
          </cell>
        </row>
        <row r="54">
          <cell r="A54" t="str">
            <v>Dematic Corp.</v>
          </cell>
        </row>
        <row r="55">
          <cell r="A55" t="str">
            <v>Desert Sky Landscaping</v>
          </cell>
        </row>
        <row r="56">
          <cell r="A56" t="str">
            <v>Dirty Dingo Motorsports</v>
          </cell>
        </row>
        <row r="57">
          <cell r="A57" t="str">
            <v>DOC Services</v>
          </cell>
        </row>
        <row r="58">
          <cell r="A58" t="str">
            <v>Dolly Steamboat</v>
          </cell>
        </row>
        <row r="59">
          <cell r="A59" t="str">
            <v>Drake Cement</v>
          </cell>
        </row>
        <row r="60">
          <cell r="A60" t="str">
            <v>Drumcutters</v>
          </cell>
        </row>
        <row r="61">
          <cell r="A61" t="str">
            <v>Durus Industrial</v>
          </cell>
        </row>
        <row r="62">
          <cell r="A62" t="str">
            <v>EDM Express, Inc.</v>
          </cell>
        </row>
        <row r="63">
          <cell r="A63" t="str">
            <v>Empire Precision</v>
          </cell>
        </row>
        <row r="64">
          <cell r="A64" t="str">
            <v xml:space="preserve">Fairchild </v>
          </cell>
        </row>
        <row r="65">
          <cell r="A65" t="str">
            <v>Fish Construction LLC</v>
          </cell>
        </row>
        <row r="66">
          <cell r="A66" t="str">
            <v>Fives Pillard</v>
          </cell>
        </row>
        <row r="67">
          <cell r="A67" t="str">
            <v>Fleming West</v>
          </cell>
        </row>
        <row r="68">
          <cell r="A68" t="str">
            <v>Flender</v>
          </cell>
        </row>
        <row r="69">
          <cell r="A69" t="str">
            <v>Flexfoam</v>
          </cell>
        </row>
        <row r="70">
          <cell r="A70" t="str">
            <v>FLSmidth</v>
          </cell>
        </row>
        <row r="71">
          <cell r="A71" t="str">
            <v>Fluor</v>
          </cell>
        </row>
        <row r="72">
          <cell r="A72" t="str">
            <v>Four Peaks Fasteners</v>
          </cell>
        </row>
        <row r="73">
          <cell r="A73" t="str">
            <v>Fred Hoopes Companies</v>
          </cell>
        </row>
        <row r="74">
          <cell r="A74" t="str">
            <v>Freedom Tools, LLC</v>
          </cell>
        </row>
        <row r="75">
          <cell r="A75" t="str">
            <v>Freeport Bagdad-Mill</v>
          </cell>
        </row>
        <row r="76">
          <cell r="A76" t="str">
            <v>Freeport Bagdad-Mine</v>
          </cell>
        </row>
        <row r="77">
          <cell r="A77" t="str">
            <v>Freeport Claypool</v>
          </cell>
        </row>
        <row r="78">
          <cell r="A78" t="str">
            <v>Freeport Henderson-Mill</v>
          </cell>
        </row>
        <row r="79">
          <cell r="A79" t="str">
            <v>Freeport Henderson-Mine</v>
          </cell>
        </row>
        <row r="80">
          <cell r="A80" t="str">
            <v xml:space="preserve">Freeport McMoran-Climax </v>
          </cell>
        </row>
        <row r="81">
          <cell r="A81" t="str">
            <v xml:space="preserve">Freeport McMoran-Miami </v>
          </cell>
        </row>
        <row r="82">
          <cell r="A82" t="str">
            <v>Freeport Morenci</v>
          </cell>
        </row>
        <row r="83">
          <cell r="A83" t="str">
            <v>Freeport Safford</v>
          </cell>
        </row>
        <row r="84">
          <cell r="A84" t="str">
            <v>Freeport Sierrita</v>
          </cell>
        </row>
        <row r="85">
          <cell r="A85" t="str">
            <v>GCC</v>
          </cell>
        </row>
        <row r="86">
          <cell r="A86" t="str">
            <v>GKP</v>
          </cell>
        </row>
        <row r="87">
          <cell r="A87" t="str">
            <v>Goobey (Metso)</v>
          </cell>
        </row>
        <row r="88">
          <cell r="A88" t="str">
            <v>Gooch Welding</v>
          </cell>
        </row>
        <row r="89">
          <cell r="A89" t="str">
            <v>GreenFiber</v>
          </cell>
        </row>
        <row r="90">
          <cell r="A90" t="str">
            <v>H.J Industries Inc</v>
          </cell>
        </row>
        <row r="91">
          <cell r="A91" t="str">
            <v>Healthy Solutions</v>
          </cell>
        </row>
        <row r="92">
          <cell r="A92" t="str">
            <v>Heidelberg Technology Center</v>
          </cell>
        </row>
        <row r="93">
          <cell r="A93" t="str">
            <v>High Desert Mobile Repair</v>
          </cell>
        </row>
        <row r="94">
          <cell r="A94" t="str">
            <v>Honeywell</v>
          </cell>
        </row>
        <row r="95">
          <cell r="A95" t="str">
            <v>Industrial Outfitters, Inc</v>
          </cell>
        </row>
        <row r="96">
          <cell r="A96" t="str">
            <v>Iron Haven LLC</v>
          </cell>
        </row>
        <row r="97">
          <cell r="A97" t="str">
            <v>IZ Systems, LLC</v>
          </cell>
        </row>
        <row r="98">
          <cell r="A98" t="str">
            <v>James Oaks</v>
          </cell>
        </row>
        <row r="99">
          <cell r="A99" t="str">
            <v>Kimball Equipment- Salt Lake City</v>
          </cell>
        </row>
        <row r="100">
          <cell r="A100" t="str">
            <v>Kimball Equipment-Phoenix</v>
          </cell>
        </row>
        <row r="101">
          <cell r="A101" t="str">
            <v>Kimball Equipment-Tucson</v>
          </cell>
        </row>
        <row r="102">
          <cell r="A102" t="str">
            <v xml:space="preserve">Kloeckner Metals </v>
          </cell>
        </row>
        <row r="103">
          <cell r="A103" t="str">
            <v>L&amp;H Industrial</v>
          </cell>
        </row>
        <row r="104">
          <cell r="A104" t="str">
            <v>Lane Electric Inc</v>
          </cell>
        </row>
        <row r="105">
          <cell r="A105" t="str">
            <v>Lazy JR Ranch,RV Park&amp;Storage</v>
          </cell>
        </row>
        <row r="106">
          <cell r="A106" t="str">
            <v>Lehigh-Cupertino Plant</v>
          </cell>
        </row>
        <row r="107">
          <cell r="A107" t="str">
            <v xml:space="preserve">Lehigh-Permanente Plant </v>
          </cell>
        </row>
        <row r="108">
          <cell r="A108" t="str">
            <v xml:space="preserve">Lehigh-Redding Plant </v>
          </cell>
        </row>
        <row r="109">
          <cell r="A109" t="str">
            <v>Lehigh-Tehachapi Plant</v>
          </cell>
        </row>
        <row r="110">
          <cell r="A110" t="str">
            <v>Lehigh-Union Bridge Plant</v>
          </cell>
        </row>
        <row r="111">
          <cell r="A111" t="str">
            <v>Lhoist- City of Industry Plant</v>
          </cell>
        </row>
        <row r="112">
          <cell r="A112" t="str">
            <v xml:space="preserve">Lhoist-Apex Plant </v>
          </cell>
        </row>
        <row r="113">
          <cell r="A113" t="str">
            <v>Lhoist-Douglas Plant</v>
          </cell>
        </row>
        <row r="114">
          <cell r="A114" t="str">
            <v>Lhoist-Henderson Plant</v>
          </cell>
        </row>
        <row r="115">
          <cell r="A115" t="str">
            <v>Lhoist-IMV Amargosa Plant</v>
          </cell>
        </row>
        <row r="116">
          <cell r="A116" t="str">
            <v>Lhoist-Nelson Plant</v>
          </cell>
        </row>
        <row r="117">
          <cell r="A117" t="str">
            <v>Liquid Environmental Solutions</v>
          </cell>
        </row>
        <row r="118">
          <cell r="A118" t="str">
            <v>Machining Solutions</v>
          </cell>
        </row>
        <row r="119">
          <cell r="A119" t="str">
            <v>Magnum Products</v>
          </cell>
        </row>
        <row r="120">
          <cell r="A120" t="str">
            <v>Marlyn Nutraceuticals</v>
          </cell>
        </row>
        <row r="121">
          <cell r="A121" t="str">
            <v>Maryland Creek</v>
          </cell>
        </row>
        <row r="122">
          <cell r="A122" t="str">
            <v>Matrix PDM Engineering</v>
          </cell>
        </row>
        <row r="123">
          <cell r="A123" t="str">
            <v>McGuire Construction</v>
          </cell>
        </row>
        <row r="124">
          <cell r="A124" t="str">
            <v>Metso Minerals Industries Inc</v>
          </cell>
        </row>
        <row r="125">
          <cell r="A125" t="str">
            <v>Miami Unified School District#40</v>
          </cell>
        </row>
        <row r="126">
          <cell r="A126" t="str">
            <v>Michael Stayline</v>
          </cell>
        </row>
        <row r="127">
          <cell r="A127" t="str">
            <v>Mitsubishi Cement-Cushenbury Site</v>
          </cell>
        </row>
        <row r="128">
          <cell r="A128" t="str">
            <v>MMI Tank and Industrail Services</v>
          </cell>
        </row>
        <row r="129">
          <cell r="A129" t="str">
            <v>Motion Industries</v>
          </cell>
        </row>
        <row r="130">
          <cell r="A130" t="str">
            <v>MVS Tags and Title</v>
          </cell>
        </row>
        <row r="131">
          <cell r="A131" t="str">
            <v>Nestle Purina-Flagstaff</v>
          </cell>
        </row>
        <row r="132">
          <cell r="A132" t="str">
            <v>North Shore Manufacturing</v>
          </cell>
        </row>
        <row r="133">
          <cell r="A133" t="str">
            <v>Odonetto Construction</v>
          </cell>
        </row>
        <row r="134">
          <cell r="A134" t="str">
            <v>Oldcastle Precast</v>
          </cell>
        </row>
        <row r="135">
          <cell r="A135" t="str">
            <v>Omya</v>
          </cell>
        </row>
        <row r="136">
          <cell r="A136" t="str">
            <v>OPTCO Painting</v>
          </cell>
        </row>
        <row r="137">
          <cell r="A137" t="str">
            <v>Otto Works</v>
          </cell>
        </row>
        <row r="138">
          <cell r="A138" t="str">
            <v xml:space="preserve">Ozzies </v>
          </cell>
        </row>
        <row r="139">
          <cell r="A139" t="str">
            <v>Paramount Property Company</v>
          </cell>
        </row>
        <row r="140">
          <cell r="A140" t="str">
            <v>Paul's Electrical (HDOT)</v>
          </cell>
        </row>
        <row r="141">
          <cell r="A141" t="str">
            <v xml:space="preserve">Phoenix Children's Hospital </v>
          </cell>
        </row>
        <row r="142">
          <cell r="A142" t="str">
            <v>Phoenix Fiber</v>
          </cell>
        </row>
        <row r="143">
          <cell r="A143" t="str">
            <v>Piping Alloys</v>
          </cell>
        </row>
        <row r="144">
          <cell r="A144" t="str">
            <v xml:space="preserve">Polylast </v>
          </cell>
        </row>
        <row r="145">
          <cell r="A145" t="str">
            <v xml:space="preserve">Precision Metal Manufacturing </v>
          </cell>
        </row>
        <row r="146">
          <cell r="A146" t="str">
            <v>Process Engineering Group</v>
          </cell>
        </row>
        <row r="147">
          <cell r="A147" t="str">
            <v>Quadna</v>
          </cell>
        </row>
        <row r="148">
          <cell r="A148" t="str">
            <v>Quick Set Clamps</v>
          </cell>
        </row>
        <row r="149">
          <cell r="A149" t="str">
            <v>R&amp;J Manufacturing</v>
          </cell>
        </row>
        <row r="150">
          <cell r="A150" t="str">
            <v>Ralph Thompson</v>
          </cell>
        </row>
        <row r="151">
          <cell r="A151" t="str">
            <v>Reliance Metal Center</v>
          </cell>
        </row>
        <row r="152">
          <cell r="A152" t="str">
            <v>Rema Tip Top</v>
          </cell>
        </row>
        <row r="153">
          <cell r="A153" t="str">
            <v>Resolute Performance Contracting</v>
          </cell>
        </row>
        <row r="154">
          <cell r="A154" t="str">
            <v>Ripple Industries LLC</v>
          </cell>
        </row>
        <row r="155">
          <cell r="A155" t="str">
            <v>Roberts Tire</v>
          </cell>
        </row>
        <row r="156">
          <cell r="A156" t="str">
            <v>Rolling Plains Construction</v>
          </cell>
        </row>
        <row r="157">
          <cell r="A157" t="str">
            <v>Ron Tuckfield</v>
          </cell>
        </row>
        <row r="158">
          <cell r="A158" t="str">
            <v xml:space="preserve">RVC Engineering </v>
          </cell>
        </row>
        <row r="159">
          <cell r="A159" t="str">
            <v>S&amp;B Trailers</v>
          </cell>
        </row>
        <row r="160">
          <cell r="A160" t="str">
            <v>Sentry Builders</v>
          </cell>
        </row>
        <row r="161">
          <cell r="A161" t="str">
            <v>SICON America LP</v>
          </cell>
        </row>
        <row r="162">
          <cell r="A162" t="str">
            <v>Sign A Rama</v>
          </cell>
        </row>
        <row r="163">
          <cell r="A163" t="str">
            <v>SkidCrane</v>
          </cell>
        </row>
        <row r="164">
          <cell r="A164" t="str">
            <v>Spartan Concrete</v>
          </cell>
        </row>
        <row r="165">
          <cell r="A165" t="str">
            <v>SRMG</v>
          </cell>
        </row>
        <row r="166">
          <cell r="A166" t="str">
            <v>SRMG 19th Ave</v>
          </cell>
        </row>
        <row r="167">
          <cell r="A167" t="str">
            <v>SRMG 21th Ave</v>
          </cell>
        </row>
        <row r="168">
          <cell r="A168" t="str">
            <v>SRMG- Lower Buckeye</v>
          </cell>
        </row>
        <row r="169">
          <cell r="A169" t="str">
            <v>SRMG- Redwood City</v>
          </cell>
        </row>
        <row r="170">
          <cell r="A170" t="str">
            <v>SRMG-Dobson</v>
          </cell>
        </row>
        <row r="171">
          <cell r="A171" t="str">
            <v>SRMG-Tucson Electric Terminal</v>
          </cell>
        </row>
        <row r="172">
          <cell r="A172" t="str">
            <v>Steel Unlimited, Inc.</v>
          </cell>
        </row>
        <row r="173">
          <cell r="A173" t="str">
            <v>Strategic Construction Solutions</v>
          </cell>
        </row>
        <row r="174">
          <cell r="A174" t="str">
            <v>Strategic Construction Solutions</v>
          </cell>
        </row>
        <row r="175">
          <cell r="A175" t="str">
            <v>Streamline Automation Ltd.</v>
          </cell>
        </row>
        <row r="176">
          <cell r="A176" t="str">
            <v>Sub-Zero</v>
          </cell>
        </row>
        <row r="177">
          <cell r="A177" t="str">
            <v>Sulzer/EMS Inc</v>
          </cell>
        </row>
        <row r="178">
          <cell r="A178" t="str">
            <v>Sun Valley Masonry</v>
          </cell>
        </row>
        <row r="179">
          <cell r="A179" t="str">
            <v>Superior Industries, LLC</v>
          </cell>
        </row>
        <row r="180">
          <cell r="A180" t="str">
            <v>Superstition Machine Works,LLC</v>
          </cell>
        </row>
        <row r="181">
          <cell r="A181" t="str">
            <v>Thunderbird Cylinder</v>
          </cell>
        </row>
        <row r="182">
          <cell r="A182" t="str">
            <v>Tri Star Design &amp; Manufacturing</v>
          </cell>
        </row>
        <row r="183">
          <cell r="A183" t="str">
            <v>Trivium Equipment</v>
          </cell>
        </row>
        <row r="184">
          <cell r="A184" t="str">
            <v>Trujillo Welding</v>
          </cell>
        </row>
        <row r="185">
          <cell r="A185" t="str">
            <v>TS Ironworks</v>
          </cell>
        </row>
        <row r="186">
          <cell r="A186" t="str">
            <v>Turley International Resources LLC</v>
          </cell>
        </row>
        <row r="187">
          <cell r="A187" t="str">
            <v>TW Steel</v>
          </cell>
        </row>
        <row r="188">
          <cell r="A188" t="str">
            <v xml:space="preserve">Ultra Clean Technology </v>
          </cell>
        </row>
        <row r="189">
          <cell r="A189" t="str">
            <v>United Dairymen of AZ</v>
          </cell>
        </row>
        <row r="190">
          <cell r="A190" t="str">
            <v>United Fibers</v>
          </cell>
        </row>
        <row r="191">
          <cell r="A191" t="str">
            <v>USGS-Oregon Water Science Center</v>
          </cell>
        </row>
        <row r="192">
          <cell r="A192" t="str">
            <v>usmachinegun.com</v>
          </cell>
        </row>
        <row r="193">
          <cell r="A193" t="str">
            <v xml:space="preserve">Warbird Electric </v>
          </cell>
        </row>
        <row r="194">
          <cell r="A194" t="str">
            <v>Wear Solutions</v>
          </cell>
        </row>
        <row r="195">
          <cell r="A195" t="str">
            <v>Western Welding</v>
          </cell>
        </row>
        <row r="196">
          <cell r="A196" t="str">
            <v>Whitley Machine, Inc.</v>
          </cell>
        </row>
        <row r="197">
          <cell r="A197" t="str">
            <v>Yavapai Block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shop 1</v>
          </cell>
        </row>
        <row r="3">
          <cell r="A3" t="str">
            <v>shop 2</v>
          </cell>
        </row>
        <row r="4">
          <cell r="A4" t="str">
            <v>shop 3</v>
          </cell>
        </row>
        <row r="5">
          <cell r="A5" t="str">
            <v>shop 4</v>
          </cell>
        </row>
        <row r="6">
          <cell r="A6" t="str">
            <v>shop 5</v>
          </cell>
        </row>
        <row r="7">
          <cell r="A7" t="str">
            <v>shop 6</v>
          </cell>
        </row>
        <row r="8">
          <cell r="A8" t="str">
            <v>shop 7</v>
          </cell>
        </row>
        <row r="9">
          <cell r="A9" t="str">
            <v>shop 8</v>
          </cell>
        </row>
        <row r="10">
          <cell r="A10" t="str">
            <v>shop 9</v>
          </cell>
        </row>
        <row r="11">
          <cell r="A11" t="str">
            <v>shop 10</v>
          </cell>
        </row>
        <row r="12">
          <cell r="A12" t="str">
            <v>shop 11</v>
          </cell>
        </row>
        <row r="13">
          <cell r="A13" t="str">
            <v>shop 12</v>
          </cell>
        </row>
        <row r="14">
          <cell r="A14" t="str">
            <v>shop 13</v>
          </cell>
        </row>
        <row r="15">
          <cell r="A15" t="str">
            <v>shop 14</v>
          </cell>
        </row>
        <row r="16">
          <cell r="A16" t="str">
            <v>shop 15</v>
          </cell>
        </row>
        <row r="17">
          <cell r="A17" t="str">
            <v>shop 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K112"/>
  <sheetViews>
    <sheetView showGridLines="0" tabSelected="1" workbookViewId="0">
      <selection activeCell="D18" sqref="D18"/>
    </sheetView>
  </sheetViews>
  <sheetFormatPr defaultRowHeight="15" x14ac:dyDescent="0.25"/>
  <cols>
    <col min="1" max="1" width="6.140625" customWidth="1"/>
    <col min="2" max="2" width="9.140625" style="85"/>
    <col min="3" max="3" width="5.85546875" style="1" customWidth="1"/>
    <col min="4" max="4" width="46.28515625" style="1" bestFit="1" customWidth="1"/>
    <col min="5" max="5" width="18.28515625" style="1" customWidth="1"/>
    <col min="6" max="6" width="38.140625" style="1" customWidth="1"/>
    <col min="7" max="7" width="18" style="2" customWidth="1"/>
    <col min="8" max="8" width="15.85546875" style="1" bestFit="1" customWidth="1"/>
    <col min="9" max="9" width="14" style="1" customWidth="1"/>
    <col min="10" max="10" width="14.140625" style="1" customWidth="1"/>
    <col min="11" max="11" width="17.28515625" style="1" customWidth="1"/>
  </cols>
  <sheetData>
    <row r="1" spans="1:11" ht="5.25" customHeight="1" thickBot="1" x14ac:dyDescent="0.3">
      <c r="B1" s="1"/>
    </row>
    <row r="2" spans="1:11" ht="44.25" customHeight="1" thickBot="1" x14ac:dyDescent="0.6">
      <c r="A2" s="3"/>
      <c r="B2" s="4"/>
      <c r="C2" s="4"/>
      <c r="D2" s="4"/>
      <c r="E2" s="5"/>
      <c r="F2" s="6" t="str">
        <f>IF(I14="QUOTE","REQUEST FOR QUOTE","PURCHASE REQUISITION")</f>
        <v>REQUEST FOR QUOTE</v>
      </c>
      <c r="G2" s="7"/>
      <c r="H2" s="4"/>
      <c r="I2" s="4"/>
      <c r="J2" s="4"/>
      <c r="K2" s="8"/>
    </row>
    <row r="3" spans="1:11" ht="8.25" customHeight="1" thickBot="1" x14ac:dyDescent="0.3">
      <c r="A3" s="9"/>
      <c r="B3" s="10"/>
      <c r="C3" s="10"/>
      <c r="D3" s="10"/>
      <c r="E3" s="10"/>
      <c r="F3" s="10"/>
      <c r="G3" s="11"/>
      <c r="H3" s="10"/>
      <c r="I3" s="10"/>
      <c r="J3" s="10"/>
      <c r="K3" s="12"/>
    </row>
    <row r="4" spans="1:11" ht="15.75" thickBot="1" x14ac:dyDescent="0.3">
      <c r="A4" s="9"/>
      <c r="B4" s="10"/>
      <c r="C4" s="10"/>
      <c r="D4" s="10"/>
      <c r="E4" s="10"/>
      <c r="F4" s="10"/>
      <c r="G4" s="11"/>
      <c r="H4" s="13" t="s">
        <v>0</v>
      </c>
      <c r="I4" s="14">
        <f ca="1">TODAY()</f>
        <v>43388</v>
      </c>
      <c r="J4" s="10"/>
      <c r="K4" s="12"/>
    </row>
    <row r="5" spans="1:11" ht="6.75" customHeight="1" thickBot="1" x14ac:dyDescent="0.3">
      <c r="A5" s="9"/>
      <c r="B5" s="10"/>
      <c r="C5" s="10"/>
      <c r="D5" s="10"/>
      <c r="E5" s="10"/>
      <c r="F5" s="10"/>
      <c r="G5" s="11"/>
      <c r="H5" s="10"/>
      <c r="I5" s="10"/>
      <c r="J5" s="10"/>
      <c r="K5" s="12"/>
    </row>
    <row r="6" spans="1:11" x14ac:dyDescent="0.25">
      <c r="A6" s="15"/>
      <c r="B6" s="16" t="s">
        <v>1</v>
      </c>
      <c r="C6" s="16"/>
      <c r="D6" s="17"/>
      <c r="E6" s="18"/>
      <c r="F6" s="18"/>
      <c r="G6" s="19" t="s">
        <v>2</v>
      </c>
      <c r="H6" s="120">
        <v>7407</v>
      </c>
      <c r="I6" s="121"/>
      <c r="J6" s="121"/>
      <c r="K6" s="122"/>
    </row>
    <row r="7" spans="1:11" x14ac:dyDescent="0.25">
      <c r="A7" s="20"/>
      <c r="B7" s="18" t="s">
        <v>3</v>
      </c>
      <c r="C7" s="21"/>
      <c r="D7" s="22"/>
      <c r="E7" s="21"/>
      <c r="F7" s="21"/>
      <c r="G7" s="23" t="s">
        <v>4</v>
      </c>
      <c r="H7" s="106" t="str">
        <f>VLOOKUP($H$6,[1]JobList!$D$513:$L$5000,3,0)</f>
        <v>Aquafil Carpet Recycling</v>
      </c>
      <c r="I7" s="107"/>
      <c r="J7" s="107"/>
      <c r="K7" s="108"/>
    </row>
    <row r="8" spans="1:11" x14ac:dyDescent="0.25">
      <c r="A8" s="20"/>
      <c r="B8" s="18" t="s">
        <v>5</v>
      </c>
      <c r="C8" s="24"/>
      <c r="D8" s="25"/>
      <c r="E8" s="24"/>
      <c r="F8" s="24"/>
      <c r="G8" s="23" t="s">
        <v>6</v>
      </c>
      <c r="H8" s="106" t="str">
        <f>VLOOKUP($H$6,[1]JobList!$D$513:$L$5000,5,0)</f>
        <v>456-Slant blades &amp; 72-Flat Blades (standard size)</v>
      </c>
      <c r="I8" s="107"/>
      <c r="J8" s="107"/>
      <c r="K8" s="108"/>
    </row>
    <row r="9" spans="1:11" x14ac:dyDescent="0.25">
      <c r="A9" s="20"/>
      <c r="B9" s="18" t="s">
        <v>7</v>
      </c>
      <c r="C9" s="24"/>
      <c r="D9" s="25"/>
      <c r="E9" s="24"/>
      <c r="F9" s="24"/>
      <c r="G9" s="23" t="s">
        <v>8</v>
      </c>
      <c r="H9" s="109" t="s">
        <v>27</v>
      </c>
      <c r="I9" s="110"/>
      <c r="J9" s="110"/>
      <c r="K9" s="111"/>
    </row>
    <row r="10" spans="1:11" ht="15.75" thickBot="1" x14ac:dyDescent="0.3">
      <c r="A10" s="26"/>
      <c r="B10" s="27" t="s">
        <v>9</v>
      </c>
      <c r="C10" s="28"/>
      <c r="D10" s="29"/>
      <c r="E10" s="21"/>
      <c r="F10" s="21"/>
      <c r="G10" s="23" t="s">
        <v>10</v>
      </c>
      <c r="H10" s="123">
        <v>43395</v>
      </c>
      <c r="I10" s="124"/>
      <c r="J10" s="124"/>
      <c r="K10" s="125"/>
    </row>
    <row r="11" spans="1:11" ht="15.75" thickBot="1" x14ac:dyDescent="0.3">
      <c r="A11" s="9"/>
      <c r="B11" s="10"/>
      <c r="C11" s="10"/>
      <c r="D11" s="10"/>
      <c r="E11" s="10"/>
      <c r="F11" s="10"/>
      <c r="G11" s="30" t="s">
        <v>11</v>
      </c>
      <c r="H11" s="115"/>
      <c r="I11" s="116"/>
      <c r="J11" s="116"/>
      <c r="K11" s="117"/>
    </row>
    <row r="12" spans="1:11" ht="6" customHeight="1" thickBot="1" x14ac:dyDescent="0.3">
      <c r="A12" s="31"/>
      <c r="B12" s="32"/>
      <c r="C12" s="32"/>
      <c r="D12" s="32"/>
      <c r="E12" s="32"/>
      <c r="F12" s="32"/>
      <c r="G12" s="11"/>
      <c r="H12" s="10"/>
      <c r="I12" s="10"/>
      <c r="J12" s="10"/>
      <c r="K12" s="12"/>
    </row>
    <row r="13" spans="1:11" s="37" customFormat="1" ht="20.100000000000001" customHeight="1" thickBot="1" x14ac:dyDescent="0.3">
      <c r="A13" s="33" t="s">
        <v>12</v>
      </c>
      <c r="B13" s="34" t="s">
        <v>13</v>
      </c>
      <c r="C13" s="35" t="s">
        <v>14</v>
      </c>
      <c r="D13" s="35" t="s">
        <v>15</v>
      </c>
      <c r="E13" s="35" t="s">
        <v>16</v>
      </c>
      <c r="F13" s="35" t="s">
        <v>17</v>
      </c>
      <c r="G13" s="35" t="s">
        <v>18</v>
      </c>
      <c r="H13" s="35" t="s">
        <v>19</v>
      </c>
      <c r="I13" s="35" t="s">
        <v>20</v>
      </c>
      <c r="J13" s="35" t="s">
        <v>21</v>
      </c>
      <c r="K13" s="36" t="s">
        <v>22</v>
      </c>
    </row>
    <row r="14" spans="1:11" ht="20.100000000000001" customHeight="1" x14ac:dyDescent="0.35">
      <c r="A14" s="38">
        <v>1</v>
      </c>
      <c r="B14" s="39">
        <v>11</v>
      </c>
      <c r="C14" s="40" t="s">
        <v>25</v>
      </c>
      <c r="D14" s="41" t="s">
        <v>26</v>
      </c>
      <c r="E14" s="41"/>
      <c r="F14" s="41"/>
      <c r="G14" s="40"/>
      <c r="H14" s="40"/>
      <c r="I14" s="42" t="s">
        <v>23</v>
      </c>
      <c r="J14" s="43"/>
      <c r="K14" s="44">
        <f>SUM(J14*B14)</f>
        <v>0</v>
      </c>
    </row>
    <row r="15" spans="1:11" ht="20.100000000000001" customHeight="1" x14ac:dyDescent="0.35">
      <c r="A15" s="38">
        <v>2</v>
      </c>
      <c r="B15" s="45">
        <v>4</v>
      </c>
      <c r="C15" s="40" t="s">
        <v>25</v>
      </c>
      <c r="D15" s="46" t="s">
        <v>28</v>
      </c>
      <c r="E15" s="46"/>
      <c r="F15" s="46"/>
      <c r="G15" s="40"/>
      <c r="H15" s="46"/>
      <c r="I15" s="47" t="str">
        <f>IF($I$14="QUOTE","QUOTE"," ")</f>
        <v>QUOTE</v>
      </c>
      <c r="J15" s="48"/>
      <c r="K15" s="44">
        <f t="shared" ref="K15:K42" si="0">SUM(J15*B15)</f>
        <v>0</v>
      </c>
    </row>
    <row r="16" spans="1:11" ht="20.100000000000001" customHeight="1" x14ac:dyDescent="0.35">
      <c r="A16" s="38">
        <v>3</v>
      </c>
      <c r="B16" s="45"/>
      <c r="C16" s="40"/>
      <c r="D16" s="46"/>
      <c r="E16" s="46"/>
      <c r="F16" s="46"/>
      <c r="G16" s="40"/>
      <c r="H16" s="46"/>
      <c r="I16" s="47" t="str">
        <f t="shared" ref="I16:I42" si="1">IF($I$14="QUOTE","QUOTE"," ")</f>
        <v>QUOTE</v>
      </c>
      <c r="J16" s="48"/>
      <c r="K16" s="44">
        <f t="shared" si="0"/>
        <v>0</v>
      </c>
    </row>
    <row r="17" spans="1:11" ht="20.100000000000001" customHeight="1" x14ac:dyDescent="0.35">
      <c r="A17" s="38">
        <v>4</v>
      </c>
      <c r="B17" s="45"/>
      <c r="C17" s="40"/>
      <c r="D17" s="46"/>
      <c r="E17" s="46"/>
      <c r="F17" s="46"/>
      <c r="G17" s="49"/>
      <c r="H17" s="46"/>
      <c r="I17" s="47" t="str">
        <f t="shared" si="1"/>
        <v>QUOTE</v>
      </c>
      <c r="J17" s="48"/>
      <c r="K17" s="44">
        <f t="shared" si="0"/>
        <v>0</v>
      </c>
    </row>
    <row r="18" spans="1:11" ht="20.100000000000001" customHeight="1" x14ac:dyDescent="0.35">
      <c r="A18" s="38">
        <v>5</v>
      </c>
      <c r="B18" s="45"/>
      <c r="C18" s="40"/>
      <c r="D18" s="46"/>
      <c r="E18" s="46"/>
      <c r="F18" s="46"/>
      <c r="G18" s="49"/>
      <c r="H18" s="46"/>
      <c r="I18" s="47" t="str">
        <f t="shared" si="1"/>
        <v>QUOTE</v>
      </c>
      <c r="J18" s="48"/>
      <c r="K18" s="44">
        <f t="shared" si="0"/>
        <v>0</v>
      </c>
    </row>
    <row r="19" spans="1:11" ht="20.100000000000001" customHeight="1" x14ac:dyDescent="0.35">
      <c r="A19" s="38">
        <v>6</v>
      </c>
      <c r="B19" s="45"/>
      <c r="C19" s="40"/>
      <c r="D19" s="46"/>
      <c r="E19" s="46"/>
      <c r="F19" s="46"/>
      <c r="G19" s="49"/>
      <c r="H19" s="46"/>
      <c r="I19" s="47" t="str">
        <f t="shared" si="1"/>
        <v>QUOTE</v>
      </c>
      <c r="J19" s="48"/>
      <c r="K19" s="44">
        <f t="shared" si="0"/>
        <v>0</v>
      </c>
    </row>
    <row r="20" spans="1:11" ht="20.100000000000001" customHeight="1" x14ac:dyDescent="0.35">
      <c r="A20" s="38">
        <v>7</v>
      </c>
      <c r="B20" s="45"/>
      <c r="C20" s="40"/>
      <c r="D20" s="46"/>
      <c r="E20" s="46"/>
      <c r="F20" s="46"/>
      <c r="G20" s="49"/>
      <c r="H20" s="46"/>
      <c r="I20" s="47" t="str">
        <f t="shared" si="1"/>
        <v>QUOTE</v>
      </c>
      <c r="J20" s="48"/>
      <c r="K20" s="44">
        <f t="shared" si="0"/>
        <v>0</v>
      </c>
    </row>
    <row r="21" spans="1:11" ht="20.100000000000001" customHeight="1" x14ac:dyDescent="0.35">
      <c r="A21" s="38">
        <v>8</v>
      </c>
      <c r="B21" s="45"/>
      <c r="C21" s="40"/>
      <c r="D21" s="46"/>
      <c r="E21" s="46"/>
      <c r="F21" s="46"/>
      <c r="G21" s="49"/>
      <c r="H21" s="46"/>
      <c r="I21" s="47" t="str">
        <f t="shared" si="1"/>
        <v>QUOTE</v>
      </c>
      <c r="J21" s="48"/>
      <c r="K21" s="44">
        <f t="shared" si="0"/>
        <v>0</v>
      </c>
    </row>
    <row r="22" spans="1:11" ht="20.100000000000001" customHeight="1" x14ac:dyDescent="0.35">
      <c r="A22" s="38">
        <v>9</v>
      </c>
      <c r="B22" s="45"/>
      <c r="C22" s="40"/>
      <c r="D22" s="46"/>
      <c r="E22" s="46"/>
      <c r="F22" s="46"/>
      <c r="G22" s="49"/>
      <c r="H22" s="46"/>
      <c r="I22" s="47" t="str">
        <f t="shared" si="1"/>
        <v>QUOTE</v>
      </c>
      <c r="J22" s="48"/>
      <c r="K22" s="44">
        <f t="shared" si="0"/>
        <v>0</v>
      </c>
    </row>
    <row r="23" spans="1:11" ht="20.100000000000001" customHeight="1" x14ac:dyDescent="0.35">
      <c r="A23" s="38">
        <v>10</v>
      </c>
      <c r="B23" s="45"/>
      <c r="C23" s="40"/>
      <c r="D23" s="46"/>
      <c r="E23" s="46"/>
      <c r="F23" s="46"/>
      <c r="G23" s="49"/>
      <c r="H23" s="46"/>
      <c r="I23" s="47" t="str">
        <f t="shared" si="1"/>
        <v>QUOTE</v>
      </c>
      <c r="J23" s="48"/>
      <c r="K23" s="44">
        <f t="shared" si="0"/>
        <v>0</v>
      </c>
    </row>
    <row r="24" spans="1:11" ht="20.100000000000001" customHeight="1" x14ac:dyDescent="0.35">
      <c r="A24" s="38">
        <v>11</v>
      </c>
      <c r="B24" s="45"/>
      <c r="C24" s="40"/>
      <c r="D24" s="46"/>
      <c r="E24" s="46"/>
      <c r="F24" s="46"/>
      <c r="G24" s="49"/>
      <c r="H24" s="46"/>
      <c r="I24" s="47" t="str">
        <f t="shared" si="1"/>
        <v>QUOTE</v>
      </c>
      <c r="J24" s="48"/>
      <c r="K24" s="44">
        <f t="shared" si="0"/>
        <v>0</v>
      </c>
    </row>
    <row r="25" spans="1:11" ht="20.100000000000001" customHeight="1" x14ac:dyDescent="0.35">
      <c r="A25" s="38">
        <v>12</v>
      </c>
      <c r="B25" s="45"/>
      <c r="C25" s="40"/>
      <c r="D25" s="46"/>
      <c r="E25" s="46"/>
      <c r="F25" s="46"/>
      <c r="G25" s="49"/>
      <c r="H25" s="46"/>
      <c r="I25" s="47" t="str">
        <f t="shared" si="1"/>
        <v>QUOTE</v>
      </c>
      <c r="J25" s="48"/>
      <c r="K25" s="44">
        <f t="shared" si="0"/>
        <v>0</v>
      </c>
    </row>
    <row r="26" spans="1:11" ht="20.100000000000001" customHeight="1" x14ac:dyDescent="0.35">
      <c r="A26" s="38">
        <v>13</v>
      </c>
      <c r="B26" s="45"/>
      <c r="C26" s="40"/>
      <c r="D26" s="46"/>
      <c r="E26" s="46"/>
      <c r="F26" s="46"/>
      <c r="G26" s="49"/>
      <c r="H26" s="46"/>
      <c r="I26" s="47" t="str">
        <f t="shared" si="1"/>
        <v>QUOTE</v>
      </c>
      <c r="J26" s="48"/>
      <c r="K26" s="44">
        <f t="shared" si="0"/>
        <v>0</v>
      </c>
    </row>
    <row r="27" spans="1:11" ht="20.100000000000001" customHeight="1" x14ac:dyDescent="0.35">
      <c r="A27" s="38">
        <v>14</v>
      </c>
      <c r="B27" s="45"/>
      <c r="C27" s="40"/>
      <c r="D27" s="46"/>
      <c r="E27" s="46"/>
      <c r="F27" s="46"/>
      <c r="G27" s="49"/>
      <c r="H27" s="46"/>
      <c r="I27" s="47" t="str">
        <f t="shared" si="1"/>
        <v>QUOTE</v>
      </c>
      <c r="J27" s="48"/>
      <c r="K27" s="44">
        <f t="shared" si="0"/>
        <v>0</v>
      </c>
    </row>
    <row r="28" spans="1:11" ht="20.100000000000001" customHeight="1" x14ac:dyDescent="0.35">
      <c r="A28" s="38">
        <v>15</v>
      </c>
      <c r="B28" s="45"/>
      <c r="C28" s="40"/>
      <c r="D28" s="46"/>
      <c r="E28" s="46"/>
      <c r="F28" s="46"/>
      <c r="G28" s="49"/>
      <c r="H28" s="46"/>
      <c r="I28" s="47" t="str">
        <f t="shared" si="1"/>
        <v>QUOTE</v>
      </c>
      <c r="J28" s="48"/>
      <c r="K28" s="44">
        <f t="shared" si="0"/>
        <v>0</v>
      </c>
    </row>
    <row r="29" spans="1:11" ht="20.100000000000001" customHeight="1" x14ac:dyDescent="0.35">
      <c r="A29" s="38">
        <v>16</v>
      </c>
      <c r="B29" s="45"/>
      <c r="C29" s="40"/>
      <c r="D29" s="46"/>
      <c r="E29" s="46"/>
      <c r="F29" s="46"/>
      <c r="G29" s="49"/>
      <c r="H29" s="46"/>
      <c r="I29" s="47" t="str">
        <f t="shared" si="1"/>
        <v>QUOTE</v>
      </c>
      <c r="J29" s="48"/>
      <c r="K29" s="44">
        <f t="shared" si="0"/>
        <v>0</v>
      </c>
    </row>
    <row r="30" spans="1:11" ht="20.100000000000001" customHeight="1" x14ac:dyDescent="0.35">
      <c r="A30" s="38">
        <v>17</v>
      </c>
      <c r="B30" s="45"/>
      <c r="C30" s="40"/>
      <c r="D30" s="46"/>
      <c r="E30" s="46"/>
      <c r="F30" s="46"/>
      <c r="G30" s="49"/>
      <c r="H30" s="46"/>
      <c r="I30" s="47" t="str">
        <f t="shared" si="1"/>
        <v>QUOTE</v>
      </c>
      <c r="J30" s="48"/>
      <c r="K30" s="44">
        <f t="shared" si="0"/>
        <v>0</v>
      </c>
    </row>
    <row r="31" spans="1:11" ht="20.100000000000001" customHeight="1" x14ac:dyDescent="0.35">
      <c r="A31" s="38">
        <v>18</v>
      </c>
      <c r="B31" s="45"/>
      <c r="C31" s="40"/>
      <c r="D31" s="46"/>
      <c r="E31" s="46"/>
      <c r="F31" s="46"/>
      <c r="G31" s="49"/>
      <c r="H31" s="46"/>
      <c r="I31" s="47" t="str">
        <f t="shared" si="1"/>
        <v>QUOTE</v>
      </c>
      <c r="J31" s="48"/>
      <c r="K31" s="44">
        <f t="shared" si="0"/>
        <v>0</v>
      </c>
    </row>
    <row r="32" spans="1:11" ht="20.100000000000001" customHeight="1" x14ac:dyDescent="0.35">
      <c r="A32" s="38">
        <v>19</v>
      </c>
      <c r="B32" s="45"/>
      <c r="C32" s="40"/>
      <c r="D32" s="46"/>
      <c r="E32" s="46"/>
      <c r="F32" s="46"/>
      <c r="G32" s="49"/>
      <c r="H32" s="46"/>
      <c r="I32" s="47" t="str">
        <f t="shared" si="1"/>
        <v>QUOTE</v>
      </c>
      <c r="J32" s="48"/>
      <c r="K32" s="44">
        <f t="shared" si="0"/>
        <v>0</v>
      </c>
    </row>
    <row r="33" spans="1:11" ht="20.100000000000001" customHeight="1" x14ac:dyDescent="0.35">
      <c r="A33" s="38">
        <v>20</v>
      </c>
      <c r="B33" s="45"/>
      <c r="C33" s="40"/>
      <c r="D33" s="46"/>
      <c r="E33" s="46"/>
      <c r="F33" s="46"/>
      <c r="G33" s="49"/>
      <c r="H33" s="46"/>
      <c r="I33" s="47" t="str">
        <f t="shared" si="1"/>
        <v>QUOTE</v>
      </c>
      <c r="J33" s="48"/>
      <c r="K33" s="44">
        <f t="shared" si="0"/>
        <v>0</v>
      </c>
    </row>
    <row r="34" spans="1:11" ht="20.100000000000001" customHeight="1" x14ac:dyDescent="0.35">
      <c r="A34" s="38">
        <v>21</v>
      </c>
      <c r="B34" s="45"/>
      <c r="C34" s="40"/>
      <c r="D34" s="46"/>
      <c r="E34" s="46"/>
      <c r="F34" s="46"/>
      <c r="G34" s="49"/>
      <c r="H34" s="46"/>
      <c r="I34" s="47" t="str">
        <f t="shared" si="1"/>
        <v>QUOTE</v>
      </c>
      <c r="J34" s="48"/>
      <c r="K34" s="44">
        <f t="shared" si="0"/>
        <v>0</v>
      </c>
    </row>
    <row r="35" spans="1:11" ht="20.100000000000001" customHeight="1" x14ac:dyDescent="0.35">
      <c r="A35" s="38">
        <v>22</v>
      </c>
      <c r="B35" s="45"/>
      <c r="C35" s="40"/>
      <c r="D35" s="46"/>
      <c r="E35" s="46"/>
      <c r="F35" s="46"/>
      <c r="G35" s="49"/>
      <c r="H35" s="46"/>
      <c r="I35" s="47" t="str">
        <f t="shared" si="1"/>
        <v>QUOTE</v>
      </c>
      <c r="J35" s="48"/>
      <c r="K35" s="44">
        <f t="shared" si="0"/>
        <v>0</v>
      </c>
    </row>
    <row r="36" spans="1:11" ht="20.100000000000001" customHeight="1" x14ac:dyDescent="0.35">
      <c r="A36" s="38">
        <v>23</v>
      </c>
      <c r="B36" s="45"/>
      <c r="C36" s="40"/>
      <c r="D36" s="46"/>
      <c r="E36" s="46"/>
      <c r="F36" s="46"/>
      <c r="G36" s="49"/>
      <c r="H36" s="46"/>
      <c r="I36" s="47" t="str">
        <f t="shared" si="1"/>
        <v>QUOTE</v>
      </c>
      <c r="J36" s="48"/>
      <c r="K36" s="44">
        <f t="shared" si="0"/>
        <v>0</v>
      </c>
    </row>
    <row r="37" spans="1:11" ht="20.100000000000001" customHeight="1" x14ac:dyDescent="0.35">
      <c r="A37" s="38">
        <v>24</v>
      </c>
      <c r="B37" s="45"/>
      <c r="C37" s="40"/>
      <c r="D37" s="46"/>
      <c r="E37" s="46"/>
      <c r="F37" s="46"/>
      <c r="G37" s="49"/>
      <c r="H37" s="46"/>
      <c r="I37" s="47" t="str">
        <f t="shared" si="1"/>
        <v>QUOTE</v>
      </c>
      <c r="J37" s="48"/>
      <c r="K37" s="44">
        <f t="shared" si="0"/>
        <v>0</v>
      </c>
    </row>
    <row r="38" spans="1:11" ht="20.100000000000001" customHeight="1" x14ac:dyDescent="0.35">
      <c r="A38" s="38">
        <v>25</v>
      </c>
      <c r="B38" s="45"/>
      <c r="C38" s="40"/>
      <c r="D38" s="46"/>
      <c r="E38" s="46"/>
      <c r="F38" s="46"/>
      <c r="G38" s="49"/>
      <c r="H38" s="46"/>
      <c r="I38" s="47" t="str">
        <f t="shared" si="1"/>
        <v>QUOTE</v>
      </c>
      <c r="J38" s="48"/>
      <c r="K38" s="44">
        <f t="shared" si="0"/>
        <v>0</v>
      </c>
    </row>
    <row r="39" spans="1:11" ht="20.100000000000001" customHeight="1" x14ac:dyDescent="0.35">
      <c r="A39" s="38">
        <v>26</v>
      </c>
      <c r="B39" s="45"/>
      <c r="C39" s="40"/>
      <c r="D39" s="46"/>
      <c r="E39" s="46"/>
      <c r="F39" s="46"/>
      <c r="G39" s="49"/>
      <c r="H39" s="46"/>
      <c r="I39" s="47" t="str">
        <f t="shared" si="1"/>
        <v>QUOTE</v>
      </c>
      <c r="J39" s="48"/>
      <c r="K39" s="44">
        <f t="shared" si="0"/>
        <v>0</v>
      </c>
    </row>
    <row r="40" spans="1:11" ht="20.100000000000001" customHeight="1" x14ac:dyDescent="0.35">
      <c r="A40" s="38">
        <v>27</v>
      </c>
      <c r="B40" s="45"/>
      <c r="C40" s="40"/>
      <c r="D40" s="46"/>
      <c r="E40" s="46"/>
      <c r="F40" s="46"/>
      <c r="G40" s="49"/>
      <c r="H40" s="46"/>
      <c r="I40" s="47" t="str">
        <f t="shared" si="1"/>
        <v>QUOTE</v>
      </c>
      <c r="J40" s="48"/>
      <c r="K40" s="44">
        <f t="shared" si="0"/>
        <v>0</v>
      </c>
    </row>
    <row r="41" spans="1:11" ht="20.100000000000001" customHeight="1" x14ac:dyDescent="0.35">
      <c r="A41" s="38">
        <v>28</v>
      </c>
      <c r="B41" s="45"/>
      <c r="C41" s="40"/>
      <c r="D41" s="46"/>
      <c r="E41" s="46"/>
      <c r="F41" s="46"/>
      <c r="G41" s="49"/>
      <c r="H41" s="46"/>
      <c r="I41" s="47" t="str">
        <f t="shared" si="1"/>
        <v>QUOTE</v>
      </c>
      <c r="J41" s="48"/>
      <c r="K41" s="44">
        <f t="shared" si="0"/>
        <v>0</v>
      </c>
    </row>
    <row r="42" spans="1:11" ht="20.100000000000001" customHeight="1" thickBot="1" x14ac:dyDescent="0.4">
      <c r="A42" s="38">
        <v>29</v>
      </c>
      <c r="B42" s="50"/>
      <c r="C42" s="51"/>
      <c r="D42" s="52"/>
      <c r="E42" s="52"/>
      <c r="F42" s="52"/>
      <c r="G42" s="53"/>
      <c r="H42" s="52"/>
      <c r="I42" s="54" t="str">
        <f t="shared" si="1"/>
        <v>QUOTE</v>
      </c>
      <c r="J42" s="55"/>
      <c r="K42" s="56">
        <f t="shared" si="0"/>
        <v>0</v>
      </c>
    </row>
    <row r="43" spans="1:11" ht="16.5" thickBot="1" x14ac:dyDescent="0.3">
      <c r="A43" s="57"/>
      <c r="B43" s="58"/>
      <c r="C43" s="59"/>
      <c r="D43" s="60"/>
      <c r="E43" s="61"/>
      <c r="F43" s="59" t="s">
        <v>24</v>
      </c>
      <c r="G43" s="62"/>
      <c r="H43" s="61"/>
      <c r="I43" s="61"/>
      <c r="J43" s="61"/>
      <c r="K43" s="63"/>
    </row>
    <row r="44" spans="1:11" x14ac:dyDescent="0.25">
      <c r="A44" s="64"/>
      <c r="B44" s="118"/>
      <c r="C44" s="118"/>
      <c r="D44" s="118"/>
      <c r="E44" s="118"/>
      <c r="F44" s="118"/>
      <c r="G44" s="118"/>
      <c r="H44" s="118"/>
      <c r="I44" s="118"/>
      <c r="J44" s="118"/>
      <c r="K44" s="119"/>
    </row>
    <row r="45" spans="1:11" x14ac:dyDescent="0.25">
      <c r="A45" s="64"/>
      <c r="B45" s="65"/>
      <c r="C45" s="65"/>
      <c r="D45" s="65"/>
      <c r="E45" s="65"/>
      <c r="F45" s="65"/>
      <c r="G45" s="66"/>
      <c r="H45" s="65"/>
      <c r="I45" s="65"/>
      <c r="J45" s="65"/>
      <c r="K45" s="67"/>
    </row>
    <row r="46" spans="1:11" x14ac:dyDescent="0.25">
      <c r="A46" s="64"/>
      <c r="B46" s="65"/>
      <c r="C46" s="65"/>
      <c r="D46" s="65"/>
      <c r="E46" s="65"/>
      <c r="F46" s="65"/>
      <c r="G46" s="66"/>
      <c r="H46" s="65"/>
      <c r="I46" s="65"/>
      <c r="J46" s="65"/>
      <c r="K46" s="67"/>
    </row>
    <row r="47" spans="1:11" x14ac:dyDescent="0.25">
      <c r="A47" s="64"/>
      <c r="B47" s="93"/>
      <c r="C47" s="93"/>
      <c r="D47" s="93"/>
      <c r="E47" s="93"/>
      <c r="F47" s="93"/>
      <c r="G47" s="93"/>
      <c r="H47" s="93"/>
      <c r="I47" s="93"/>
      <c r="J47" s="93"/>
      <c r="K47" s="94"/>
    </row>
    <row r="48" spans="1:11" x14ac:dyDescent="0.25">
      <c r="A48" s="64"/>
      <c r="B48" s="93"/>
      <c r="C48" s="93"/>
      <c r="D48" s="93"/>
      <c r="E48" s="93"/>
      <c r="F48" s="93"/>
      <c r="G48" s="93"/>
      <c r="H48" s="93"/>
      <c r="I48" s="93"/>
      <c r="J48" s="93"/>
      <c r="K48" s="94"/>
    </row>
    <row r="49" spans="1:11" ht="15.75" thickBot="1" x14ac:dyDescent="0.3">
      <c r="A49" s="68"/>
      <c r="B49" s="95"/>
      <c r="C49" s="95"/>
      <c r="D49" s="95"/>
      <c r="E49" s="95"/>
      <c r="F49" s="95"/>
      <c r="G49" s="95"/>
      <c r="H49" s="95"/>
      <c r="I49" s="95"/>
      <c r="J49" s="95"/>
      <c r="K49" s="96"/>
    </row>
    <row r="50" spans="1:11" x14ac:dyDescent="0.25">
      <c r="A50" s="1"/>
      <c r="B50" s="1"/>
    </row>
    <row r="51" spans="1:11" x14ac:dyDescent="0.25">
      <c r="A51" s="1"/>
      <c r="B51" s="1"/>
    </row>
    <row r="52" spans="1:11" ht="15.75" thickBot="1" x14ac:dyDescent="0.3">
      <c r="A52" s="1"/>
      <c r="B52" s="1"/>
    </row>
    <row r="53" spans="1:11" ht="44.25" customHeight="1" thickBot="1" x14ac:dyDescent="0.6">
      <c r="A53" s="3"/>
      <c r="B53" s="4"/>
      <c r="C53" s="4"/>
      <c r="D53" s="4"/>
      <c r="E53" s="5"/>
      <c r="F53" s="6" t="str">
        <f>F2</f>
        <v>REQUEST FOR QUOTE</v>
      </c>
      <c r="G53" s="7"/>
      <c r="H53" s="4"/>
      <c r="I53" s="4"/>
      <c r="J53" s="4"/>
      <c r="K53" s="8"/>
    </row>
    <row r="54" spans="1:11" ht="8.25" customHeight="1" thickBot="1" x14ac:dyDescent="0.3">
      <c r="A54" s="9"/>
      <c r="B54" s="10"/>
      <c r="C54" s="10"/>
      <c r="D54" s="10"/>
      <c r="E54" s="10"/>
      <c r="F54" s="10"/>
      <c r="G54" s="11"/>
      <c r="H54" s="10"/>
      <c r="I54" s="10"/>
      <c r="J54" s="10"/>
      <c r="K54" s="12"/>
    </row>
    <row r="55" spans="1:11" ht="15.75" thickBot="1" x14ac:dyDescent="0.3">
      <c r="A55" s="9"/>
      <c r="B55" s="10"/>
      <c r="C55" s="10"/>
      <c r="D55" s="10"/>
      <c r="E55" s="10"/>
      <c r="F55" s="10"/>
      <c r="G55" s="11"/>
      <c r="H55" s="13" t="s">
        <v>0</v>
      </c>
      <c r="I55" s="14">
        <f ca="1">TODAY()</f>
        <v>43388</v>
      </c>
      <c r="J55" s="10"/>
      <c r="K55" s="12"/>
    </row>
    <row r="56" spans="1:11" ht="6.75" customHeight="1" thickBot="1" x14ac:dyDescent="0.3">
      <c r="A56" s="9"/>
      <c r="B56" s="10"/>
      <c r="C56" s="10"/>
      <c r="D56" s="10"/>
      <c r="E56" s="10"/>
      <c r="F56" s="10"/>
      <c r="G56" s="11"/>
      <c r="H56" s="10"/>
      <c r="I56" s="10"/>
      <c r="J56" s="10"/>
      <c r="K56" s="12"/>
    </row>
    <row r="57" spans="1:11" x14ac:dyDescent="0.25">
      <c r="A57" s="15"/>
      <c r="B57" s="16" t="s">
        <v>1</v>
      </c>
      <c r="C57" s="16"/>
      <c r="D57" s="17"/>
      <c r="E57" s="18"/>
      <c r="F57" s="18"/>
      <c r="G57" s="19" t="s">
        <v>2</v>
      </c>
      <c r="H57" s="120">
        <f>H6</f>
        <v>7407</v>
      </c>
      <c r="I57" s="121"/>
      <c r="J57" s="121"/>
      <c r="K57" s="122"/>
    </row>
    <row r="58" spans="1:11" x14ac:dyDescent="0.25">
      <c r="A58" s="20"/>
      <c r="B58" s="18" t="s">
        <v>3</v>
      </c>
      <c r="C58" s="21"/>
      <c r="D58" s="22"/>
      <c r="E58" s="21"/>
      <c r="F58" s="21"/>
      <c r="G58" s="23" t="s">
        <v>4</v>
      </c>
      <c r="H58" s="106" t="e">
        <f>VLOOKUP($H$6,[1]JobList!$D$513:$L$1074,3,0)</f>
        <v>#N/A</v>
      </c>
      <c r="I58" s="107"/>
      <c r="J58" s="107"/>
      <c r="K58" s="108"/>
    </row>
    <row r="59" spans="1:11" x14ac:dyDescent="0.25">
      <c r="A59" s="20"/>
      <c r="B59" s="18" t="s">
        <v>5</v>
      </c>
      <c r="C59" s="24"/>
      <c r="D59" s="25"/>
      <c r="E59" s="24"/>
      <c r="F59" s="24"/>
      <c r="G59" s="23" t="s">
        <v>6</v>
      </c>
      <c r="H59" s="106" t="e">
        <f>VLOOKUP($H$6,[1]JobList!$D$513:$L$1074,5,0)</f>
        <v>#N/A</v>
      </c>
      <c r="I59" s="107"/>
      <c r="J59" s="107"/>
      <c r="K59" s="108"/>
    </row>
    <row r="60" spans="1:11" x14ac:dyDescent="0.25">
      <c r="A60" s="20"/>
      <c r="B60" s="18" t="s">
        <v>7</v>
      </c>
      <c r="C60" s="24"/>
      <c r="D60" s="25"/>
      <c r="E60" s="24"/>
      <c r="F60" s="24"/>
      <c r="G60" s="23" t="s">
        <v>8</v>
      </c>
      <c r="H60" s="109" t="str">
        <f t="shared" ref="H60:K61" si="2">IF(H9&gt;0,H9," ")</f>
        <v>Scott</v>
      </c>
      <c r="I60" s="110" t="str">
        <f t="shared" si="2"/>
        <v xml:space="preserve"> </v>
      </c>
      <c r="J60" s="110" t="str">
        <f t="shared" si="2"/>
        <v xml:space="preserve"> </v>
      </c>
      <c r="K60" s="111" t="str">
        <f t="shared" si="2"/>
        <v xml:space="preserve"> </v>
      </c>
    </row>
    <row r="61" spans="1:11" ht="15.75" thickBot="1" x14ac:dyDescent="0.3">
      <c r="A61" s="26"/>
      <c r="B61" s="27" t="s">
        <v>9</v>
      </c>
      <c r="C61" s="28"/>
      <c r="D61" s="29"/>
      <c r="E61" s="21"/>
      <c r="F61" s="21"/>
      <c r="G61" s="23" t="s">
        <v>10</v>
      </c>
      <c r="H61" s="112">
        <f t="shared" si="2"/>
        <v>43395</v>
      </c>
      <c r="I61" s="113" t="str">
        <f t="shared" si="2"/>
        <v xml:space="preserve"> </v>
      </c>
      <c r="J61" s="113" t="str">
        <f t="shared" si="2"/>
        <v xml:space="preserve"> </v>
      </c>
      <c r="K61" s="114" t="str">
        <f t="shared" si="2"/>
        <v xml:space="preserve"> </v>
      </c>
    </row>
    <row r="62" spans="1:11" ht="15.75" thickBot="1" x14ac:dyDescent="0.3">
      <c r="A62" s="9"/>
      <c r="B62" s="10"/>
      <c r="C62" s="10"/>
      <c r="D62" s="10"/>
      <c r="E62" s="10"/>
      <c r="F62" s="10"/>
      <c r="G62" s="30" t="s">
        <v>11</v>
      </c>
      <c r="H62" s="115"/>
      <c r="I62" s="116"/>
      <c r="J62" s="116"/>
      <c r="K62" s="117"/>
    </row>
    <row r="63" spans="1:11" ht="6" customHeight="1" thickBot="1" x14ac:dyDescent="0.3">
      <c r="A63" s="31"/>
      <c r="B63" s="32"/>
      <c r="C63" s="32"/>
      <c r="D63" s="32"/>
      <c r="E63" s="32"/>
      <c r="F63" s="32"/>
      <c r="G63" s="11"/>
      <c r="H63" s="10"/>
      <c r="I63" s="10"/>
      <c r="J63" s="10"/>
      <c r="K63" s="12"/>
    </row>
    <row r="64" spans="1:11" s="37" customFormat="1" ht="20.100000000000001" customHeight="1" thickBot="1" x14ac:dyDescent="0.3">
      <c r="A64" s="33" t="s">
        <v>12</v>
      </c>
      <c r="B64" s="34" t="s">
        <v>13</v>
      </c>
      <c r="C64" s="35" t="s">
        <v>14</v>
      </c>
      <c r="D64" s="35" t="s">
        <v>15</v>
      </c>
      <c r="E64" s="35" t="s">
        <v>16</v>
      </c>
      <c r="F64" s="35" t="s">
        <v>17</v>
      </c>
      <c r="G64" s="35" t="s">
        <v>18</v>
      </c>
      <c r="H64" s="35" t="s">
        <v>19</v>
      </c>
      <c r="I64" s="35" t="s">
        <v>20</v>
      </c>
      <c r="J64" s="35" t="s">
        <v>21</v>
      </c>
      <c r="K64" s="36" t="s">
        <v>22</v>
      </c>
    </row>
    <row r="65" spans="1:11" ht="20.100000000000001" customHeight="1" x14ac:dyDescent="0.35">
      <c r="A65" s="69">
        <v>1</v>
      </c>
      <c r="B65" s="70">
        <f>IF(B14&gt;0,B14," ")</f>
        <v>11</v>
      </c>
      <c r="C65" s="71" t="str">
        <f t="shared" ref="C65:K80" si="3">IF(C14&gt;0,C14," ")</f>
        <v>10-12'</v>
      </c>
      <c r="D65" s="72" t="str">
        <f t="shared" si="3"/>
        <v>1 3/4 Thick 4140 Plate cut at 3.150 Wide</v>
      </c>
      <c r="E65" s="72" t="str">
        <f t="shared" si="3"/>
        <v xml:space="preserve"> </v>
      </c>
      <c r="F65" s="72" t="str">
        <f t="shared" si="3"/>
        <v xml:space="preserve"> </v>
      </c>
      <c r="G65" s="71" t="str">
        <f t="shared" si="3"/>
        <v xml:space="preserve"> </v>
      </c>
      <c r="H65" s="71" t="str">
        <f t="shared" si="3"/>
        <v xml:space="preserve"> </v>
      </c>
      <c r="I65" s="73" t="str">
        <f t="shared" si="3"/>
        <v>QUOTE</v>
      </c>
      <c r="J65" s="74" t="str">
        <f t="shared" si="3"/>
        <v xml:space="preserve"> </v>
      </c>
      <c r="K65" s="75" t="str">
        <f t="shared" si="3"/>
        <v xml:space="preserve"> </v>
      </c>
    </row>
    <row r="66" spans="1:11" ht="20.100000000000001" customHeight="1" x14ac:dyDescent="0.35">
      <c r="A66" s="69">
        <v>2</v>
      </c>
      <c r="B66" s="70">
        <f t="shared" ref="B66:K81" si="4">IF(B15&gt;0,B15," ")</f>
        <v>4</v>
      </c>
      <c r="C66" s="71" t="str">
        <f t="shared" si="3"/>
        <v>10-12'</v>
      </c>
      <c r="D66" s="76" t="str">
        <f t="shared" si="3"/>
        <v>1 1/4 Thick 4140 Plate cut at 3.150 Wide</v>
      </c>
      <c r="E66" s="76" t="str">
        <f t="shared" si="3"/>
        <v xml:space="preserve"> </v>
      </c>
      <c r="F66" s="76" t="str">
        <f t="shared" si="3"/>
        <v xml:space="preserve"> </v>
      </c>
      <c r="G66" s="71" t="str">
        <f t="shared" si="3"/>
        <v xml:space="preserve"> </v>
      </c>
      <c r="H66" s="76" t="str">
        <f t="shared" si="3"/>
        <v xml:space="preserve"> </v>
      </c>
      <c r="I66" s="73" t="str">
        <f t="shared" si="3"/>
        <v>QUOTE</v>
      </c>
      <c r="J66" s="77" t="str">
        <f t="shared" si="3"/>
        <v xml:space="preserve"> </v>
      </c>
      <c r="K66" s="75" t="str">
        <f t="shared" si="3"/>
        <v xml:space="preserve"> </v>
      </c>
    </row>
    <row r="67" spans="1:11" ht="20.100000000000001" customHeight="1" x14ac:dyDescent="0.35">
      <c r="A67" s="69">
        <v>3</v>
      </c>
      <c r="B67" s="70" t="str">
        <f t="shared" si="4"/>
        <v xml:space="preserve"> </v>
      </c>
      <c r="C67" s="71" t="str">
        <f t="shared" si="3"/>
        <v xml:space="preserve"> </v>
      </c>
      <c r="D67" s="76" t="str">
        <f t="shared" si="3"/>
        <v xml:space="preserve"> </v>
      </c>
      <c r="E67" s="76" t="str">
        <f t="shared" si="3"/>
        <v xml:space="preserve"> </v>
      </c>
      <c r="F67" s="76" t="str">
        <f t="shared" si="3"/>
        <v xml:space="preserve"> </v>
      </c>
      <c r="G67" s="71" t="str">
        <f t="shared" si="3"/>
        <v xml:space="preserve"> </v>
      </c>
      <c r="H67" s="76" t="str">
        <f t="shared" si="3"/>
        <v xml:space="preserve"> </v>
      </c>
      <c r="I67" s="73" t="str">
        <f t="shared" si="3"/>
        <v>QUOTE</v>
      </c>
      <c r="J67" s="77" t="str">
        <f t="shared" si="3"/>
        <v xml:space="preserve"> </v>
      </c>
      <c r="K67" s="75" t="str">
        <f t="shared" si="3"/>
        <v xml:space="preserve"> </v>
      </c>
    </row>
    <row r="68" spans="1:11" ht="20.100000000000001" customHeight="1" x14ac:dyDescent="0.35">
      <c r="A68" s="69">
        <v>4</v>
      </c>
      <c r="B68" s="70" t="str">
        <f t="shared" si="4"/>
        <v xml:space="preserve"> </v>
      </c>
      <c r="C68" s="71" t="str">
        <f t="shared" si="3"/>
        <v xml:space="preserve"> </v>
      </c>
      <c r="D68" s="76" t="str">
        <f t="shared" si="3"/>
        <v xml:space="preserve"> </v>
      </c>
      <c r="E68" s="76" t="str">
        <f t="shared" si="3"/>
        <v xml:space="preserve"> </v>
      </c>
      <c r="F68" s="76" t="str">
        <f t="shared" si="3"/>
        <v xml:space="preserve"> </v>
      </c>
      <c r="G68" s="78" t="str">
        <f t="shared" si="3"/>
        <v xml:space="preserve"> </v>
      </c>
      <c r="H68" s="76" t="str">
        <f t="shared" si="3"/>
        <v xml:space="preserve"> </v>
      </c>
      <c r="I68" s="73" t="str">
        <f t="shared" si="3"/>
        <v>QUOTE</v>
      </c>
      <c r="J68" s="77" t="str">
        <f t="shared" si="3"/>
        <v xml:space="preserve"> </v>
      </c>
      <c r="K68" s="75" t="str">
        <f t="shared" si="3"/>
        <v xml:space="preserve"> </v>
      </c>
    </row>
    <row r="69" spans="1:11" ht="20.100000000000001" customHeight="1" x14ac:dyDescent="0.35">
      <c r="A69" s="69">
        <v>5</v>
      </c>
      <c r="B69" s="70" t="str">
        <f t="shared" si="4"/>
        <v xml:space="preserve"> </v>
      </c>
      <c r="C69" s="71" t="str">
        <f t="shared" si="3"/>
        <v xml:space="preserve"> </v>
      </c>
      <c r="D69" s="76" t="str">
        <f t="shared" si="3"/>
        <v xml:space="preserve"> </v>
      </c>
      <c r="E69" s="76" t="str">
        <f t="shared" si="3"/>
        <v xml:space="preserve"> </v>
      </c>
      <c r="F69" s="76" t="str">
        <f t="shared" si="3"/>
        <v xml:space="preserve"> </v>
      </c>
      <c r="G69" s="78" t="str">
        <f t="shared" si="3"/>
        <v xml:space="preserve"> </v>
      </c>
      <c r="H69" s="76" t="str">
        <f t="shared" si="3"/>
        <v xml:space="preserve"> </v>
      </c>
      <c r="I69" s="73" t="str">
        <f t="shared" si="3"/>
        <v>QUOTE</v>
      </c>
      <c r="J69" s="77" t="str">
        <f t="shared" si="3"/>
        <v xml:space="preserve"> </v>
      </c>
      <c r="K69" s="75" t="str">
        <f t="shared" si="3"/>
        <v xml:space="preserve"> </v>
      </c>
    </row>
    <row r="70" spans="1:11" ht="20.100000000000001" customHeight="1" x14ac:dyDescent="0.35">
      <c r="A70" s="69">
        <v>6</v>
      </c>
      <c r="B70" s="70" t="str">
        <f t="shared" si="4"/>
        <v xml:space="preserve"> </v>
      </c>
      <c r="C70" s="71" t="str">
        <f t="shared" si="3"/>
        <v xml:space="preserve"> </v>
      </c>
      <c r="D70" s="76" t="str">
        <f t="shared" si="3"/>
        <v xml:space="preserve"> </v>
      </c>
      <c r="E70" s="76" t="str">
        <f t="shared" si="3"/>
        <v xml:space="preserve"> </v>
      </c>
      <c r="F70" s="76" t="str">
        <f t="shared" si="3"/>
        <v xml:space="preserve"> </v>
      </c>
      <c r="G70" s="78" t="str">
        <f t="shared" si="3"/>
        <v xml:space="preserve"> </v>
      </c>
      <c r="H70" s="76" t="str">
        <f t="shared" si="3"/>
        <v xml:space="preserve"> </v>
      </c>
      <c r="I70" s="73" t="str">
        <f t="shared" si="3"/>
        <v>QUOTE</v>
      </c>
      <c r="J70" s="77" t="str">
        <f t="shared" si="3"/>
        <v xml:space="preserve"> </v>
      </c>
      <c r="K70" s="75" t="str">
        <f t="shared" si="3"/>
        <v xml:space="preserve"> </v>
      </c>
    </row>
    <row r="71" spans="1:11" ht="20.100000000000001" customHeight="1" x14ac:dyDescent="0.35">
      <c r="A71" s="69">
        <v>7</v>
      </c>
      <c r="B71" s="70" t="str">
        <f t="shared" si="4"/>
        <v xml:space="preserve"> </v>
      </c>
      <c r="C71" s="71" t="str">
        <f t="shared" si="3"/>
        <v xml:space="preserve"> </v>
      </c>
      <c r="D71" s="76" t="str">
        <f t="shared" si="3"/>
        <v xml:space="preserve"> </v>
      </c>
      <c r="E71" s="76" t="str">
        <f t="shared" si="3"/>
        <v xml:space="preserve"> </v>
      </c>
      <c r="F71" s="76" t="str">
        <f t="shared" si="3"/>
        <v xml:space="preserve"> </v>
      </c>
      <c r="G71" s="78" t="str">
        <f t="shared" si="3"/>
        <v xml:space="preserve"> </v>
      </c>
      <c r="H71" s="76" t="str">
        <f t="shared" si="3"/>
        <v xml:space="preserve"> </v>
      </c>
      <c r="I71" s="73" t="str">
        <f t="shared" si="3"/>
        <v>QUOTE</v>
      </c>
      <c r="J71" s="77" t="str">
        <f t="shared" si="3"/>
        <v xml:space="preserve"> </v>
      </c>
      <c r="K71" s="75" t="str">
        <f t="shared" si="3"/>
        <v xml:space="preserve"> </v>
      </c>
    </row>
    <row r="72" spans="1:11" ht="20.100000000000001" customHeight="1" x14ac:dyDescent="0.35">
      <c r="A72" s="69">
        <v>8</v>
      </c>
      <c r="B72" s="70" t="str">
        <f t="shared" si="4"/>
        <v xml:space="preserve"> </v>
      </c>
      <c r="C72" s="71" t="str">
        <f t="shared" si="3"/>
        <v xml:space="preserve"> </v>
      </c>
      <c r="D72" s="76" t="str">
        <f t="shared" si="3"/>
        <v xml:space="preserve"> </v>
      </c>
      <c r="E72" s="76" t="str">
        <f t="shared" si="3"/>
        <v xml:space="preserve"> </v>
      </c>
      <c r="F72" s="76" t="str">
        <f t="shared" si="3"/>
        <v xml:space="preserve"> </v>
      </c>
      <c r="G72" s="78" t="str">
        <f t="shared" si="3"/>
        <v xml:space="preserve"> </v>
      </c>
      <c r="H72" s="76" t="str">
        <f t="shared" si="3"/>
        <v xml:space="preserve"> </v>
      </c>
      <c r="I72" s="73" t="str">
        <f t="shared" si="3"/>
        <v>QUOTE</v>
      </c>
      <c r="J72" s="77" t="str">
        <f t="shared" si="3"/>
        <v xml:space="preserve"> </v>
      </c>
      <c r="K72" s="75" t="str">
        <f t="shared" si="3"/>
        <v xml:space="preserve"> </v>
      </c>
    </row>
    <row r="73" spans="1:11" ht="20.100000000000001" customHeight="1" x14ac:dyDescent="0.35">
      <c r="A73" s="69">
        <v>9</v>
      </c>
      <c r="B73" s="70" t="str">
        <f t="shared" si="4"/>
        <v xml:space="preserve"> </v>
      </c>
      <c r="C73" s="71" t="str">
        <f t="shared" si="3"/>
        <v xml:space="preserve"> </v>
      </c>
      <c r="D73" s="76" t="str">
        <f t="shared" si="3"/>
        <v xml:space="preserve"> </v>
      </c>
      <c r="E73" s="76" t="str">
        <f t="shared" si="3"/>
        <v xml:space="preserve"> </v>
      </c>
      <c r="F73" s="76" t="str">
        <f t="shared" si="3"/>
        <v xml:space="preserve"> </v>
      </c>
      <c r="G73" s="78" t="str">
        <f t="shared" si="3"/>
        <v xml:space="preserve"> </v>
      </c>
      <c r="H73" s="76" t="str">
        <f t="shared" si="3"/>
        <v xml:space="preserve"> </v>
      </c>
      <c r="I73" s="73" t="str">
        <f t="shared" si="3"/>
        <v>QUOTE</v>
      </c>
      <c r="J73" s="77" t="str">
        <f t="shared" si="3"/>
        <v xml:space="preserve"> </v>
      </c>
      <c r="K73" s="75" t="str">
        <f t="shared" si="3"/>
        <v xml:space="preserve"> </v>
      </c>
    </row>
    <row r="74" spans="1:11" ht="20.100000000000001" customHeight="1" x14ac:dyDescent="0.35">
      <c r="A74" s="69">
        <v>10</v>
      </c>
      <c r="B74" s="70" t="str">
        <f t="shared" si="4"/>
        <v xml:space="preserve"> </v>
      </c>
      <c r="C74" s="71" t="str">
        <f t="shared" si="3"/>
        <v xml:space="preserve"> </v>
      </c>
      <c r="D74" s="76" t="str">
        <f t="shared" si="3"/>
        <v xml:space="preserve"> </v>
      </c>
      <c r="E74" s="76" t="str">
        <f t="shared" si="3"/>
        <v xml:space="preserve"> </v>
      </c>
      <c r="F74" s="76" t="str">
        <f t="shared" si="3"/>
        <v xml:space="preserve"> </v>
      </c>
      <c r="G74" s="78" t="str">
        <f t="shared" si="3"/>
        <v xml:space="preserve"> </v>
      </c>
      <c r="H74" s="76" t="str">
        <f t="shared" si="3"/>
        <v xml:space="preserve"> </v>
      </c>
      <c r="I74" s="73" t="str">
        <f t="shared" si="3"/>
        <v>QUOTE</v>
      </c>
      <c r="J74" s="77" t="str">
        <f t="shared" si="3"/>
        <v xml:space="preserve"> </v>
      </c>
      <c r="K74" s="75" t="str">
        <f t="shared" si="3"/>
        <v xml:space="preserve"> </v>
      </c>
    </row>
    <row r="75" spans="1:11" ht="20.100000000000001" customHeight="1" x14ac:dyDescent="0.35">
      <c r="A75" s="69">
        <v>11</v>
      </c>
      <c r="B75" s="70" t="str">
        <f t="shared" si="4"/>
        <v xml:space="preserve"> </v>
      </c>
      <c r="C75" s="71" t="str">
        <f t="shared" si="3"/>
        <v xml:space="preserve"> </v>
      </c>
      <c r="D75" s="76" t="str">
        <f t="shared" si="3"/>
        <v xml:space="preserve"> </v>
      </c>
      <c r="E75" s="76" t="str">
        <f t="shared" si="3"/>
        <v xml:space="preserve"> </v>
      </c>
      <c r="F75" s="76" t="str">
        <f t="shared" si="3"/>
        <v xml:space="preserve"> </v>
      </c>
      <c r="G75" s="78" t="str">
        <f t="shared" si="3"/>
        <v xml:space="preserve"> </v>
      </c>
      <c r="H75" s="76" t="str">
        <f t="shared" si="3"/>
        <v xml:space="preserve"> </v>
      </c>
      <c r="I75" s="73" t="str">
        <f t="shared" si="3"/>
        <v>QUOTE</v>
      </c>
      <c r="J75" s="77" t="str">
        <f t="shared" si="3"/>
        <v xml:space="preserve"> </v>
      </c>
      <c r="K75" s="75" t="str">
        <f t="shared" si="3"/>
        <v xml:space="preserve"> </v>
      </c>
    </row>
    <row r="76" spans="1:11" ht="20.100000000000001" customHeight="1" x14ac:dyDescent="0.35">
      <c r="A76" s="69">
        <v>12</v>
      </c>
      <c r="B76" s="70" t="str">
        <f t="shared" si="4"/>
        <v xml:space="preserve"> </v>
      </c>
      <c r="C76" s="71" t="str">
        <f t="shared" si="3"/>
        <v xml:space="preserve"> </v>
      </c>
      <c r="D76" s="76" t="str">
        <f t="shared" si="3"/>
        <v xml:space="preserve"> </v>
      </c>
      <c r="E76" s="76" t="str">
        <f t="shared" si="3"/>
        <v xml:space="preserve"> </v>
      </c>
      <c r="F76" s="76" t="str">
        <f t="shared" si="3"/>
        <v xml:space="preserve"> </v>
      </c>
      <c r="G76" s="78" t="str">
        <f t="shared" si="3"/>
        <v xml:space="preserve"> </v>
      </c>
      <c r="H76" s="76" t="str">
        <f t="shared" si="3"/>
        <v xml:space="preserve"> </v>
      </c>
      <c r="I76" s="73" t="str">
        <f t="shared" si="3"/>
        <v>QUOTE</v>
      </c>
      <c r="J76" s="77" t="str">
        <f t="shared" si="3"/>
        <v xml:space="preserve"> </v>
      </c>
      <c r="K76" s="75" t="str">
        <f t="shared" si="3"/>
        <v xml:space="preserve"> </v>
      </c>
    </row>
    <row r="77" spans="1:11" ht="20.100000000000001" customHeight="1" x14ac:dyDescent="0.35">
      <c r="A77" s="69">
        <v>13</v>
      </c>
      <c r="B77" s="70" t="str">
        <f t="shared" si="4"/>
        <v xml:space="preserve"> </v>
      </c>
      <c r="C77" s="71" t="str">
        <f t="shared" si="3"/>
        <v xml:space="preserve"> </v>
      </c>
      <c r="D77" s="76" t="str">
        <f t="shared" si="3"/>
        <v xml:space="preserve"> </v>
      </c>
      <c r="E77" s="76" t="str">
        <f t="shared" si="3"/>
        <v xml:space="preserve"> </v>
      </c>
      <c r="F77" s="76" t="str">
        <f t="shared" si="3"/>
        <v xml:space="preserve"> </v>
      </c>
      <c r="G77" s="78" t="str">
        <f t="shared" si="3"/>
        <v xml:space="preserve"> </v>
      </c>
      <c r="H77" s="76" t="str">
        <f t="shared" si="3"/>
        <v xml:space="preserve"> </v>
      </c>
      <c r="I77" s="73" t="str">
        <f t="shared" si="3"/>
        <v>QUOTE</v>
      </c>
      <c r="J77" s="77" t="str">
        <f t="shared" si="3"/>
        <v xml:space="preserve"> </v>
      </c>
      <c r="K77" s="75" t="str">
        <f t="shared" si="3"/>
        <v xml:space="preserve"> </v>
      </c>
    </row>
    <row r="78" spans="1:11" ht="20.100000000000001" customHeight="1" x14ac:dyDescent="0.35">
      <c r="A78" s="69">
        <v>14</v>
      </c>
      <c r="B78" s="70" t="str">
        <f t="shared" si="4"/>
        <v xml:space="preserve"> </v>
      </c>
      <c r="C78" s="71" t="str">
        <f t="shared" si="3"/>
        <v xml:space="preserve"> </v>
      </c>
      <c r="D78" s="76" t="str">
        <f t="shared" si="3"/>
        <v xml:space="preserve"> </v>
      </c>
      <c r="E78" s="76" t="str">
        <f t="shared" si="3"/>
        <v xml:space="preserve"> </v>
      </c>
      <c r="F78" s="76" t="str">
        <f t="shared" si="3"/>
        <v xml:space="preserve"> </v>
      </c>
      <c r="G78" s="78" t="str">
        <f t="shared" si="3"/>
        <v xml:space="preserve"> </v>
      </c>
      <c r="H78" s="76" t="str">
        <f t="shared" si="3"/>
        <v xml:space="preserve"> </v>
      </c>
      <c r="I78" s="73" t="str">
        <f t="shared" si="3"/>
        <v>QUOTE</v>
      </c>
      <c r="J78" s="77" t="str">
        <f t="shared" si="3"/>
        <v xml:space="preserve"> </v>
      </c>
      <c r="K78" s="75" t="str">
        <f t="shared" si="3"/>
        <v xml:space="preserve"> </v>
      </c>
    </row>
    <row r="79" spans="1:11" ht="20.100000000000001" customHeight="1" x14ac:dyDescent="0.35">
      <c r="A79" s="69">
        <v>15</v>
      </c>
      <c r="B79" s="70" t="str">
        <f t="shared" si="4"/>
        <v xml:space="preserve"> </v>
      </c>
      <c r="C79" s="71" t="str">
        <f t="shared" si="3"/>
        <v xml:space="preserve"> </v>
      </c>
      <c r="D79" s="76" t="str">
        <f t="shared" si="3"/>
        <v xml:space="preserve"> </v>
      </c>
      <c r="E79" s="76" t="str">
        <f t="shared" si="3"/>
        <v xml:space="preserve"> </v>
      </c>
      <c r="F79" s="76" t="str">
        <f t="shared" si="3"/>
        <v xml:space="preserve"> </v>
      </c>
      <c r="G79" s="78" t="str">
        <f t="shared" si="3"/>
        <v xml:space="preserve"> </v>
      </c>
      <c r="H79" s="76" t="str">
        <f t="shared" si="3"/>
        <v xml:space="preserve"> </v>
      </c>
      <c r="I79" s="73" t="str">
        <f t="shared" si="3"/>
        <v>QUOTE</v>
      </c>
      <c r="J79" s="77" t="str">
        <f t="shared" si="3"/>
        <v xml:space="preserve"> </v>
      </c>
      <c r="K79" s="75" t="str">
        <f t="shared" si="3"/>
        <v xml:space="preserve"> </v>
      </c>
    </row>
    <row r="80" spans="1:11" ht="20.100000000000001" customHeight="1" x14ac:dyDescent="0.35">
      <c r="A80" s="69">
        <v>16</v>
      </c>
      <c r="B80" s="70" t="str">
        <f t="shared" si="4"/>
        <v xml:space="preserve"> </v>
      </c>
      <c r="C80" s="71" t="str">
        <f t="shared" si="3"/>
        <v xml:space="preserve"> </v>
      </c>
      <c r="D80" s="76" t="str">
        <f t="shared" si="3"/>
        <v xml:space="preserve"> </v>
      </c>
      <c r="E80" s="76" t="str">
        <f t="shared" si="3"/>
        <v xml:space="preserve"> </v>
      </c>
      <c r="F80" s="76" t="str">
        <f t="shared" si="3"/>
        <v xml:space="preserve"> </v>
      </c>
      <c r="G80" s="78" t="str">
        <f t="shared" si="3"/>
        <v xml:space="preserve"> </v>
      </c>
      <c r="H80" s="76" t="str">
        <f t="shared" si="3"/>
        <v xml:space="preserve"> </v>
      </c>
      <c r="I80" s="73" t="str">
        <f t="shared" si="3"/>
        <v>QUOTE</v>
      </c>
      <c r="J80" s="77" t="str">
        <f t="shared" si="3"/>
        <v xml:space="preserve"> </v>
      </c>
      <c r="K80" s="75" t="str">
        <f t="shared" si="3"/>
        <v xml:space="preserve"> </v>
      </c>
    </row>
    <row r="81" spans="1:11" ht="20.100000000000001" customHeight="1" x14ac:dyDescent="0.35">
      <c r="A81" s="69">
        <v>17</v>
      </c>
      <c r="B81" s="70" t="str">
        <f t="shared" si="4"/>
        <v xml:space="preserve"> </v>
      </c>
      <c r="C81" s="71" t="str">
        <f t="shared" si="4"/>
        <v xml:space="preserve"> </v>
      </c>
      <c r="D81" s="76" t="str">
        <f t="shared" si="4"/>
        <v xml:space="preserve"> </v>
      </c>
      <c r="E81" s="76" t="str">
        <f t="shared" si="4"/>
        <v xml:space="preserve"> </v>
      </c>
      <c r="F81" s="76" t="str">
        <f t="shared" si="4"/>
        <v xml:space="preserve"> </v>
      </c>
      <c r="G81" s="78" t="str">
        <f t="shared" si="4"/>
        <v xml:space="preserve"> </v>
      </c>
      <c r="H81" s="76" t="str">
        <f t="shared" si="4"/>
        <v xml:space="preserve"> </v>
      </c>
      <c r="I81" s="73" t="str">
        <f t="shared" si="4"/>
        <v>QUOTE</v>
      </c>
      <c r="J81" s="77" t="str">
        <f t="shared" si="4"/>
        <v xml:space="preserve"> </v>
      </c>
      <c r="K81" s="75" t="str">
        <f t="shared" si="4"/>
        <v xml:space="preserve"> </v>
      </c>
    </row>
    <row r="82" spans="1:11" ht="20.100000000000001" customHeight="1" x14ac:dyDescent="0.35">
      <c r="A82" s="69">
        <v>18</v>
      </c>
      <c r="B82" s="70" t="str">
        <f t="shared" ref="B82:K93" si="5">IF(B31&gt;0,B31," ")</f>
        <v xml:space="preserve"> </v>
      </c>
      <c r="C82" s="71" t="str">
        <f t="shared" si="5"/>
        <v xml:space="preserve"> </v>
      </c>
      <c r="D82" s="76" t="str">
        <f t="shared" si="5"/>
        <v xml:space="preserve"> </v>
      </c>
      <c r="E82" s="76" t="str">
        <f t="shared" si="5"/>
        <v xml:space="preserve"> </v>
      </c>
      <c r="F82" s="76" t="str">
        <f t="shared" si="5"/>
        <v xml:space="preserve"> </v>
      </c>
      <c r="G82" s="78" t="str">
        <f t="shared" si="5"/>
        <v xml:space="preserve"> </v>
      </c>
      <c r="H82" s="76" t="str">
        <f t="shared" si="5"/>
        <v xml:space="preserve"> </v>
      </c>
      <c r="I82" s="73" t="str">
        <f t="shared" si="5"/>
        <v>QUOTE</v>
      </c>
      <c r="J82" s="77" t="str">
        <f t="shared" si="5"/>
        <v xml:space="preserve"> </v>
      </c>
      <c r="K82" s="75" t="str">
        <f t="shared" si="5"/>
        <v xml:space="preserve"> </v>
      </c>
    </row>
    <row r="83" spans="1:11" ht="20.100000000000001" customHeight="1" x14ac:dyDescent="0.35">
      <c r="A83" s="69">
        <v>19</v>
      </c>
      <c r="B83" s="70" t="str">
        <f t="shared" si="5"/>
        <v xml:space="preserve"> </v>
      </c>
      <c r="C83" s="71" t="str">
        <f t="shared" si="5"/>
        <v xml:space="preserve"> </v>
      </c>
      <c r="D83" s="76" t="str">
        <f t="shared" si="5"/>
        <v xml:space="preserve"> </v>
      </c>
      <c r="E83" s="76" t="str">
        <f t="shared" si="5"/>
        <v xml:space="preserve"> </v>
      </c>
      <c r="F83" s="76" t="str">
        <f t="shared" si="5"/>
        <v xml:space="preserve"> </v>
      </c>
      <c r="G83" s="78" t="str">
        <f t="shared" si="5"/>
        <v xml:space="preserve"> </v>
      </c>
      <c r="H83" s="76" t="str">
        <f t="shared" si="5"/>
        <v xml:space="preserve"> </v>
      </c>
      <c r="I83" s="73" t="str">
        <f t="shared" si="5"/>
        <v>QUOTE</v>
      </c>
      <c r="J83" s="77" t="str">
        <f t="shared" si="5"/>
        <v xml:space="preserve"> </v>
      </c>
      <c r="K83" s="75" t="str">
        <f t="shared" si="5"/>
        <v xml:space="preserve"> </v>
      </c>
    </row>
    <row r="84" spans="1:11" ht="20.100000000000001" customHeight="1" x14ac:dyDescent="0.35">
      <c r="A84" s="69">
        <v>20</v>
      </c>
      <c r="B84" s="70" t="str">
        <f t="shared" si="5"/>
        <v xml:space="preserve"> </v>
      </c>
      <c r="C84" s="71" t="str">
        <f t="shared" si="5"/>
        <v xml:space="preserve"> </v>
      </c>
      <c r="D84" s="76" t="str">
        <f t="shared" si="5"/>
        <v xml:space="preserve"> </v>
      </c>
      <c r="E84" s="76" t="str">
        <f t="shared" si="5"/>
        <v xml:space="preserve"> </v>
      </c>
      <c r="F84" s="76" t="str">
        <f t="shared" si="5"/>
        <v xml:space="preserve"> </v>
      </c>
      <c r="G84" s="78" t="str">
        <f t="shared" si="5"/>
        <v xml:space="preserve"> </v>
      </c>
      <c r="H84" s="76" t="str">
        <f t="shared" si="5"/>
        <v xml:space="preserve"> </v>
      </c>
      <c r="I84" s="73" t="str">
        <f t="shared" si="5"/>
        <v>QUOTE</v>
      </c>
      <c r="J84" s="77" t="str">
        <f t="shared" si="5"/>
        <v xml:space="preserve"> </v>
      </c>
      <c r="K84" s="75" t="str">
        <f t="shared" si="5"/>
        <v xml:space="preserve"> </v>
      </c>
    </row>
    <row r="85" spans="1:11" ht="20.100000000000001" customHeight="1" x14ac:dyDescent="0.35">
      <c r="A85" s="69">
        <v>21</v>
      </c>
      <c r="B85" s="70" t="str">
        <f t="shared" si="5"/>
        <v xml:space="preserve"> </v>
      </c>
      <c r="C85" s="71" t="str">
        <f t="shared" si="5"/>
        <v xml:space="preserve"> </v>
      </c>
      <c r="D85" s="76" t="str">
        <f t="shared" si="5"/>
        <v xml:space="preserve"> </v>
      </c>
      <c r="E85" s="76" t="str">
        <f t="shared" si="5"/>
        <v xml:space="preserve"> </v>
      </c>
      <c r="F85" s="76" t="str">
        <f t="shared" si="5"/>
        <v xml:space="preserve"> </v>
      </c>
      <c r="G85" s="78" t="str">
        <f t="shared" si="5"/>
        <v xml:space="preserve"> </v>
      </c>
      <c r="H85" s="76" t="str">
        <f t="shared" si="5"/>
        <v xml:space="preserve"> </v>
      </c>
      <c r="I85" s="73" t="str">
        <f t="shared" si="5"/>
        <v>QUOTE</v>
      </c>
      <c r="J85" s="77" t="str">
        <f t="shared" si="5"/>
        <v xml:space="preserve"> </v>
      </c>
      <c r="K85" s="75" t="str">
        <f t="shared" si="5"/>
        <v xml:space="preserve"> </v>
      </c>
    </row>
    <row r="86" spans="1:11" ht="20.100000000000001" customHeight="1" x14ac:dyDescent="0.35">
      <c r="A86" s="69">
        <v>22</v>
      </c>
      <c r="B86" s="70" t="str">
        <f t="shared" si="5"/>
        <v xml:space="preserve"> </v>
      </c>
      <c r="C86" s="71" t="str">
        <f t="shared" si="5"/>
        <v xml:space="preserve"> </v>
      </c>
      <c r="D86" s="76" t="str">
        <f t="shared" si="5"/>
        <v xml:space="preserve"> </v>
      </c>
      <c r="E86" s="76" t="str">
        <f t="shared" si="5"/>
        <v xml:space="preserve"> </v>
      </c>
      <c r="F86" s="76" t="str">
        <f t="shared" si="5"/>
        <v xml:space="preserve"> </v>
      </c>
      <c r="G86" s="78" t="str">
        <f t="shared" si="5"/>
        <v xml:space="preserve"> </v>
      </c>
      <c r="H86" s="76" t="str">
        <f t="shared" si="5"/>
        <v xml:space="preserve"> </v>
      </c>
      <c r="I86" s="73" t="str">
        <f t="shared" si="5"/>
        <v>QUOTE</v>
      </c>
      <c r="J86" s="77" t="str">
        <f t="shared" si="5"/>
        <v xml:space="preserve"> </v>
      </c>
      <c r="K86" s="75" t="str">
        <f t="shared" si="5"/>
        <v xml:space="preserve"> </v>
      </c>
    </row>
    <row r="87" spans="1:11" ht="20.100000000000001" customHeight="1" x14ac:dyDescent="0.35">
      <c r="A87" s="69">
        <v>23</v>
      </c>
      <c r="B87" s="70" t="str">
        <f t="shared" si="5"/>
        <v xml:space="preserve"> </v>
      </c>
      <c r="C87" s="71" t="str">
        <f t="shared" si="5"/>
        <v xml:space="preserve"> </v>
      </c>
      <c r="D87" s="76" t="str">
        <f t="shared" si="5"/>
        <v xml:space="preserve"> </v>
      </c>
      <c r="E87" s="76" t="str">
        <f t="shared" si="5"/>
        <v xml:space="preserve"> </v>
      </c>
      <c r="F87" s="76" t="str">
        <f t="shared" si="5"/>
        <v xml:space="preserve"> </v>
      </c>
      <c r="G87" s="78" t="str">
        <f t="shared" si="5"/>
        <v xml:space="preserve"> </v>
      </c>
      <c r="H87" s="76" t="str">
        <f t="shared" si="5"/>
        <v xml:space="preserve"> </v>
      </c>
      <c r="I87" s="73" t="str">
        <f t="shared" si="5"/>
        <v>QUOTE</v>
      </c>
      <c r="J87" s="77" t="str">
        <f t="shared" si="5"/>
        <v xml:space="preserve"> </v>
      </c>
      <c r="K87" s="75" t="str">
        <f t="shared" si="5"/>
        <v xml:space="preserve"> </v>
      </c>
    </row>
    <row r="88" spans="1:11" ht="20.100000000000001" customHeight="1" x14ac:dyDescent="0.35">
      <c r="A88" s="69">
        <v>24</v>
      </c>
      <c r="B88" s="70" t="str">
        <f t="shared" si="5"/>
        <v xml:space="preserve"> </v>
      </c>
      <c r="C88" s="71" t="str">
        <f t="shared" si="5"/>
        <v xml:space="preserve"> </v>
      </c>
      <c r="D88" s="76" t="str">
        <f t="shared" si="5"/>
        <v xml:space="preserve"> </v>
      </c>
      <c r="E88" s="76" t="str">
        <f t="shared" si="5"/>
        <v xml:space="preserve"> </v>
      </c>
      <c r="F88" s="76" t="str">
        <f t="shared" si="5"/>
        <v xml:space="preserve"> </v>
      </c>
      <c r="G88" s="78" t="str">
        <f t="shared" si="5"/>
        <v xml:space="preserve"> </v>
      </c>
      <c r="H88" s="76" t="str">
        <f t="shared" si="5"/>
        <v xml:space="preserve"> </v>
      </c>
      <c r="I88" s="73" t="str">
        <f t="shared" si="5"/>
        <v>QUOTE</v>
      </c>
      <c r="J88" s="77" t="str">
        <f t="shared" si="5"/>
        <v xml:space="preserve"> </v>
      </c>
      <c r="K88" s="75" t="str">
        <f t="shared" si="5"/>
        <v xml:space="preserve"> </v>
      </c>
    </row>
    <row r="89" spans="1:11" ht="20.100000000000001" customHeight="1" x14ac:dyDescent="0.35">
      <c r="A89" s="69">
        <v>25</v>
      </c>
      <c r="B89" s="70" t="str">
        <f t="shared" si="5"/>
        <v xml:space="preserve"> </v>
      </c>
      <c r="C89" s="71" t="str">
        <f t="shared" si="5"/>
        <v xml:space="preserve"> </v>
      </c>
      <c r="D89" s="76" t="str">
        <f t="shared" si="5"/>
        <v xml:space="preserve"> </v>
      </c>
      <c r="E89" s="76" t="str">
        <f t="shared" si="5"/>
        <v xml:space="preserve"> </v>
      </c>
      <c r="F89" s="76" t="str">
        <f t="shared" si="5"/>
        <v xml:space="preserve"> </v>
      </c>
      <c r="G89" s="78" t="str">
        <f t="shared" si="5"/>
        <v xml:space="preserve"> </v>
      </c>
      <c r="H89" s="76" t="str">
        <f t="shared" si="5"/>
        <v xml:space="preserve"> </v>
      </c>
      <c r="I89" s="73" t="str">
        <f t="shared" si="5"/>
        <v>QUOTE</v>
      </c>
      <c r="J89" s="77" t="str">
        <f t="shared" si="5"/>
        <v xml:space="preserve"> </v>
      </c>
      <c r="K89" s="75" t="str">
        <f t="shared" si="5"/>
        <v xml:space="preserve"> </v>
      </c>
    </row>
    <row r="90" spans="1:11" ht="20.100000000000001" customHeight="1" x14ac:dyDescent="0.35">
      <c r="A90" s="69">
        <v>26</v>
      </c>
      <c r="B90" s="70" t="str">
        <f t="shared" si="5"/>
        <v xml:space="preserve"> </v>
      </c>
      <c r="C90" s="71" t="str">
        <f t="shared" si="5"/>
        <v xml:space="preserve"> </v>
      </c>
      <c r="D90" s="76" t="str">
        <f t="shared" si="5"/>
        <v xml:space="preserve"> </v>
      </c>
      <c r="E90" s="76" t="str">
        <f t="shared" si="5"/>
        <v xml:space="preserve"> </v>
      </c>
      <c r="F90" s="76" t="str">
        <f t="shared" si="5"/>
        <v xml:space="preserve"> </v>
      </c>
      <c r="G90" s="78" t="str">
        <f t="shared" si="5"/>
        <v xml:space="preserve"> </v>
      </c>
      <c r="H90" s="76" t="str">
        <f t="shared" si="5"/>
        <v xml:space="preserve"> </v>
      </c>
      <c r="I90" s="73" t="str">
        <f t="shared" si="5"/>
        <v>QUOTE</v>
      </c>
      <c r="J90" s="77" t="str">
        <f t="shared" si="5"/>
        <v xml:space="preserve"> </v>
      </c>
      <c r="K90" s="75" t="str">
        <f t="shared" si="5"/>
        <v xml:space="preserve"> </v>
      </c>
    </row>
    <row r="91" spans="1:11" ht="20.100000000000001" customHeight="1" x14ac:dyDescent="0.35">
      <c r="A91" s="69">
        <v>27</v>
      </c>
      <c r="B91" s="70" t="str">
        <f t="shared" si="5"/>
        <v xml:space="preserve"> </v>
      </c>
      <c r="C91" s="71" t="str">
        <f t="shared" si="5"/>
        <v xml:space="preserve"> </v>
      </c>
      <c r="D91" s="76" t="str">
        <f t="shared" si="5"/>
        <v xml:space="preserve"> </v>
      </c>
      <c r="E91" s="76" t="str">
        <f t="shared" si="5"/>
        <v xml:space="preserve"> </v>
      </c>
      <c r="F91" s="76" t="str">
        <f t="shared" si="5"/>
        <v xml:space="preserve"> </v>
      </c>
      <c r="G91" s="78" t="str">
        <f t="shared" si="5"/>
        <v xml:space="preserve"> </v>
      </c>
      <c r="H91" s="76" t="str">
        <f t="shared" si="5"/>
        <v xml:space="preserve"> </v>
      </c>
      <c r="I91" s="73" t="str">
        <f t="shared" si="5"/>
        <v>QUOTE</v>
      </c>
      <c r="J91" s="77" t="str">
        <f t="shared" si="5"/>
        <v xml:space="preserve"> </v>
      </c>
      <c r="K91" s="75" t="str">
        <f t="shared" si="5"/>
        <v xml:space="preserve"> </v>
      </c>
    </row>
    <row r="92" spans="1:11" ht="20.100000000000001" customHeight="1" x14ac:dyDescent="0.35">
      <c r="A92" s="69">
        <v>28</v>
      </c>
      <c r="B92" s="70" t="str">
        <f t="shared" si="5"/>
        <v xml:space="preserve"> </v>
      </c>
      <c r="C92" s="71" t="str">
        <f t="shared" si="5"/>
        <v xml:space="preserve"> </v>
      </c>
      <c r="D92" s="76" t="str">
        <f t="shared" si="5"/>
        <v xml:space="preserve"> </v>
      </c>
      <c r="E92" s="76" t="str">
        <f t="shared" si="5"/>
        <v xml:space="preserve"> </v>
      </c>
      <c r="F92" s="76" t="str">
        <f t="shared" si="5"/>
        <v xml:space="preserve"> </v>
      </c>
      <c r="G92" s="78" t="str">
        <f t="shared" si="5"/>
        <v xml:space="preserve"> </v>
      </c>
      <c r="H92" s="76" t="str">
        <f t="shared" si="5"/>
        <v xml:space="preserve"> </v>
      </c>
      <c r="I92" s="73" t="str">
        <f t="shared" si="5"/>
        <v>QUOTE</v>
      </c>
      <c r="J92" s="77" t="str">
        <f t="shared" si="5"/>
        <v xml:space="preserve"> </v>
      </c>
      <c r="K92" s="75" t="str">
        <f t="shared" si="5"/>
        <v xml:space="preserve"> </v>
      </c>
    </row>
    <row r="93" spans="1:11" ht="20.100000000000001" customHeight="1" thickBot="1" x14ac:dyDescent="0.4">
      <c r="A93" s="69">
        <v>29</v>
      </c>
      <c r="B93" s="70" t="str">
        <f t="shared" si="5"/>
        <v xml:space="preserve"> </v>
      </c>
      <c r="C93" s="79" t="str">
        <f t="shared" si="5"/>
        <v xml:space="preserve"> </v>
      </c>
      <c r="D93" s="80" t="str">
        <f t="shared" si="5"/>
        <v xml:space="preserve"> </v>
      </c>
      <c r="E93" s="80" t="str">
        <f t="shared" si="5"/>
        <v xml:space="preserve"> </v>
      </c>
      <c r="F93" s="80" t="str">
        <f t="shared" si="5"/>
        <v xml:space="preserve"> </v>
      </c>
      <c r="G93" s="81" t="str">
        <f t="shared" si="5"/>
        <v xml:space="preserve"> </v>
      </c>
      <c r="H93" s="80" t="str">
        <f t="shared" si="5"/>
        <v xml:space="preserve"> </v>
      </c>
      <c r="I93" s="82" t="str">
        <f t="shared" si="5"/>
        <v>QUOTE</v>
      </c>
      <c r="J93" s="83" t="str">
        <f t="shared" si="5"/>
        <v xml:space="preserve"> </v>
      </c>
      <c r="K93" s="84" t="str">
        <f t="shared" si="5"/>
        <v xml:space="preserve"> </v>
      </c>
    </row>
    <row r="94" spans="1:11" ht="16.5" thickBot="1" x14ac:dyDescent="0.3">
      <c r="A94" s="57"/>
      <c r="B94" s="58"/>
      <c r="C94" s="59"/>
      <c r="D94" s="60"/>
      <c r="E94" s="61"/>
      <c r="F94" s="59" t="s">
        <v>24</v>
      </c>
      <c r="G94" s="62"/>
      <c r="H94" s="61"/>
      <c r="I94" s="61"/>
      <c r="J94" s="61"/>
      <c r="K94" s="63"/>
    </row>
    <row r="95" spans="1:11" x14ac:dyDescent="0.25">
      <c r="A95" s="64"/>
      <c r="B95" s="118"/>
      <c r="C95" s="118"/>
      <c r="D95" s="118"/>
      <c r="E95" s="118"/>
      <c r="F95" s="118"/>
      <c r="G95" s="118"/>
      <c r="H95" s="118"/>
      <c r="I95" s="118"/>
      <c r="J95" s="118"/>
      <c r="K95" s="119"/>
    </row>
    <row r="96" spans="1:11" x14ac:dyDescent="0.25">
      <c r="A96" s="64"/>
      <c r="B96" s="65"/>
      <c r="C96" s="65"/>
      <c r="D96" s="65"/>
      <c r="E96" s="65"/>
      <c r="F96" s="65"/>
      <c r="G96" s="66"/>
      <c r="H96" s="65"/>
      <c r="I96" s="65"/>
      <c r="J96" s="65"/>
      <c r="K96" s="67"/>
    </row>
    <row r="97" spans="1:11" x14ac:dyDescent="0.25">
      <c r="A97" s="64"/>
      <c r="B97" s="65"/>
      <c r="C97" s="65"/>
      <c r="D97" s="65"/>
      <c r="E97" s="65"/>
      <c r="F97" s="65"/>
      <c r="G97" s="66"/>
      <c r="H97" s="65"/>
      <c r="I97" s="65"/>
      <c r="J97" s="65"/>
      <c r="K97" s="67"/>
    </row>
    <row r="98" spans="1:11" x14ac:dyDescent="0.25">
      <c r="A98" s="64"/>
      <c r="B98" s="93"/>
      <c r="C98" s="93"/>
      <c r="D98" s="93"/>
      <c r="E98" s="93"/>
      <c r="F98" s="93"/>
      <c r="G98" s="93"/>
      <c r="H98" s="93"/>
      <c r="I98" s="93"/>
      <c r="J98" s="93"/>
      <c r="K98" s="94"/>
    </row>
    <row r="99" spans="1:11" x14ac:dyDescent="0.25">
      <c r="A99" s="64"/>
      <c r="B99" s="93"/>
      <c r="C99" s="93"/>
      <c r="D99" s="93"/>
      <c r="E99" s="93"/>
      <c r="F99" s="93"/>
      <c r="G99" s="93"/>
      <c r="H99" s="93"/>
      <c r="I99" s="93"/>
      <c r="J99" s="93"/>
      <c r="K99" s="94"/>
    </row>
    <row r="100" spans="1:11" ht="15.75" thickBot="1" x14ac:dyDescent="0.3">
      <c r="A100" s="68"/>
      <c r="B100" s="95"/>
      <c r="C100" s="95"/>
      <c r="D100" s="95"/>
      <c r="E100" s="95"/>
      <c r="F100" s="95"/>
      <c r="G100" s="95"/>
      <c r="H100" s="95"/>
      <c r="I100" s="95"/>
      <c r="J100" s="95"/>
      <c r="K100" s="96"/>
    </row>
    <row r="101" spans="1:11" ht="15.75" thickBot="1" x14ac:dyDescent="0.3"/>
    <row r="102" spans="1:11" ht="409.5" customHeight="1" x14ac:dyDescent="6.6">
      <c r="A102" s="97">
        <f>H6</f>
        <v>7407</v>
      </c>
      <c r="B102" s="98"/>
      <c r="C102" s="98"/>
      <c r="D102" s="98"/>
      <c r="E102" s="98"/>
      <c r="F102" s="98"/>
      <c r="G102" s="98"/>
      <c r="H102" s="98"/>
      <c r="I102" s="98"/>
      <c r="J102" s="98"/>
      <c r="K102" s="99"/>
    </row>
    <row r="103" spans="1:11" ht="54.95" customHeight="1" x14ac:dyDescent="6.6">
      <c r="A103" s="86"/>
      <c r="B103" s="87"/>
      <c r="C103" s="87"/>
      <c r="D103" s="87"/>
      <c r="E103" s="87"/>
      <c r="F103" s="87"/>
      <c r="G103" s="87"/>
      <c r="H103" s="87"/>
      <c r="I103" s="87"/>
      <c r="J103" s="87"/>
      <c r="K103" s="88"/>
    </row>
    <row r="104" spans="1:11" ht="54.95" customHeight="1" x14ac:dyDescent="6.6">
      <c r="A104" s="86"/>
      <c r="B104" s="87"/>
      <c r="C104" s="87"/>
      <c r="D104" s="87"/>
      <c r="E104" s="87"/>
      <c r="F104" s="87"/>
      <c r="G104" s="87"/>
      <c r="H104" s="87"/>
      <c r="I104" s="87"/>
      <c r="J104" s="87"/>
      <c r="K104" s="88"/>
    </row>
    <row r="105" spans="1:11" ht="54.95" customHeight="1" x14ac:dyDescent="6.6">
      <c r="A105" s="86"/>
      <c r="B105" s="87"/>
      <c r="C105" s="87"/>
      <c r="D105" s="87"/>
      <c r="E105" s="87"/>
      <c r="F105" s="87"/>
      <c r="G105" s="87"/>
      <c r="H105" s="87"/>
      <c r="I105" s="87"/>
      <c r="J105" s="87"/>
      <c r="K105" s="88"/>
    </row>
    <row r="106" spans="1:11" ht="54.95" customHeight="1" x14ac:dyDescent="0.25">
      <c r="A106" s="64"/>
      <c r="B106" s="1"/>
      <c r="K106" s="89"/>
    </row>
    <row r="107" spans="1:11" ht="51" customHeight="1" x14ac:dyDescent="0.9">
      <c r="A107" s="100" t="str">
        <f>H7</f>
        <v>Aquafil Carpet Recycling</v>
      </c>
      <c r="B107" s="101"/>
      <c r="C107" s="101"/>
      <c r="D107" s="101"/>
      <c r="E107" s="101"/>
      <c r="F107" s="101"/>
      <c r="G107" s="101"/>
      <c r="H107" s="101"/>
      <c r="I107" s="101"/>
      <c r="J107" s="101"/>
      <c r="K107" s="102"/>
    </row>
    <row r="108" spans="1:11" ht="68.25" customHeight="1" x14ac:dyDescent="0.25">
      <c r="A108" s="103" t="str">
        <f>H8</f>
        <v>456-Slant blades &amp; 72-Flat Blades (standard size)</v>
      </c>
      <c r="B108" s="104"/>
      <c r="C108" s="104"/>
      <c r="D108" s="104"/>
      <c r="E108" s="104"/>
      <c r="F108" s="104"/>
      <c r="G108" s="104"/>
      <c r="H108" s="104"/>
      <c r="I108" s="104"/>
      <c r="J108" s="104"/>
      <c r="K108" s="105"/>
    </row>
    <row r="109" spans="1:11" ht="68.25" customHeight="1" x14ac:dyDescent="0.25">
      <c r="A109" s="103"/>
      <c r="B109" s="104"/>
      <c r="C109" s="104"/>
      <c r="D109" s="104"/>
      <c r="E109" s="104"/>
      <c r="F109" s="104"/>
      <c r="G109" s="104"/>
      <c r="H109" s="104"/>
      <c r="I109" s="104"/>
      <c r="J109" s="104"/>
      <c r="K109" s="105"/>
    </row>
    <row r="110" spans="1:11" ht="68.2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5"/>
    </row>
    <row r="111" spans="1:1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5"/>
    </row>
    <row r="112" spans="1:11" ht="15.75" thickBot="1" x14ac:dyDescent="0.3">
      <c r="A112" s="68"/>
      <c r="B112" s="90"/>
      <c r="C112" s="90"/>
      <c r="D112" s="90"/>
      <c r="E112" s="90"/>
      <c r="F112" s="90"/>
      <c r="G112" s="91"/>
      <c r="H112" s="90"/>
      <c r="I112" s="90"/>
      <c r="J112" s="90"/>
      <c r="K112" s="92"/>
    </row>
  </sheetData>
  <mergeCells count="23">
    <mergeCell ref="H11:K11"/>
    <mergeCell ref="H6:K6"/>
    <mergeCell ref="H7:K7"/>
    <mergeCell ref="H8:K8"/>
    <mergeCell ref="H9:K9"/>
    <mergeCell ref="H10:K10"/>
    <mergeCell ref="B98:K98"/>
    <mergeCell ref="B44:K44"/>
    <mergeCell ref="B47:K47"/>
    <mergeCell ref="B48:K48"/>
    <mergeCell ref="B49:K49"/>
    <mergeCell ref="H57:K57"/>
    <mergeCell ref="H58:K58"/>
    <mergeCell ref="H59:K59"/>
    <mergeCell ref="H60:K60"/>
    <mergeCell ref="H61:K61"/>
    <mergeCell ref="H62:K62"/>
    <mergeCell ref="B95:K95"/>
    <mergeCell ref="B99:K99"/>
    <mergeCell ref="B100:K100"/>
    <mergeCell ref="A102:K102"/>
    <mergeCell ref="A107:K107"/>
    <mergeCell ref="A108:K111"/>
  </mergeCells>
  <dataValidations count="1">
    <dataValidation type="list" allowBlank="1" showInputMessage="1" showErrorMessage="1" sqref="H57 H6" xr:uid="{00000000-0002-0000-0000-000000000000}">
      <formula1>jobnumber</formula1>
    </dataValidation>
  </dataValidations>
  <pageMargins left="0.1" right="0.1" top="0.17" bottom="0.1" header="0.17" footer="0.1"/>
  <pageSetup scale="68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Qte - Purch Req</vt:lpstr>
      <vt:lpstr>'Qte - Purch Req'!Print_Area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Scott Owens</cp:lastModifiedBy>
  <dcterms:created xsi:type="dcterms:W3CDTF">2018-09-25T13:08:14Z</dcterms:created>
  <dcterms:modified xsi:type="dcterms:W3CDTF">2018-10-15T19:19:51Z</dcterms:modified>
</cp:coreProperties>
</file>