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codeName="ThisWorkbook" autoCompressPictures="0"/>
  <mc:AlternateContent xmlns:mc="http://schemas.openxmlformats.org/markup-compatibility/2006">
    <mc:Choice Requires="x15">
      <x15ac:absPath xmlns:x15ac="http://schemas.microsoft.com/office/spreadsheetml/2010/11/ac" url="https://d.docs.live.net/2a7b972e3cccc687/Documents/Driver commission reports/Keith/"/>
    </mc:Choice>
  </mc:AlternateContent>
  <xr:revisionPtr revIDLastSave="158" documentId="8_{F80DB904-2757-4CCA-8691-6E5F91735D70}" xr6:coauthVersionLast="47" xr6:coauthVersionMax="47" xr10:uidLastSave="{20D5C68D-37D9-48A7-8ED1-6216C98018BC}"/>
  <bookViews>
    <workbookView xWindow="14295" yWindow="0" windowWidth="14610" windowHeight="15585" xr2:uid="{00000000-000D-0000-FFFF-FFFF00000000}"/>
  </bookViews>
  <sheets>
    <sheet name="Expense Report" sheetId="1" r:id="rId1"/>
  </sheets>
  <definedNames>
    <definedName name="ColumnTitle1">Expenses[[#Headers],[Date]]</definedName>
    <definedName name="_xlnm.Print_Titles" localSheetId="0">'Expense Report'!$6:$6</definedName>
    <definedName name="RowTitleRegion1..C3">'Expense Report'!$B$3</definedName>
    <definedName name="RowTitleRegion2..G3">'Expense Report'!$F$3</definedName>
    <definedName name="RowTitleRegion3..L4">'Expense Report'!#REF!</definedName>
    <definedName name="RowTitleRegion4..C7">'Expense Report'!#REF!</definedName>
    <definedName name="RowTitleRegion5..G7">'Expense Report'!#REF!</definedName>
    <definedName name="RowTitleRegion6..K7">'Expense Report'!#REF!</definedName>
  </definedNames>
  <calcPr calcId="191029"/>
  <webPublishing codePage="1252"/>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4" i="1" l="1"/>
  <c r="J23" i="1"/>
  <c r="J22" i="1"/>
  <c r="J21" i="1"/>
  <c r="J20" i="1"/>
  <c r="J19" i="1"/>
  <c r="J18" i="1"/>
  <c r="J17" i="1"/>
  <c r="J16" i="1"/>
  <c r="J15" i="1"/>
  <c r="J14" i="1"/>
  <c r="J13" i="1"/>
  <c r="J12" i="1"/>
  <c r="J11" i="1"/>
  <c r="J10" i="1"/>
  <c r="J9" i="1"/>
  <c r="J8" i="1"/>
  <c r="J7" i="1"/>
  <c r="I25" i="1" l="1"/>
  <c r="J4" i="1" l="1"/>
  <c r="J3" i="1"/>
  <c r="J25" i="1"/>
</calcChain>
</file>

<file path=xl/sharedStrings.xml><?xml version="1.0" encoding="utf-8"?>
<sst xmlns="http://schemas.openxmlformats.org/spreadsheetml/2006/main" count="49" uniqueCount="15">
  <si>
    <t>Date</t>
  </si>
  <si>
    <t>Total</t>
  </si>
  <si>
    <t xml:space="preserve">Driver Commision Report </t>
  </si>
  <si>
    <t>Leek Brokerage Inc.</t>
  </si>
  <si>
    <t>Shipment #</t>
  </si>
  <si>
    <t>Driver</t>
  </si>
  <si>
    <t>Truck #</t>
  </si>
  <si>
    <t>Pice</t>
  </si>
  <si>
    <t>Weight</t>
  </si>
  <si>
    <t>Amount</t>
  </si>
  <si>
    <t>Destination</t>
  </si>
  <si>
    <t>Niles/Cle</t>
  </si>
  <si>
    <t>Cle/Cle</t>
  </si>
  <si>
    <t>Dave S</t>
  </si>
  <si>
    <t>Commison Amount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</si>
</sst>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quot;$&quot;#,##0.00"/>
  </numFmts>
  <fonts count="13">
    <font>
      <sz val="11"/>
      <color theme="1"/>
      <name val="Constantia"/>
      <family val="1"/>
      <scheme val="minor"/>
    </font>
    <font>
      <sz val="11"/>
      <color theme="1"/>
      <name val="Constantia"/>
      <family val="2"/>
      <scheme val="minor"/>
    </font>
    <font>
      <sz val="11"/>
      <color theme="1"/>
      <name val="Constantia"/>
      <family val="2"/>
      <scheme val="minor"/>
    </font>
    <font>
      <sz val="11"/>
      <color theme="1"/>
      <name val="Constantia"/>
      <family val="2"/>
      <scheme val="minor"/>
    </font>
    <font>
      <sz val="24"/>
      <color theme="3"/>
      <name val="Calibri"/>
      <family val="2"/>
      <scheme val="major"/>
    </font>
    <font>
      <sz val="11"/>
      <color theme="1"/>
      <name val="Constantia"/>
      <family val="1"/>
      <scheme val="minor"/>
    </font>
    <font>
      <sz val="11"/>
      <color theme="3" tint="-0.499984740745262"/>
      <name val="Constantia"/>
      <family val="2"/>
      <scheme val="minor"/>
    </font>
    <font>
      <b/>
      <sz val="11"/>
      <color theme="1" tint="0.34998626667073579"/>
      <name val="Constantia"/>
      <family val="2"/>
      <scheme val="minor"/>
    </font>
    <font>
      <i/>
      <sz val="11"/>
      <color theme="1"/>
      <name val="Constantia"/>
      <family val="1"/>
      <scheme val="minor"/>
    </font>
    <font>
      <b/>
      <sz val="11"/>
      <color theme="3" tint="-0.499984740745262"/>
      <name val="Constantia"/>
      <family val="2"/>
      <scheme val="minor"/>
    </font>
    <font>
      <sz val="11"/>
      <color theme="0"/>
      <name val="Constantia"/>
      <family val="2"/>
      <scheme val="minor"/>
    </font>
    <font>
      <sz val="16"/>
      <color theme="1" tint="0.34998626667073579"/>
      <name val="Constantia"/>
      <family val="2"/>
      <scheme val="minor"/>
    </font>
    <font>
      <sz val="10"/>
      <color rgb="FF0A0A0A"/>
      <name val="Arial Unicode MS"/>
    </font>
  </fonts>
  <fills count="6">
    <fill>
      <patternFill patternType="none"/>
    </fill>
    <fill>
      <patternFill patternType="gray125"/>
    </fill>
    <fill>
      <patternFill patternType="solid">
        <fgColor theme="3" tint="0.79998168889431442"/>
        <bgColor indexed="64"/>
      </patternFill>
    </fill>
    <fill>
      <patternFill patternType="solid">
        <fgColor theme="3"/>
        <bgColor indexed="64"/>
      </patternFill>
    </fill>
    <fill>
      <patternFill patternType="solid">
        <fgColor theme="3" tint="0.59996337778862885"/>
        <bgColor indexed="64"/>
      </patternFill>
    </fill>
    <fill>
      <patternFill patternType="solid">
        <fgColor theme="3" tint="0.39994506668294322"/>
        <bgColor indexed="64"/>
      </patternFill>
    </fill>
  </fills>
  <borders count="4">
    <border>
      <left/>
      <right/>
      <top/>
      <bottom/>
      <diagonal/>
    </border>
    <border>
      <left style="thin">
        <color theme="4"/>
      </left>
      <right style="thin">
        <color theme="4"/>
      </right>
      <top style="thin">
        <color theme="4"/>
      </top>
      <bottom style="thin">
        <color theme="4"/>
      </bottom>
      <diagonal/>
    </border>
    <border>
      <left/>
      <right/>
      <top/>
      <bottom style="thin">
        <color theme="1" tint="0.499984740745262"/>
      </bottom>
      <diagonal/>
    </border>
    <border>
      <left/>
      <right/>
      <top/>
      <bottom style="thin">
        <color indexed="64"/>
      </bottom>
      <diagonal/>
    </border>
  </borders>
  <cellStyleXfs count="17">
    <xf numFmtId="0" fontId="0" fillId="0" borderId="0">
      <alignment wrapText="1"/>
    </xf>
    <xf numFmtId="44" fontId="5" fillId="0" borderId="0" applyFont="0" applyFill="0" applyBorder="0" applyProtection="0"/>
    <xf numFmtId="0" fontId="4" fillId="0" borderId="0">
      <alignment horizontal="left" vertical="top"/>
    </xf>
    <xf numFmtId="0" fontId="11" fillId="0" borderId="0">
      <alignment horizontal="center" vertical="top"/>
    </xf>
    <xf numFmtId="0" fontId="7" fillId="0" borderId="0">
      <alignment horizontal="right" indent="1"/>
    </xf>
    <xf numFmtId="0" fontId="7" fillId="0" borderId="0">
      <alignment horizontal="left"/>
    </xf>
    <xf numFmtId="0" fontId="3" fillId="0" borderId="2">
      <alignment wrapText="1"/>
    </xf>
    <xf numFmtId="0" fontId="8" fillId="2" borderId="2">
      <alignment horizontal="left"/>
    </xf>
    <xf numFmtId="14" fontId="5" fillId="0" borderId="0" applyFont="0" applyFill="0" applyBorder="0">
      <alignment wrapText="1"/>
    </xf>
    <xf numFmtId="44" fontId="5" fillId="0" borderId="1" applyFont="0" applyFill="0" applyAlignment="0" applyProtection="0"/>
    <xf numFmtId="0" fontId="6" fillId="0" borderId="0">
      <alignment horizontal="right" indent="1"/>
    </xf>
    <xf numFmtId="0" fontId="9" fillId="0" borderId="0" applyNumberFormat="0" applyFill="0" applyProtection="0">
      <alignment horizontal="right" indent="1"/>
    </xf>
    <xf numFmtId="0" fontId="10" fillId="3" borderId="0" applyNumberFormat="0" applyBorder="0" applyAlignment="0" applyProtection="0"/>
    <xf numFmtId="14" fontId="2" fillId="2" borderId="2" applyProtection="0"/>
    <xf numFmtId="0" fontId="2" fillId="4" borderId="0" applyNumberFormat="0" applyBorder="0" applyAlignment="0" applyProtection="0"/>
    <xf numFmtId="0" fontId="2" fillId="5" borderId="0" applyNumberFormat="0" applyBorder="0" applyAlignment="0" applyProtection="0"/>
    <xf numFmtId="43" fontId="5" fillId="0" borderId="0" applyFont="0" applyFill="0" applyBorder="0" applyAlignment="0" applyProtection="0"/>
  </cellStyleXfs>
  <cellXfs count="27">
    <xf numFmtId="0" fontId="0" fillId="0" borderId="0" xfId="0">
      <alignment wrapText="1"/>
    </xf>
    <xf numFmtId="14" fontId="2" fillId="2" borderId="2" xfId="13" applyAlignment="1">
      <alignment horizontal="left"/>
    </xf>
    <xf numFmtId="0" fontId="4" fillId="0" borderId="0" xfId="2" applyAlignment="1">
      <alignment vertical="top"/>
    </xf>
    <xf numFmtId="0" fontId="7" fillId="0" borderId="0" xfId="4">
      <alignment horizontal="right" indent="1"/>
    </xf>
    <xf numFmtId="14" fontId="2" fillId="2" borderId="2" xfId="13"/>
    <xf numFmtId="0" fontId="3" fillId="0" borderId="0" xfId="6" applyBorder="1">
      <alignment wrapText="1"/>
    </xf>
    <xf numFmtId="14" fontId="0" fillId="0" borderId="0" xfId="0" applyNumberFormat="1" applyAlignment="1">
      <alignment horizontal="left" vertical="center" wrapText="1" indent="1"/>
    </xf>
    <xf numFmtId="0" fontId="0" fillId="0" borderId="0" xfId="0" applyAlignment="1">
      <alignment horizontal="center" vertical="center" wrapText="1"/>
    </xf>
    <xf numFmtId="43" fontId="0" fillId="0" borderId="0" xfId="16" applyFont="1" applyBorder="1" applyAlignment="1">
      <alignment horizontal="center" vertical="center"/>
    </xf>
    <xf numFmtId="3" fontId="0" fillId="0" borderId="0" xfId="0" applyNumberFormat="1">
      <alignment wrapText="1"/>
    </xf>
    <xf numFmtId="44" fontId="0" fillId="0" borderId="0" xfId="1" applyFont="1" applyFill="1" applyAlignment="1">
      <alignment horizontal="center" vertical="center"/>
    </xf>
    <xf numFmtId="164" fontId="0" fillId="0" borderId="0" xfId="0" applyNumberFormat="1">
      <alignment wrapText="1"/>
    </xf>
    <xf numFmtId="44" fontId="0" fillId="0" borderId="0" xfId="1" applyFont="1" applyAlignment="1">
      <alignment horizontal="center" vertical="center"/>
    </xf>
    <xf numFmtId="164" fontId="12" fillId="0" borderId="0" xfId="0" applyNumberFormat="1" applyFont="1" applyAlignment="1">
      <alignment horizontal="center" vertical="center"/>
    </xf>
    <xf numFmtId="164" fontId="0" fillId="0" borderId="0" xfId="0" applyNumberFormat="1" applyAlignment="1">
      <alignment horizontal="center" vertical="center"/>
    </xf>
    <xf numFmtId="0" fontId="11" fillId="0" borderId="0" xfId="3">
      <alignment horizontal="center" vertical="top"/>
    </xf>
    <xf numFmtId="0" fontId="3" fillId="0" borderId="3" xfId="6" applyBorder="1">
      <alignment wrapText="1"/>
    </xf>
    <xf numFmtId="0" fontId="3" fillId="0" borderId="0" xfId="6" applyBorder="1">
      <alignment wrapText="1"/>
    </xf>
    <xf numFmtId="0" fontId="7" fillId="0" borderId="0" xfId="4">
      <alignment horizontal="right" indent="1"/>
    </xf>
    <xf numFmtId="14" fontId="0" fillId="0" borderId="0" xfId="0" applyNumberFormat="1">
      <alignment wrapText="1"/>
    </xf>
    <xf numFmtId="3" fontId="0" fillId="0" borderId="0" xfId="0" applyNumberFormat="1" applyAlignment="1">
      <alignment horizontal="center" vertical="center"/>
    </xf>
    <xf numFmtId="0" fontId="1" fillId="0" borderId="3" xfId="6" applyFont="1" applyBorder="1">
      <alignment wrapText="1"/>
    </xf>
    <xf numFmtId="1" fontId="0" fillId="0" borderId="0" xfId="1" applyNumberFormat="1" applyFont="1" applyBorder="1" applyAlignment="1">
      <alignment horizontal="center" vertical="center"/>
    </xf>
    <xf numFmtId="1" fontId="0" fillId="0" borderId="0" xfId="0" applyNumberFormat="1">
      <alignment wrapText="1"/>
    </xf>
    <xf numFmtId="1" fontId="0" fillId="0" borderId="0" xfId="0" applyNumberFormat="1" applyAlignment="1">
      <alignment horizontal="center" vertical="center"/>
    </xf>
    <xf numFmtId="0" fontId="0" fillId="0" borderId="0" xfId="0" applyFont="1" applyAlignment="1">
      <alignment horizontal="center" vertical="center" wrapText="1"/>
    </xf>
    <xf numFmtId="0" fontId="0" fillId="0" borderId="0" xfId="0" applyFont="1" applyFill="1" applyAlignment="1">
      <alignment horizontal="center" vertical="center" wrapText="1"/>
    </xf>
  </cellXfs>
  <cellStyles count="17">
    <cellStyle name="20% - Accent3" xfId="13" builtinId="38" customBuiltin="1"/>
    <cellStyle name="40% - Accent3" xfId="14" builtinId="39" customBuiltin="1"/>
    <cellStyle name="60% - Accent3" xfId="15" builtinId="40" customBuiltin="1"/>
    <cellStyle name="Accent3" xfId="12" builtinId="37" customBuiltin="1"/>
    <cellStyle name="Comma" xfId="16" builtinId="3"/>
    <cellStyle name="Currency" xfId="1" builtinId="4" customBuiltin="1"/>
    <cellStyle name="Currency [0]" xfId="9" builtinId="7" customBuiltin="1"/>
    <cellStyle name="Date" xfId="8" xr:uid="{00000000-0005-0000-0000-000006000000}"/>
    <cellStyle name="Heading 1" xfId="3" builtinId="16" customBuiltin="1"/>
    <cellStyle name="Heading 2" xfId="4" builtinId="17" customBuiltin="1"/>
    <cellStyle name="Heading 3" xfId="5" builtinId="18" customBuiltin="1"/>
    <cellStyle name="Heading 4" xfId="10" builtinId="19" customBuiltin="1"/>
    <cellStyle name="Input" xfId="6" builtinId="20" customBuiltin="1"/>
    <cellStyle name="Normal" xfId="0" builtinId="0" customBuiltin="1"/>
    <cellStyle name="Note" xfId="7" builtinId="10" customBuiltin="1"/>
    <cellStyle name="Title" xfId="2" builtinId="15" customBuiltin="1"/>
    <cellStyle name="Total" xfId="11" builtinId="25" customBuiltin="1"/>
  </cellStyles>
  <dxfs count="19">
    <dxf>
      <numFmt numFmtId="164" formatCode="&quot;$&quot;#,##0.00"/>
      <alignment horizontal="center" vertical="center" textRotation="0" wrapText="0" indent="0" justifyLastLine="0" shrinkToFit="0" readingOrder="0"/>
    </dxf>
    <dxf>
      <font>
        <b val="0"/>
        <i val="0"/>
        <strike val="0"/>
        <condense val="0"/>
        <extend val="0"/>
        <outline val="0"/>
        <shadow val="0"/>
        <u val="none"/>
        <vertAlign val="baseline"/>
        <sz val="10"/>
        <color rgb="FF0A0A0A"/>
        <name val="Arial Unicode MS"/>
        <scheme val="none"/>
      </font>
      <numFmt numFmtId="164" formatCode="&quot;$&quot;#,##0.0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64" formatCode="&quot;$&quot;#,##0.00"/>
      <alignment horizontal="center" vertical="center" textRotation="0" wrapText="0" indent="0" justifyLastLine="0" shrinkToFit="0" readingOrder="0"/>
    </dxf>
    <dxf>
      <numFmt numFmtId="3" formatCode="#,##0"/>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quot;$&quot;#,##0.00"/>
      <alignment horizontal="center" vertical="center" textRotation="0" indent="0" justifyLastLine="0" shrinkToFit="0" readingOrder="0"/>
    </dxf>
    <dxf>
      <numFmt numFmtId="164" formatCode="&quot;$&quot;#,##0.00"/>
      <alignment horizontal="center" vertical="center" textRotation="0" indent="0" justifyLastLine="0" shrinkToFit="0" readingOrder="0"/>
    </dxf>
    <dxf>
      <numFmt numFmtId="1" formatCode="0"/>
      <alignment horizontal="center" vertical="center" textRotation="0" indent="0" justifyLastLine="0" shrinkToFit="0" readingOrder="0"/>
    </dxf>
    <dxf>
      <numFmt numFmtId="164" formatCode="&quot;$&quot;#,##0.00"/>
      <alignment horizontal="center" vertical="center" textRotation="0" indent="0" justifyLastLine="0" shrinkToFit="0" readingOrder="0"/>
    </dxf>
    <dxf>
      <numFmt numFmtId="3" formatCode="#,##0"/>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theme="1"/>
        <name val="Constantia"/>
        <family val="1"/>
        <scheme val="minor"/>
      </font>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s>
  <tableStyles count="0" defaultTableStyle="TableStyleMedium23"/>
  <colors>
    <indexedColors>
      <rgbColor rgb="FF000000"/>
      <rgbColor rgb="FFFFFFFF"/>
      <rgbColor rgb="FFFF0000"/>
      <rgbColor rgb="FF00FF00"/>
      <rgbColor rgb="FF0000FF"/>
      <rgbColor rgb="FFFFFF00"/>
      <rgbColor rgb="FFFF00FF"/>
      <rgbColor rgb="FF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xpenses" displayName="Expenses" ref="B6:J25" totalsRowCount="1" dataDxfId="18" headerRowCellStyle="Normal" dataCellStyle="Normal" totalsRowCellStyle="Normal">
  <autoFilter ref="B6:J24" xr:uid="{00000000-0009-0000-0100-000001000000}"/>
  <sortState xmlns:xlrd2="http://schemas.microsoft.com/office/spreadsheetml/2017/richdata2" ref="B7:J24">
    <sortCondition ref="B6:B24"/>
  </sortState>
  <tableColumns count="9">
    <tableColumn id="1" xr3:uid="{00000000-0010-0000-0000-000001000000}" name="Date" totalsRowLabel="Total" dataDxfId="17" totalsRowDxfId="8" dataCellStyle="Date"/>
    <tableColumn id="8" xr3:uid="{5ACB3B0E-347A-4612-83CA-ED085B8A6CB6}" name="Shipment #" dataDxfId="16" totalsRowDxfId="7" dataCellStyle="Date"/>
    <tableColumn id="2" xr3:uid="{00000000-0010-0000-0000-000002000000}" name="Destination" dataDxfId="15" totalsRowDxfId="6" dataCellStyle="Normal"/>
    <tableColumn id="3" xr3:uid="{00000000-0010-0000-0000-000003000000}" name="Driver" dataDxfId="14" totalsRowDxfId="5" dataCellStyle="Normal"/>
    <tableColumn id="4" xr3:uid="{00000000-0010-0000-0000-000004000000}" name="Truck #" dataDxfId="13" totalsRowDxfId="4" dataCellStyle="Currency"/>
    <tableColumn id="5" xr3:uid="{00000000-0010-0000-0000-000005000000}" name="Pice" dataDxfId="12" totalsRowDxfId="3" dataCellStyle="Currency"/>
    <tableColumn id="6" xr3:uid="{00000000-0010-0000-0000-000006000000}" name="Weight" dataDxfId="11" totalsRowDxfId="2" dataCellStyle="Currency"/>
    <tableColumn id="7" xr3:uid="{00000000-0010-0000-0000-000007000000}" name="Amount" totalsRowFunction="sum" dataDxfId="10" totalsRowDxfId="1" dataCellStyle="Currency"/>
    <tableColumn id="9" xr3:uid="{00000000-0010-0000-0000-000009000000}" name="Commison Amount  10%" totalsRowFunction="sum" dataDxfId="9" totalsRowDxfId="0" dataCellStyle="Currency">
      <calculatedColumnFormula>IFERROR(SUM(#REF!), "")</calculatedColumnFormula>
    </tableColumn>
  </tableColumns>
  <tableStyleInfo name="TableStyleMedium23" showFirstColumn="0" showLastColumn="0" showRowStripes="1" showColumnStripes="0"/>
  <extLst>
    <ext xmlns:x14="http://schemas.microsoft.com/office/spreadsheetml/2009/9/main" uri="{504A1905-F514-4f6f-8877-14C23A59335A}">
      <x14:table altTextSummary="Date, Account, Description, Hotel, Transport, Fuel, Meals, Phone, Entertainment &amp; Miscellaneous expenses in this table. Total expenses are automatically calculated"/>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Flow">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Flow">
      <a:majorFont>
        <a:latin typeface="Calibri"/>
        <a:ea typeface=""/>
        <a:cs typeface=""/>
        <a:font script="Jpan" typeface="ＭＳ Ｐゴシック"/>
        <a:font script="Hang" typeface="HY중고딕"/>
        <a:font script="Hans" typeface="宋体"/>
        <a:font script="Hant" typeface="微軟正黑體"/>
        <a:font script="Arab" typeface="Traditional Arabic"/>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Constantia"/>
        <a:ea typeface=""/>
        <a:cs typeface=""/>
        <a:font script="Jpan" typeface="HGP明朝E"/>
        <a:font script="Hang" typeface="HY신명조"/>
        <a:font script="Hans" typeface="仿宋_GB2312"/>
        <a:font script="Hant" typeface="新細明體"/>
        <a:font script="Arab" typeface="Majalla UI"/>
        <a:font script="Hebr" typeface="David"/>
        <a:font script="Thai" typeface="Browall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Flow">
      <a:fillStyleLst>
        <a:solidFill>
          <a:schemeClr val="phClr"/>
        </a:solidFill>
        <a:gradFill rotWithShape="1">
          <a:gsLst>
            <a:gs pos="0">
              <a:schemeClr val="phClr">
                <a:tint val="70000"/>
                <a:satMod val="130000"/>
              </a:schemeClr>
            </a:gs>
            <a:gs pos="43000">
              <a:schemeClr val="phClr">
                <a:tint val="44000"/>
                <a:satMod val="165000"/>
              </a:schemeClr>
            </a:gs>
            <a:gs pos="93000">
              <a:schemeClr val="phClr">
                <a:tint val="15000"/>
                <a:satMod val="165000"/>
              </a:schemeClr>
            </a:gs>
            <a:gs pos="100000">
              <a:schemeClr val="phClr">
                <a:tint val="5000"/>
                <a:satMod val="250000"/>
              </a:schemeClr>
            </a:gs>
          </a:gsLst>
          <a:path path="circle">
            <a:fillToRect l="100000" t="200000" r="100000" b="40000"/>
          </a:path>
        </a:gradFill>
        <a:gradFill rotWithShape="1">
          <a:gsLst>
            <a:gs pos="0">
              <a:schemeClr val="phClr">
                <a:tint val="98000"/>
                <a:shade val="25000"/>
                <a:satMod val="250000"/>
              </a:schemeClr>
            </a:gs>
            <a:gs pos="68000">
              <a:schemeClr val="phClr">
                <a:tint val="86000"/>
                <a:satMod val="115000"/>
              </a:schemeClr>
            </a:gs>
            <a:gs pos="100000">
              <a:schemeClr val="phClr">
                <a:tint val="50000"/>
                <a:satMod val="150000"/>
              </a:schemeClr>
            </a:gs>
          </a:gsLst>
          <a:path path="circle">
            <a:fillToRect l="100000" t="200000" r="100000" b="40000"/>
          </a:path>
        </a:gradFill>
      </a:fillStyleLst>
      <a:lnStyleLst>
        <a:ln w="6985" cap="flat" cmpd="sng" algn="ctr">
          <a:solidFill>
            <a:schemeClr val="phClr">
              <a:shade val="50000"/>
              <a:satMod val="103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57150" dist="38100" dir="5400000" algn="ctr" rotWithShape="0">
              <a:schemeClr val="phClr">
                <a:shade val="9000"/>
                <a:satMod val="105000"/>
                <a:alpha val="48000"/>
              </a:schemeClr>
            </a:outerShdw>
          </a:effectLst>
        </a:effectStyle>
        <a:effectStyle>
          <a:effectLst>
            <a:outerShdw blurRad="57150" dist="38100" dir="5400000" algn="ctr" rotWithShape="0">
              <a:schemeClr val="phClr">
                <a:shade val="9000"/>
                <a:satMod val="105000"/>
                <a:alpha val="48000"/>
              </a:schemeClr>
            </a:outerShdw>
          </a:effectLst>
        </a:effectStyle>
        <a:effectStyle>
          <a:effectLst>
            <a:outerShdw blurRad="57150" dist="38100" dir="5400000" algn="ctr" rotWithShape="0">
              <a:schemeClr val="phClr">
                <a:shade val="9000"/>
                <a:satMod val="105000"/>
                <a:alpha val="48000"/>
              </a:schemeClr>
            </a:outerShdw>
          </a:effectLst>
          <a:scene3d>
            <a:camera prst="orthographicFront" fov="0">
              <a:rot lat="0" lon="0" rev="0"/>
            </a:camera>
            <a:lightRig rig="glow" dir="tl">
              <a:rot lat="0" lon="0" rev="900000"/>
            </a:lightRig>
          </a:scene3d>
          <a:sp3d prstMaterial="powder">
            <a:bevelT w="25400" h="38100"/>
          </a:sp3d>
        </a:effectStyle>
      </a:effectStyleLst>
      <a:bgFillStyleLst>
        <a:solidFill>
          <a:schemeClr val="phClr"/>
        </a:solidFill>
        <a:gradFill rotWithShape="1">
          <a:gsLst>
            <a:gs pos="0">
              <a:schemeClr val="phClr">
                <a:tint val="80000"/>
                <a:satMod val="400000"/>
              </a:schemeClr>
            </a:gs>
            <a:gs pos="25000">
              <a:schemeClr val="phClr">
                <a:tint val="83000"/>
                <a:satMod val="300000"/>
              </a:schemeClr>
            </a:gs>
            <a:gs pos="100000">
              <a:schemeClr val="phClr">
                <a:shade val="15000"/>
                <a:satMod val="300000"/>
              </a:schemeClr>
            </a:gs>
          </a:gsLst>
          <a:path path="circle">
            <a:fillToRect l="10000" t="180000" r="10000" b="50000"/>
          </a:path>
        </a:gradFill>
        <a:blipFill>
          <a:blip xmlns:r="http://schemas.openxmlformats.org/officeDocument/2006/relationships" r:embed="rId1">
            <a:duotone>
              <a:schemeClr val="phClr">
                <a:shade val="90000"/>
                <a:satMod val="150000"/>
              </a:schemeClr>
              <a:schemeClr val="phClr">
                <a:tint val="85000"/>
                <a:satMod val="150000"/>
              </a:schemeClr>
            </a:duotone>
          </a:blip>
          <a:tile tx="0" ty="0" sx="70000" sy="70000" flip="none" algn="ctr"/>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B1:J25"/>
  <sheetViews>
    <sheetView showGridLines="0" tabSelected="1" topLeftCell="D1" workbookViewId="0">
      <selection activeCell="E18" sqref="E18"/>
    </sheetView>
  </sheetViews>
  <sheetFormatPr defaultRowHeight="30" customHeight="1"/>
  <cols>
    <col min="1" max="1" width="2.625" customWidth="1"/>
    <col min="2" max="3" width="13.5" customWidth="1"/>
    <col min="4" max="4" width="18.625" customWidth="1"/>
    <col min="5" max="5" width="29" customWidth="1"/>
    <col min="6" max="6" width="13.5" style="9" customWidth="1"/>
    <col min="7" max="7" width="13.5" style="11" customWidth="1"/>
    <col min="8" max="8" width="13.5" style="23" customWidth="1"/>
    <col min="9" max="9" width="13.5" style="11" customWidth="1"/>
    <col min="10" max="10" width="13.5" customWidth="1"/>
    <col min="11" max="11" width="2.625" customWidth="1"/>
  </cols>
  <sheetData>
    <row r="1" spans="2:10" ht="45" customHeight="1">
      <c r="B1" s="15" t="s">
        <v>3</v>
      </c>
      <c r="C1" s="15"/>
      <c r="D1" s="15"/>
      <c r="E1" s="15"/>
      <c r="F1" s="15"/>
      <c r="G1" s="15"/>
      <c r="H1" s="15"/>
      <c r="I1" s="15"/>
      <c r="J1" s="5"/>
    </row>
    <row r="2" spans="2:10" ht="48" customHeight="1">
      <c r="B2" s="2" t="s">
        <v>2</v>
      </c>
      <c r="C2" s="2"/>
    </row>
    <row r="3" spans="2:10" ht="30" customHeight="1">
      <c r="B3" s="3"/>
      <c r="C3" s="3"/>
      <c r="D3" s="21" t="s">
        <v>13</v>
      </c>
      <c r="E3" s="16"/>
      <c r="F3" s="18"/>
      <c r="G3" s="18"/>
      <c r="H3" s="17"/>
      <c r="I3" s="17"/>
      <c r="J3" s="1">
        <f>IFERROR(IF(LEN(B7)=0,"",MIN(Expenses[Date])), "")</f>
        <v>45814</v>
      </c>
    </row>
    <row r="4" spans="2:10" ht="30" customHeight="1">
      <c r="J4" s="4">
        <f>IFERROR(IF(LEN(B7)=0,"",MAX(Expenses[Date])), "")</f>
        <v>45820</v>
      </c>
    </row>
    <row r="5" spans="2:10" ht="15" customHeight="1"/>
    <row r="6" spans="2:10" ht="30" customHeight="1">
      <c r="B6" t="s">
        <v>0</v>
      </c>
      <c r="C6" t="s">
        <v>4</v>
      </c>
      <c r="D6" t="s">
        <v>10</v>
      </c>
      <c r="E6" t="s">
        <v>5</v>
      </c>
      <c r="F6" s="9" t="s">
        <v>6</v>
      </c>
      <c r="G6" s="11" t="s">
        <v>7</v>
      </c>
      <c r="H6" s="23" t="s">
        <v>8</v>
      </c>
      <c r="I6" s="11" t="s">
        <v>9</v>
      </c>
      <c r="J6" t="s">
        <v>14</v>
      </c>
    </row>
    <row r="7" spans="2:10" ht="30" customHeight="1">
      <c r="B7" s="6">
        <v>45819</v>
      </c>
      <c r="C7" s="7">
        <v>60238</v>
      </c>
      <c r="D7" s="7" t="s">
        <v>12</v>
      </c>
      <c r="E7" s="7" t="s">
        <v>13</v>
      </c>
      <c r="F7" s="7">
        <v>802</v>
      </c>
      <c r="G7" s="10">
        <v>10</v>
      </c>
      <c r="H7" s="8">
        <v>14040</v>
      </c>
      <c r="I7" s="10">
        <v>200</v>
      </c>
      <c r="J7" s="12">
        <f>I7*0.1</f>
        <v>20</v>
      </c>
    </row>
    <row r="8" spans="2:10" ht="30" customHeight="1">
      <c r="B8" s="6">
        <v>45819</v>
      </c>
      <c r="C8" s="7">
        <v>60233</v>
      </c>
      <c r="D8" s="7" t="s">
        <v>12</v>
      </c>
      <c r="E8" s="7" t="s">
        <v>13</v>
      </c>
      <c r="F8" s="7">
        <v>802</v>
      </c>
      <c r="G8" s="10">
        <v>10</v>
      </c>
      <c r="H8" s="8">
        <v>19100</v>
      </c>
      <c r="I8" s="10">
        <v>200</v>
      </c>
      <c r="J8" s="12">
        <f>I8*0.1</f>
        <v>20</v>
      </c>
    </row>
    <row r="9" spans="2:10" s="7" customFormat="1" ht="30" customHeight="1">
      <c r="B9" s="6">
        <v>45819</v>
      </c>
      <c r="C9" s="7">
        <v>60228</v>
      </c>
      <c r="D9" s="7" t="s">
        <v>12</v>
      </c>
      <c r="E9" s="7" t="s">
        <v>13</v>
      </c>
      <c r="F9" s="7">
        <v>802</v>
      </c>
      <c r="G9" s="10">
        <v>10</v>
      </c>
      <c r="H9" s="8">
        <v>16160</v>
      </c>
      <c r="I9" s="10">
        <v>200</v>
      </c>
      <c r="J9" s="12">
        <f>I9*0.1</f>
        <v>20</v>
      </c>
    </row>
    <row r="10" spans="2:10" ht="30" customHeight="1">
      <c r="B10" s="6">
        <v>45814</v>
      </c>
      <c r="C10" s="7">
        <v>60198</v>
      </c>
      <c r="D10" s="7" t="s">
        <v>12</v>
      </c>
      <c r="E10" s="7" t="s">
        <v>13</v>
      </c>
      <c r="F10" s="7">
        <v>802</v>
      </c>
      <c r="G10" s="10">
        <v>10</v>
      </c>
      <c r="H10" s="8">
        <v>21760</v>
      </c>
      <c r="I10" s="10">
        <v>200</v>
      </c>
      <c r="J10" s="12">
        <f>I10*0.1</f>
        <v>20</v>
      </c>
    </row>
    <row r="11" spans="2:10" ht="30" customHeight="1">
      <c r="B11" s="6">
        <v>45814</v>
      </c>
      <c r="C11" s="7">
        <v>60195</v>
      </c>
      <c r="D11" s="7" t="s">
        <v>12</v>
      </c>
      <c r="E11" s="7" t="s">
        <v>13</v>
      </c>
      <c r="F11" s="7">
        <v>802</v>
      </c>
      <c r="G11" s="10">
        <v>10</v>
      </c>
      <c r="H11" s="8">
        <v>27500</v>
      </c>
      <c r="I11" s="10">
        <v>200</v>
      </c>
      <c r="J11" s="12">
        <f>I11*0.1</f>
        <v>20</v>
      </c>
    </row>
    <row r="12" spans="2:10" ht="30" customHeight="1">
      <c r="B12" s="6">
        <v>45820</v>
      </c>
      <c r="C12" s="7">
        <v>111367</v>
      </c>
      <c r="D12" s="7" t="s">
        <v>12</v>
      </c>
      <c r="E12" s="7" t="s">
        <v>13</v>
      </c>
      <c r="F12" s="7">
        <v>802</v>
      </c>
      <c r="G12" s="10">
        <v>8.5</v>
      </c>
      <c r="H12" s="8">
        <v>27020</v>
      </c>
      <c r="I12" s="10">
        <v>170</v>
      </c>
      <c r="J12" s="12">
        <f>I12*0.1</f>
        <v>17</v>
      </c>
    </row>
    <row r="13" spans="2:10" ht="30" customHeight="1">
      <c r="B13" s="6">
        <v>45819</v>
      </c>
      <c r="C13" s="7">
        <v>111353</v>
      </c>
      <c r="D13" s="7" t="s">
        <v>12</v>
      </c>
      <c r="E13" s="7" t="s">
        <v>13</v>
      </c>
      <c r="F13" s="7">
        <v>802</v>
      </c>
      <c r="G13" s="10">
        <v>8.5</v>
      </c>
      <c r="H13" s="8">
        <v>49240</v>
      </c>
      <c r="I13" s="10">
        <v>209.27</v>
      </c>
      <c r="J13" s="12">
        <f>I13*0.1</f>
        <v>20.927000000000003</v>
      </c>
    </row>
    <row r="14" spans="2:10" ht="30" customHeight="1">
      <c r="B14" s="6">
        <v>45818</v>
      </c>
      <c r="C14" s="7">
        <v>111347</v>
      </c>
      <c r="D14" s="7" t="s">
        <v>12</v>
      </c>
      <c r="E14" s="7" t="s">
        <v>13</v>
      </c>
      <c r="F14" s="7">
        <v>802</v>
      </c>
      <c r="G14" s="10">
        <v>8.5</v>
      </c>
      <c r="H14" s="8">
        <v>47420</v>
      </c>
      <c r="I14" s="10">
        <v>201.54</v>
      </c>
      <c r="J14" s="12">
        <f>I14*0.1</f>
        <v>20.154</v>
      </c>
    </row>
    <row r="15" spans="2:10" ht="30" customHeight="1">
      <c r="B15" s="6">
        <v>45817</v>
      </c>
      <c r="C15" s="7">
        <v>111335</v>
      </c>
      <c r="D15" s="7" t="s">
        <v>12</v>
      </c>
      <c r="E15" s="7" t="s">
        <v>13</v>
      </c>
      <c r="F15" s="7">
        <v>802</v>
      </c>
      <c r="G15" s="10">
        <v>8.5</v>
      </c>
      <c r="H15" s="8">
        <v>46740</v>
      </c>
      <c r="I15" s="10">
        <v>198.65</v>
      </c>
      <c r="J15" s="12">
        <f>I15*0.1</f>
        <v>19.865000000000002</v>
      </c>
    </row>
    <row r="16" spans="2:10" ht="30" customHeight="1">
      <c r="B16" s="6">
        <v>45814</v>
      </c>
      <c r="C16" s="7">
        <v>111322</v>
      </c>
      <c r="D16" s="7" t="s">
        <v>12</v>
      </c>
      <c r="E16" s="7" t="s">
        <v>13</v>
      </c>
      <c r="F16" s="7">
        <v>802</v>
      </c>
      <c r="G16" s="10">
        <v>8.5</v>
      </c>
      <c r="H16" s="8">
        <v>46520</v>
      </c>
      <c r="I16" s="10">
        <v>197.71</v>
      </c>
      <c r="J16" s="12">
        <f>I16*0.1</f>
        <v>19.771000000000001</v>
      </c>
    </row>
    <row r="17" spans="2:10" ht="30" customHeight="1">
      <c r="B17" s="19">
        <v>45820</v>
      </c>
      <c r="C17">
        <v>7083789</v>
      </c>
      <c r="D17" t="s">
        <v>11</v>
      </c>
      <c r="E17" s="7" t="s">
        <v>13</v>
      </c>
      <c r="F17" s="7">
        <v>802</v>
      </c>
      <c r="G17" s="10">
        <v>15</v>
      </c>
      <c r="H17" s="8">
        <v>44620</v>
      </c>
      <c r="I17" s="10">
        <v>334.65</v>
      </c>
      <c r="J17" s="12">
        <f>I17*0.1</f>
        <v>33.464999999999996</v>
      </c>
    </row>
    <row r="18" spans="2:10" ht="30" customHeight="1">
      <c r="B18" s="19">
        <v>45819</v>
      </c>
      <c r="C18">
        <v>7083753</v>
      </c>
      <c r="D18" s="25" t="s">
        <v>11</v>
      </c>
      <c r="E18" s="7" t="s">
        <v>13</v>
      </c>
      <c r="F18" s="7">
        <v>802</v>
      </c>
      <c r="G18" s="10">
        <v>15</v>
      </c>
      <c r="H18" s="8">
        <v>54480</v>
      </c>
      <c r="I18" s="10">
        <v>408.6</v>
      </c>
      <c r="J18" s="12">
        <f>I18*0.1</f>
        <v>40.860000000000007</v>
      </c>
    </row>
    <row r="19" spans="2:10" ht="30" customHeight="1">
      <c r="B19" s="19">
        <v>45818</v>
      </c>
      <c r="C19">
        <v>7083721</v>
      </c>
      <c r="D19" s="25" t="s">
        <v>11</v>
      </c>
      <c r="E19" s="7" t="s">
        <v>13</v>
      </c>
      <c r="F19" s="7">
        <v>802</v>
      </c>
      <c r="G19" s="10">
        <v>15</v>
      </c>
      <c r="H19" s="8">
        <v>63030</v>
      </c>
      <c r="I19" s="10">
        <v>472.95</v>
      </c>
      <c r="J19" s="12">
        <f>I19*0.1</f>
        <v>47.295000000000002</v>
      </c>
    </row>
    <row r="20" spans="2:10" ht="30" customHeight="1">
      <c r="B20" s="19">
        <v>45818</v>
      </c>
      <c r="C20">
        <v>7083694</v>
      </c>
      <c r="D20" s="25" t="s">
        <v>11</v>
      </c>
      <c r="E20" s="7" t="s">
        <v>13</v>
      </c>
      <c r="F20" s="7">
        <v>802</v>
      </c>
      <c r="G20" s="10">
        <v>15</v>
      </c>
      <c r="H20" s="8">
        <v>57840</v>
      </c>
      <c r="I20" s="10">
        <v>433.8</v>
      </c>
      <c r="J20" s="12">
        <f>I20*0.1</f>
        <v>43.38</v>
      </c>
    </row>
    <row r="21" spans="2:10" ht="30" customHeight="1">
      <c r="B21" s="19">
        <v>45817</v>
      </c>
      <c r="C21">
        <v>7083688</v>
      </c>
      <c r="D21" s="26" t="s">
        <v>11</v>
      </c>
      <c r="E21" s="7" t="s">
        <v>13</v>
      </c>
      <c r="F21" s="7">
        <v>802</v>
      </c>
      <c r="G21" s="10">
        <v>15</v>
      </c>
      <c r="H21" s="22">
        <v>57840</v>
      </c>
      <c r="I21" s="10">
        <v>442.5</v>
      </c>
      <c r="J21" s="12">
        <f>I21*0.1</f>
        <v>44.25</v>
      </c>
    </row>
    <row r="22" spans="2:10" ht="30" customHeight="1">
      <c r="B22" s="19">
        <v>45817</v>
      </c>
      <c r="C22">
        <v>7083668</v>
      </c>
      <c r="D22" s="25" t="s">
        <v>11</v>
      </c>
      <c r="E22" s="7" t="s">
        <v>13</v>
      </c>
      <c r="F22" s="7">
        <v>802</v>
      </c>
      <c r="G22" s="10">
        <v>15</v>
      </c>
      <c r="H22" s="22">
        <v>59000</v>
      </c>
      <c r="I22" s="10">
        <v>439.65</v>
      </c>
      <c r="J22" s="12">
        <f>I22*0.1</f>
        <v>43.965000000000003</v>
      </c>
    </row>
    <row r="23" spans="2:10" ht="30" customHeight="1">
      <c r="B23" s="19">
        <v>45817</v>
      </c>
      <c r="C23">
        <v>7083660</v>
      </c>
      <c r="D23" s="25" t="s">
        <v>11</v>
      </c>
      <c r="E23" s="7" t="s">
        <v>13</v>
      </c>
      <c r="F23" s="7">
        <v>802</v>
      </c>
      <c r="G23" s="10">
        <v>15</v>
      </c>
      <c r="H23" s="22">
        <v>61700</v>
      </c>
      <c r="I23" s="10">
        <v>462.75</v>
      </c>
      <c r="J23" s="12">
        <f>I23*0.1</f>
        <v>46.275000000000006</v>
      </c>
    </row>
    <row r="24" spans="2:10" ht="30" customHeight="1">
      <c r="B24" s="19">
        <v>45814</v>
      </c>
      <c r="C24">
        <v>7083635</v>
      </c>
      <c r="D24" s="25" t="s">
        <v>11</v>
      </c>
      <c r="E24" s="7" t="s">
        <v>13</v>
      </c>
      <c r="F24" s="7">
        <v>802</v>
      </c>
      <c r="G24" s="10">
        <v>15</v>
      </c>
      <c r="H24" s="22">
        <v>65980</v>
      </c>
      <c r="I24" s="10">
        <v>494.85</v>
      </c>
      <c r="J24" s="12">
        <f>I24*0.1</f>
        <v>49.485000000000007</v>
      </c>
    </row>
    <row r="25" spans="2:10" ht="30" customHeight="1">
      <c r="B25" s="7" t="s">
        <v>1</v>
      </c>
      <c r="C25" s="7"/>
      <c r="D25" s="7"/>
      <c r="E25" s="7"/>
      <c r="F25" s="20"/>
      <c r="G25" s="14"/>
      <c r="H25" s="24"/>
      <c r="I25" s="13">
        <f>SUBTOTAL(109,Expenses[Amount])</f>
        <v>5466.92</v>
      </c>
      <c r="J25" s="14">
        <f>SUBTOTAL(109,Expenses[Commison Amount  10%])</f>
        <v>546.69200000000001</v>
      </c>
    </row>
  </sheetData>
  <dataConsolidate/>
  <mergeCells count="4">
    <mergeCell ref="B1:I1"/>
    <mergeCell ref="D3:E3"/>
    <mergeCell ref="H3:I3"/>
    <mergeCell ref="F3:G3"/>
  </mergeCells>
  <phoneticPr fontId="0" type="noConversion"/>
  <dataValidations xWindow="809" yWindow="508" count="20">
    <dataValidation allowBlank="1" showInputMessage="1" showErrorMessage="1" prompt="Create Expense Report in this worksheet. Enter expense details starting in cell B9. Total expenses are automatically calculated at end of table. Approved by &amp; Notes are below Total" sqref="A1" xr:uid="{00000000-0002-0000-0000-000000000000}"/>
    <dataValidation allowBlank="1" showInputMessage="1" showErrorMessage="1" prompt="Enter Company Name in this cell" sqref="B1:I1" xr:uid="{00000000-0002-0000-0000-000001000000}"/>
    <dataValidation allowBlank="1" showInputMessage="1" showErrorMessage="1" prompt="Title of this worksheet is in this cell. Enter Purpose and Statement Number in cells C3 and G3. Pay Period Start and End Date is automatically updated in cells L3 and L4. Enter Employee details in cells B6 through K7" sqref="B2:C2" xr:uid="{00000000-0002-0000-0000-000002000000}"/>
    <dataValidation allowBlank="1" showInputMessage="1" showErrorMessage="1" prompt="Enter Purpose in cell at right" sqref="B3:C3" xr:uid="{00000000-0002-0000-0000-000003000000}"/>
    <dataValidation allowBlank="1" showInputMessage="1" showErrorMessage="1" prompt="Enter Purpose in this cell" sqref="D3:E3" xr:uid="{00000000-0002-0000-0000-000004000000}"/>
    <dataValidation allowBlank="1" showInputMessage="1" showErrorMessage="1" prompt="Enter Statement Number in this cell" sqref="H3:I3" xr:uid="{00000000-0002-0000-0000-000005000000}"/>
    <dataValidation allowBlank="1" showInputMessage="1" showErrorMessage="1" prompt="Enter Statement Number in cell at right" sqref="F3" xr:uid="{00000000-0002-0000-0000-000006000000}"/>
    <dataValidation allowBlank="1" showInputMessage="1" showErrorMessage="1" prompt="Pay Period Start Date is automatically updated in this cell" sqref="J3" xr:uid="{00000000-0002-0000-0000-000009000000}"/>
    <dataValidation allowBlank="1" showInputMessage="1" showErrorMessage="1" prompt="Pay Period End Date is automatically updated in this cell. Enter Employee Information in cells B6 through K7" sqref="J4" xr:uid="{00000000-0002-0000-0000-00000B000000}"/>
    <dataValidation allowBlank="1" showInputMessage="1" showErrorMessage="1" prompt="Enter Date of expense in this column under this heading. Use heading filters to find specific entries" sqref="B6" xr:uid="{00000000-0002-0000-0000-000019000000}"/>
    <dataValidation allowBlank="1" showInputMessage="1" showErrorMessage="1" prompt="Enter Account in this column under this heading" sqref="C6:D6" xr:uid="{00000000-0002-0000-0000-00001A000000}"/>
    <dataValidation allowBlank="1" showInputMessage="1" showErrorMessage="1" prompt="Enter Description in this column under this heading" sqref="E6" xr:uid="{00000000-0002-0000-0000-00001B000000}"/>
    <dataValidation allowBlank="1" showInputMessage="1" showErrorMessage="1" prompt="Enter Hotel expenses in this column under this heading" sqref="F6" xr:uid="{00000000-0002-0000-0000-00001C000000}"/>
    <dataValidation allowBlank="1" showInputMessage="1" showErrorMessage="1" prompt="Enter Transport expenses in this column under this heading" sqref="G6" xr:uid="{00000000-0002-0000-0000-00001D000000}"/>
    <dataValidation allowBlank="1" showInputMessage="1" showErrorMessage="1" prompt="Enter Fuel expenses in this column under this heading" sqref="H6" xr:uid="{00000000-0002-0000-0000-00001E000000}"/>
    <dataValidation allowBlank="1" showInputMessage="1" showErrorMessage="1" prompt="Enter Meal expenses in this column under this heading" sqref="I6" xr:uid="{00000000-0002-0000-0000-00001F000000}"/>
    <dataValidation allowBlank="1" showInputMessage="1" showErrorMessage="1" prompt="Total expenses are automatically calculated in this column under this heading. Subtotal, Cash Advances, &amp; final Total are below this column" sqref="J6" xr:uid="{00000000-0002-0000-0000-000023000000}"/>
    <dataValidation allowBlank="1" showInputMessage="1" showErrorMessage="1" prompt="This cell is For Office Use Only" sqref="J1" xr:uid="{00000000-0002-0000-0000-00002E000000}"/>
    <dataValidation type="decimal" errorStyle="warning" operator="greaterThanOrEqual" allowBlank="1" showInputMessage="1" showErrorMessage="1" error="Enter Quantity greater than or equal to 0. Press CANCEL and enter the value" sqref="H7:H24" xr:uid="{67DB69B4-8D60-4BDF-A421-7C575E12FBA9}">
      <formula1>0</formula1>
    </dataValidation>
    <dataValidation type="decimal" errorStyle="warning" operator="greaterThanOrEqual" allowBlank="1" showInputMessage="1" showErrorMessage="1" error="Enter a Price greater than or equal to 0. Press CANCEL and enter the value" sqref="G7:G24" xr:uid="{A1289029-9145-45DA-A21F-748EFE082FD1}">
      <formula1>0</formula1>
    </dataValidation>
  </dataValidations>
  <printOptions horizontalCentered="1"/>
  <pageMargins left="0.25" right="0.25" top="0.75" bottom="0.75" header="0.3" footer="0.3"/>
  <pageSetup scale="65" orientation="landscape" r:id="rId1"/>
  <headerFooter differentFirst="1">
    <oddHeader>&amp;C&amp;"-,Regular"Company Name</oddHeader>
    <oddFooter>&amp;C&amp;"-,Regular"Page &amp;P of &amp;N</oddFooter>
  </headerFooter>
  <ignoredErrors>
    <ignoredError sqref="J3:J4" emptyCellReference="1"/>
  </ignoredErrors>
  <tableParts count="1">
    <tablePart r:id="rId2"/>
  </tableParts>
</worksheet>
</file>

<file path=docProps/app.xml><?xml version="1.0" encoding="utf-8"?>
<Properties xmlns="http://schemas.openxmlformats.org/officeDocument/2006/extended-properties" xmlns:vt="http://schemas.openxmlformats.org/officeDocument/2006/docPropsVTypes">
  <Template>TM16400634</Template>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Expense Report</vt:lpstr>
      <vt:lpstr>ColumnTitle1</vt:lpstr>
      <vt:lpstr>'Expense Report'!Print_Titles</vt:lpstr>
      <vt:lpstr>RowTitleRegion1..C3</vt:lpstr>
      <vt:lpstr>RowTitleRegion2..G3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James Randazzo</dc:creator>
  <cp:lastModifiedBy>James Randazzo</cp:lastModifiedBy>
  <cp:lastPrinted>2025-06-13T15:41:10Z</cp:lastPrinted>
  <dcterms:created xsi:type="dcterms:W3CDTF">2017-09-12T04:16:56Z</dcterms:created>
  <dcterms:modified xsi:type="dcterms:W3CDTF">2025-06-13T15:43:00Z</dcterms:modified>
</cp:coreProperties>
</file>