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ocuments and Settings\tmhjxr74\Documents\MATLAB\VT\"/>
    </mc:Choice>
  </mc:AlternateContent>
  <bookViews>
    <workbookView xWindow="0" yWindow="0" windowWidth="25596" windowHeight="14880" tabRatio="500"/>
  </bookViews>
  <sheets>
    <sheet name="Main" sheetId="3" r:id="rId1"/>
    <sheet name="Sheet1" sheetId="1" r:id="rId2"/>
    <sheet name="Sheet2" sheetId="2" r:id="rId3"/>
  </sheets>
  <calcPr calcId="152511" concurrentCalc="0"/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C10" i="2"/>
  <c r="D10" i="2"/>
  <c r="C11" i="2"/>
  <c r="D11" i="2"/>
  <c r="C12" i="2"/>
  <c r="D12" i="2"/>
  <c r="C13" i="2"/>
  <c r="D13" i="2"/>
  <c r="B13" i="2"/>
  <c r="B12" i="2"/>
  <c r="B11" i="2"/>
  <c r="B10" i="2"/>
  <c r="B9" i="2"/>
  <c r="A13" i="2"/>
  <c r="A12" i="2"/>
  <c r="A10" i="2"/>
  <c r="A11" i="2"/>
  <c r="K7" i="2"/>
  <c r="K6" i="2"/>
  <c r="K5" i="2"/>
  <c r="K4" i="2"/>
  <c r="K3" i="2"/>
  <c r="K2" i="2"/>
  <c r="E3" i="2"/>
  <c r="E4" i="2"/>
  <c r="E5" i="2"/>
  <c r="E6" i="2"/>
  <c r="E7" i="2"/>
  <c r="E2" i="2"/>
  <c r="L3" i="1"/>
  <c r="L2" i="1"/>
  <c r="F3" i="1"/>
  <c r="F2" i="1"/>
</calcChain>
</file>

<file path=xl/sharedStrings.xml><?xml version="1.0" encoding="utf-8"?>
<sst xmlns="http://schemas.openxmlformats.org/spreadsheetml/2006/main" count="40" uniqueCount="30">
  <si>
    <t>Macrophage depleted</t>
  </si>
  <si>
    <t>Control</t>
  </si>
  <si>
    <t>5 min</t>
  </si>
  <si>
    <t>15min</t>
  </si>
  <si>
    <t>30 min</t>
  </si>
  <si>
    <t>1 h</t>
  </si>
  <si>
    <t>Control 5 min blood corrected</t>
  </si>
  <si>
    <t>Macrophage depleted 5 min blood corrected</t>
  </si>
  <si>
    <t>Control 15 min blood corrected</t>
  </si>
  <si>
    <t>Macrophage depleted 15 min blood corrected</t>
  </si>
  <si>
    <t>Contorl 30 min blood corrected</t>
  </si>
  <si>
    <t>Macrophage depleted 30 min blood corrected</t>
  </si>
  <si>
    <t>Control 1 h blood corrected</t>
  </si>
  <si>
    <t>Macrophage depleted 1 h blood corrected</t>
  </si>
  <si>
    <t>Neutrophil and macrophage depleted 1 h blood corrected</t>
  </si>
  <si>
    <t>Liver</t>
  </si>
  <si>
    <t>Spleen</t>
  </si>
  <si>
    <t>Lungs</t>
  </si>
  <si>
    <t>Blood</t>
  </si>
  <si>
    <t>Kidneys</t>
  </si>
  <si>
    <t>Heart</t>
  </si>
  <si>
    <t>Time</t>
  </si>
  <si>
    <t>Neck</t>
  </si>
  <si>
    <t>LN-L</t>
  </si>
  <si>
    <t>LN-R</t>
  </si>
  <si>
    <t>LN-L+R</t>
  </si>
  <si>
    <t>TL</t>
  </si>
  <si>
    <t>TR</t>
  </si>
  <si>
    <t>Abdomen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</si>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</sst>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A6" zoomScale="160" zoomScaleNormal="160" workbookViewId="0">
      <pane xSplit="1" topLeftCell="B1" activePane="topRight" state="frozen"/>
      <selection pane="topRight" activeCell="A19" sqref="A19"/>
    </sheetView>
  </sheetViews>
  <sheetFormatPr defaultRowHeight="15.6" x14ac:dyDescent="0.3"/>
  <cols>
    <col min="1" max="1" width="10.796875" bestFit="1" customWidth="1"/>
    <col min="4" max="4" width="11.8984375" bestFit="1" customWidth="1"/>
  </cols>
  <sheetData>
    <row r="1" spans="1:12" x14ac:dyDescent="0.3">
      <c r="B1" s="5" t="s">
        <v>21</v>
      </c>
      <c r="C1">
        <v>3</v>
      </c>
      <c r="F1" s="5" t="s">
        <v>21</v>
      </c>
      <c r="G1">
        <v>12</v>
      </c>
      <c r="J1" s="5" t="s">
        <v>21</v>
      </c>
      <c r="K1">
        <v>24</v>
      </c>
    </row>
    <row r="2" spans="1:12" x14ac:dyDescent="0.3">
      <c r="A2" s="5" t="s">
        <v>1</v>
      </c>
    </row>
    <row r="3" spans="1:12" x14ac:dyDescent="0.3">
      <c r="A3" t="s">
        <v>22</v>
      </c>
      <c r="B3">
        <v>0.29266999999999999</v>
      </c>
      <c r="C3">
        <v>0.39774999999999999</v>
      </c>
      <c r="D3">
        <v>0.46677000000000002</v>
      </c>
      <c r="F3">
        <v>0.83467000000000002</v>
      </c>
      <c r="G3">
        <v>0.73448000000000002</v>
      </c>
      <c r="H3">
        <v>1.6</v>
      </c>
      <c r="J3">
        <v>0.77220999999999995</v>
      </c>
      <c r="K3">
        <v>1.6</v>
      </c>
      <c r="L3">
        <v>1.6</v>
      </c>
    </row>
    <row r="4" spans="1:12" x14ac:dyDescent="0.3">
      <c r="A4" t="s">
        <v>26</v>
      </c>
      <c r="B4">
        <v>0.22428000000000001</v>
      </c>
      <c r="C4">
        <v>0.15031</v>
      </c>
      <c r="D4">
        <v>0.15543999999999999</v>
      </c>
      <c r="F4">
        <v>0.64592000000000005</v>
      </c>
      <c r="G4">
        <v>0.43302000000000002</v>
      </c>
      <c r="H4">
        <v>0.60213000000000005</v>
      </c>
      <c r="J4">
        <v>1.1000000000000001</v>
      </c>
      <c r="K4">
        <v>0.83913000000000004</v>
      </c>
      <c r="L4">
        <v>0.52578000000000003</v>
      </c>
    </row>
    <row r="5" spans="1:12" x14ac:dyDescent="0.3">
      <c r="A5" t="s">
        <v>27</v>
      </c>
      <c r="B5">
        <v>0.11774</v>
      </c>
      <c r="C5">
        <v>0.20988000000000001</v>
      </c>
      <c r="D5">
        <v>0.35216999999999998</v>
      </c>
      <c r="F5">
        <v>0.37548999999999999</v>
      </c>
      <c r="G5">
        <v>0.13521</v>
      </c>
      <c r="H5">
        <v>0.82235999999999998</v>
      </c>
      <c r="J5">
        <v>0.97075</v>
      </c>
      <c r="K5">
        <v>0.92957000000000001</v>
      </c>
      <c r="L5">
        <v>0.96340000000000003</v>
      </c>
    </row>
    <row r="6" spans="1:12" x14ac:dyDescent="0.3">
      <c r="A6" t="s">
        <v>28</v>
      </c>
      <c r="B6">
        <v>0.51417000000000002</v>
      </c>
      <c r="C6">
        <v>0.51343000000000005</v>
      </c>
      <c r="D6">
        <v>0.39140000000000003</v>
      </c>
      <c r="F6">
        <v>0.30256</v>
      </c>
      <c r="G6">
        <v>0.44777</v>
      </c>
      <c r="H6">
        <v>0.41538999999999998</v>
      </c>
      <c r="J6">
        <v>0.47777999999999998</v>
      </c>
      <c r="K6">
        <v>0.24573999999999999</v>
      </c>
      <c r="L6">
        <v>0.18909999999999999</v>
      </c>
    </row>
    <row r="7" spans="1:12" x14ac:dyDescent="0.3">
      <c r="A7" t="s">
        <v>23</v>
      </c>
      <c r="B7">
        <v>0.65427999999999997</v>
      </c>
      <c r="C7">
        <v>2.2000000000000002</v>
      </c>
      <c r="D7">
        <v>0.59343000000000001</v>
      </c>
      <c r="F7">
        <v>0.81091999999999997</v>
      </c>
      <c r="G7">
        <v>2.9</v>
      </c>
      <c r="H7">
        <v>1.3</v>
      </c>
      <c r="J7">
        <v>0.21138000000000001</v>
      </c>
      <c r="K7">
        <v>2.1</v>
      </c>
      <c r="L7">
        <v>0.26367000000000002</v>
      </c>
    </row>
    <row r="8" spans="1:12" x14ac:dyDescent="0.3">
      <c r="A8" t="s">
        <v>24</v>
      </c>
      <c r="B8">
        <v>0.15842000000000001</v>
      </c>
      <c r="C8">
        <v>0.27287</v>
      </c>
      <c r="D8">
        <v>0.39609</v>
      </c>
      <c r="F8">
        <v>3.9</v>
      </c>
      <c r="G8">
        <v>0.94299999999999995</v>
      </c>
      <c r="H8">
        <v>1.5</v>
      </c>
      <c r="J8">
        <v>3.3</v>
      </c>
      <c r="K8">
        <v>0.61248999999999998</v>
      </c>
      <c r="L8">
        <v>2.2000000000000002</v>
      </c>
    </row>
    <row r="9" spans="1:12" x14ac:dyDescent="0.3">
      <c r="A9" t="s">
        <v>25</v>
      </c>
      <c r="B9">
        <v>0.96933999999999998</v>
      </c>
      <c r="C9">
        <v>2.4728699999999999</v>
      </c>
      <c r="D9">
        <v>0.98951999999999996</v>
      </c>
      <c r="F9">
        <v>4.5542800000000003</v>
      </c>
      <c r="G9">
        <v>3.843</v>
      </c>
      <c r="H9">
        <v>2.8</v>
      </c>
      <c r="J9">
        <v>3.5113799999999999</v>
      </c>
      <c r="K9">
        <v>2.7124899999999998</v>
      </c>
      <c r="L9">
        <v>2.46367</v>
      </c>
    </row>
    <row r="12" spans="1:12" x14ac:dyDescent="0.3">
      <c r="A12" s="5" t="s">
        <v>29</v>
      </c>
    </row>
    <row r="13" spans="1:12" x14ac:dyDescent="0.3">
      <c r="A13" t="s">
        <v>22</v>
      </c>
      <c r="B13">
        <v>1.2</v>
      </c>
      <c r="C13">
        <v>0.65403999999999995</v>
      </c>
      <c r="D13">
        <v>1.6</v>
      </c>
      <c r="F13">
        <v>1</v>
      </c>
      <c r="G13">
        <v>1.6</v>
      </c>
      <c r="H13">
        <v>1.4</v>
      </c>
      <c r="J13">
        <v>1.7</v>
      </c>
      <c r="K13">
        <v>1.2</v>
      </c>
      <c r="L13">
        <v>1.3</v>
      </c>
    </row>
    <row r="14" spans="1:12" x14ac:dyDescent="0.3">
      <c r="A14" t="s">
        <v>26</v>
      </c>
      <c r="B14">
        <v>0.75571999999999995</v>
      </c>
      <c r="C14">
        <v>0.12590000000000001</v>
      </c>
      <c r="D14">
        <v>1.8</v>
      </c>
      <c r="F14">
        <v>1.2</v>
      </c>
      <c r="G14">
        <v>1.2</v>
      </c>
      <c r="H14">
        <v>1.3</v>
      </c>
      <c r="J14">
        <v>2.1</v>
      </c>
      <c r="K14">
        <v>1.5</v>
      </c>
      <c r="L14">
        <v>1.8</v>
      </c>
    </row>
    <row r="15" spans="1:12" x14ac:dyDescent="0.3">
      <c r="A15" t="s">
        <v>27</v>
      </c>
      <c r="B15">
        <v>0.21772</v>
      </c>
      <c r="C15">
        <v>0.25957000000000002</v>
      </c>
      <c r="D15">
        <v>0.78120000000000001</v>
      </c>
      <c r="F15">
        <v>0.69633999999999996</v>
      </c>
      <c r="G15">
        <v>1</v>
      </c>
      <c r="H15">
        <v>1.2</v>
      </c>
      <c r="J15">
        <v>1.5</v>
      </c>
      <c r="K15">
        <v>1.3</v>
      </c>
      <c r="L15">
        <v>2.2000000000000002</v>
      </c>
    </row>
    <row r="16" spans="1:12" x14ac:dyDescent="0.3">
      <c r="A16" t="s">
        <v>28</v>
      </c>
      <c r="B16">
        <v>0.95748</v>
      </c>
      <c r="C16">
        <v>0.75190000000000001</v>
      </c>
      <c r="D16">
        <v>0.79896999999999996</v>
      </c>
      <c r="F16">
        <v>1</v>
      </c>
      <c r="G16">
        <v>0.49188999999999999</v>
      </c>
      <c r="H16">
        <v>0.60751999999999995</v>
      </c>
      <c r="J16">
        <v>0.78151999999999999</v>
      </c>
      <c r="K16">
        <v>0.81669999999999998</v>
      </c>
      <c r="L16">
        <v>0.64371</v>
      </c>
    </row>
    <row r="17" spans="1:12" x14ac:dyDescent="0.3">
      <c r="A17" t="s">
        <v>23</v>
      </c>
      <c r="B17">
        <v>9.6999999999999993</v>
      </c>
      <c r="C17">
        <v>9.8657999999999996E-2</v>
      </c>
      <c r="D17">
        <v>5.0999999999999996</v>
      </c>
      <c r="F17">
        <v>13.3</v>
      </c>
      <c r="G17">
        <v>0.54162999999999994</v>
      </c>
      <c r="H17">
        <v>4.7</v>
      </c>
      <c r="J17">
        <v>17.899999999999999</v>
      </c>
      <c r="K17">
        <v>1.1000000000000001</v>
      </c>
      <c r="L17">
        <v>5.5</v>
      </c>
    </row>
    <row r="18" spans="1:12" x14ac:dyDescent="0.3">
      <c r="A18" t="s">
        <v>24</v>
      </c>
      <c r="B18">
        <v>6</v>
      </c>
      <c r="C18">
        <v>12.9</v>
      </c>
      <c r="D18">
        <v>4.9000000000000004</v>
      </c>
      <c r="F18">
        <v>6.1</v>
      </c>
      <c r="G18">
        <v>14.8</v>
      </c>
      <c r="H18">
        <v>5.3</v>
      </c>
      <c r="J18">
        <v>6.6</v>
      </c>
      <c r="K18">
        <v>18.399999999999999</v>
      </c>
      <c r="L18">
        <v>6.9</v>
      </c>
    </row>
    <row r="19" spans="1:12" x14ac:dyDescent="0.3">
      <c r="A19" t="s">
        <v>25</v>
      </c>
      <c r="B19">
        <v>15.7</v>
      </c>
      <c r="C19">
        <v>12.998658000000001</v>
      </c>
      <c r="D19">
        <v>10</v>
      </c>
      <c r="F19">
        <v>19.399999999999999</v>
      </c>
      <c r="G19">
        <v>15.34163</v>
      </c>
      <c r="H19">
        <v>10</v>
      </c>
      <c r="J19">
        <v>24.5</v>
      </c>
      <c r="K19">
        <v>19.5</v>
      </c>
      <c r="L19">
        <v>12.4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"/>
  <sheetViews>
    <sheetView workbookViewId="0">
      <selection activeCell="A3" sqref="A3"/>
    </sheetView>
  </sheetViews>
  <sheetFormatPr defaultColWidth="11.19921875" defaultRowHeight="15.6" x14ac:dyDescent="0.3"/>
  <sheetData>
    <row r="1" spans="2:26" x14ac:dyDescent="0.3">
      <c r="C1" t="s">
        <v>2</v>
      </c>
      <c r="I1" t="s">
        <v>3</v>
      </c>
      <c r="O1" t="s">
        <v>4</v>
      </c>
      <c r="U1" t="s">
        <v>5</v>
      </c>
    </row>
    <row r="2" spans="2:26" x14ac:dyDescent="0.3">
      <c r="B2" s="2" t="s">
        <v>1</v>
      </c>
      <c r="C2" s="1">
        <v>2.4015893999999999E-2</v>
      </c>
      <c r="D2" s="1">
        <v>2.4362333E-2</v>
      </c>
      <c r="E2" s="1">
        <v>2.7134981999999998E-2</v>
      </c>
      <c r="F2" s="3">
        <f>AVERAGE(C2:E2)</f>
        <v>2.5171069666666667E-2</v>
      </c>
      <c r="G2" s="1"/>
      <c r="H2" s="1"/>
      <c r="I2" s="1">
        <v>3.7900690000000001E-3</v>
      </c>
      <c r="J2" s="1">
        <v>3.5118950000000001E-3</v>
      </c>
      <c r="K2" s="1">
        <v>3.8245589999999999E-3</v>
      </c>
      <c r="L2" s="3">
        <f>AVERAGE(I2:K2)</f>
        <v>3.7088409999999996E-3</v>
      </c>
      <c r="M2" s="1"/>
      <c r="N2" s="1"/>
      <c r="O2" s="1">
        <v>4.2408319999999999E-3</v>
      </c>
      <c r="P2" s="1">
        <v>5.8542300000000002E-3</v>
      </c>
      <c r="Q2" s="1">
        <v>4.0916620000000003E-3</v>
      </c>
      <c r="R2" s="3">
        <v>2.517107E-2</v>
      </c>
      <c r="S2" s="1"/>
      <c r="T2" s="1"/>
      <c r="U2" s="1">
        <v>4.4947590000000001E-3</v>
      </c>
      <c r="V2" s="1">
        <v>4.6439300000000001E-3</v>
      </c>
      <c r="W2" s="1">
        <v>4.3984009999999997E-3</v>
      </c>
      <c r="X2" s="3">
        <v>2.517107E-2</v>
      </c>
      <c r="Y2" s="1"/>
      <c r="Z2" s="1"/>
    </row>
    <row r="3" spans="2:26" x14ac:dyDescent="0.3">
      <c r="B3" s="2" t="s">
        <v>0</v>
      </c>
      <c r="C3" s="1">
        <v>0.31239471600000002</v>
      </c>
      <c r="D3" s="1">
        <v>0.315200168</v>
      </c>
      <c r="E3" s="1">
        <v>0.30561083999999999</v>
      </c>
      <c r="F3" s="3">
        <f>AVERAGE(C3:E3)</f>
        <v>0.31106857466666665</v>
      </c>
      <c r="G3" s="1"/>
      <c r="H3" s="1"/>
      <c r="I3" s="1">
        <v>6.5945880999999998E-2</v>
      </c>
      <c r="J3" s="1">
        <v>9.1275964000000001E-2</v>
      </c>
      <c r="K3" s="1">
        <v>8.1305108000000001E-2</v>
      </c>
      <c r="L3" s="3">
        <f>AVERAGE(I3:K3)</f>
        <v>7.9508984333333324E-2</v>
      </c>
      <c r="M3" s="1"/>
      <c r="N3" s="1"/>
      <c r="O3" s="1">
        <v>2.3869685000000002E-2</v>
      </c>
      <c r="P3" s="1">
        <v>5.1011897E-2</v>
      </c>
      <c r="Q3" s="1">
        <v>4.5853195999999999E-2</v>
      </c>
      <c r="R3" s="3">
        <v>0.31106857500000001</v>
      </c>
      <c r="S3" s="1"/>
      <c r="T3" s="1"/>
      <c r="U3" s="1">
        <v>1.0499932E-2</v>
      </c>
      <c r="V3" s="1">
        <v>1.0845471000000001E-2</v>
      </c>
      <c r="W3" s="1">
        <v>1.0855342E-2</v>
      </c>
      <c r="X3" s="3">
        <v>0.31106857500000001</v>
      </c>
      <c r="Y3" s="1"/>
      <c r="Z3" s="1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"/>
  <sheetViews>
    <sheetView zoomScale="130" zoomScaleNormal="130" workbookViewId="0">
      <pane xSplit="1" topLeftCell="AQ1" activePane="topRight" state="frozen"/>
      <selection pane="topRight" activeCell="AQ9" sqref="AQ9"/>
    </sheetView>
  </sheetViews>
  <sheetFormatPr defaultColWidth="11.19921875" defaultRowHeight="15.6" x14ac:dyDescent="0.3"/>
  <cols>
    <col min="2" max="2" width="26.59765625" bestFit="1" customWidth="1"/>
    <col min="3" max="3" width="20.69921875" customWidth="1"/>
  </cols>
  <sheetData>
    <row r="1" spans="1:55" x14ac:dyDescent="0.3">
      <c r="A1" s="4"/>
      <c r="B1" s="6" t="s">
        <v>6</v>
      </c>
      <c r="C1" s="6"/>
      <c r="D1" s="6"/>
      <c r="E1" s="6"/>
      <c r="F1" s="6"/>
      <c r="G1" s="6"/>
      <c r="H1" s="6" t="s">
        <v>7</v>
      </c>
      <c r="I1" s="6"/>
      <c r="J1" s="6"/>
      <c r="K1" s="6"/>
      <c r="L1" s="6"/>
      <c r="M1" s="6"/>
      <c r="N1" s="6" t="s">
        <v>8</v>
      </c>
      <c r="O1" s="6"/>
      <c r="P1" s="6"/>
      <c r="Q1" s="6"/>
      <c r="R1" s="6"/>
      <c r="S1" s="6"/>
      <c r="T1" s="6" t="s">
        <v>9</v>
      </c>
      <c r="U1" s="6"/>
      <c r="V1" s="6"/>
      <c r="W1" s="6"/>
      <c r="X1" s="6"/>
      <c r="Y1" s="6"/>
      <c r="Z1" s="6" t="s">
        <v>10</v>
      </c>
      <c r="AA1" s="6"/>
      <c r="AB1" s="6"/>
      <c r="AC1" s="6"/>
      <c r="AD1" s="6"/>
      <c r="AE1" s="6"/>
      <c r="AF1" s="6" t="s">
        <v>11</v>
      </c>
      <c r="AG1" s="6"/>
      <c r="AH1" s="6"/>
      <c r="AI1" s="6"/>
      <c r="AJ1" s="6"/>
      <c r="AK1" s="6"/>
      <c r="AL1" s="6" t="s">
        <v>12</v>
      </c>
      <c r="AM1" s="6"/>
      <c r="AN1" s="6"/>
      <c r="AO1" s="6"/>
      <c r="AP1" s="6"/>
      <c r="AQ1" s="6"/>
      <c r="AR1" s="6" t="s">
        <v>13</v>
      </c>
      <c r="AS1" s="6"/>
      <c r="AT1" s="6"/>
      <c r="AU1" s="6"/>
      <c r="AV1" s="6"/>
      <c r="AW1" s="6"/>
      <c r="AX1" s="6" t="s">
        <v>14</v>
      </c>
      <c r="AY1" s="6"/>
      <c r="AZ1" s="6"/>
      <c r="BA1" s="6"/>
      <c r="BB1" s="6"/>
      <c r="BC1" s="6"/>
    </row>
    <row r="2" spans="1:55" x14ac:dyDescent="0.3">
      <c r="A2" s="2" t="s">
        <v>15</v>
      </c>
      <c r="B2" s="1">
        <v>0.825873097</v>
      </c>
      <c r="C2" s="1">
        <v>0.83810195600000004</v>
      </c>
      <c r="D2" s="1">
        <v>0.794274602</v>
      </c>
      <c r="E2" s="3">
        <f t="shared" ref="E2:E7" si="0">AVERAGE(B2:D2)</f>
        <v>0.81941655166666683</v>
      </c>
      <c r="F2" s="1"/>
      <c r="G2" s="1"/>
      <c r="H2" s="1">
        <v>0.341587319</v>
      </c>
      <c r="I2" s="1">
        <v>0.37057863800000002</v>
      </c>
      <c r="J2" s="1">
        <v>0.36057109199999998</v>
      </c>
      <c r="K2" s="3">
        <f t="shared" ref="K2:K7" si="1">AVERAGE(H2:J2)</f>
        <v>0.35757901633333339</v>
      </c>
      <c r="L2" s="1"/>
      <c r="M2" s="1"/>
      <c r="N2" s="1">
        <v>0.86158734599999998</v>
      </c>
      <c r="O2" s="1">
        <v>0.85768272999999995</v>
      </c>
      <c r="P2" s="1">
        <v>0.82948805999999997</v>
      </c>
      <c r="Q2" s="3">
        <v>0.81941655199999996</v>
      </c>
      <c r="R2" s="1"/>
      <c r="S2" s="1"/>
      <c r="T2" s="1">
        <v>0.38747960399999998</v>
      </c>
      <c r="U2" s="1">
        <v>0.45270253599999999</v>
      </c>
      <c r="V2" s="1">
        <v>0.47163790300000002</v>
      </c>
      <c r="W2" s="3">
        <v>0.81941655199999996</v>
      </c>
      <c r="X2" s="1"/>
      <c r="Y2" s="1"/>
      <c r="Z2" s="1">
        <v>0.86705179099999996</v>
      </c>
      <c r="AA2" s="1">
        <v>0.88902964799999995</v>
      </c>
      <c r="AB2" s="1">
        <v>0.89902373199999996</v>
      </c>
      <c r="AC2" s="3">
        <v>0.81941655199999996</v>
      </c>
      <c r="AD2" s="1"/>
      <c r="AE2" s="1"/>
      <c r="AF2" s="1">
        <v>0.58898782999999999</v>
      </c>
      <c r="AG2" s="1">
        <v>0.45456886499999999</v>
      </c>
      <c r="AH2" s="1">
        <v>0.354757769</v>
      </c>
      <c r="AI2" s="3">
        <v>0.81941655199999996</v>
      </c>
      <c r="AJ2" s="1"/>
      <c r="AK2" s="1"/>
      <c r="AL2" s="1">
        <v>0.90494412599999996</v>
      </c>
      <c r="AM2" s="1">
        <v>0.88840065999999995</v>
      </c>
      <c r="AN2" s="1">
        <v>0.88217223499999997</v>
      </c>
      <c r="AO2" s="3">
        <v>0.81941655199999996</v>
      </c>
      <c r="AP2" s="1"/>
      <c r="AQ2" s="1"/>
      <c r="AR2" s="1">
        <v>0.57769466800000002</v>
      </c>
      <c r="AS2" s="1">
        <v>0.51770447100000005</v>
      </c>
      <c r="AT2" s="1">
        <v>0.53031904500000004</v>
      </c>
      <c r="AU2" s="3">
        <v>0.81941655199999996</v>
      </c>
      <c r="AV2" s="1"/>
      <c r="AW2" s="1"/>
      <c r="AX2" s="1">
        <v>0.42254208700000001</v>
      </c>
      <c r="AY2" s="1">
        <v>0.39226545400000001</v>
      </c>
      <c r="AZ2" s="3">
        <v>0.81941655199999996</v>
      </c>
      <c r="BA2" s="1"/>
      <c r="BB2" s="1"/>
      <c r="BC2" s="1"/>
    </row>
    <row r="3" spans="1:55" x14ac:dyDescent="0.3">
      <c r="A3" s="2" t="s">
        <v>16</v>
      </c>
      <c r="B3" s="1">
        <v>7.1228670999999993E-2</v>
      </c>
      <c r="C3" s="1">
        <v>5.1987444000000001E-2</v>
      </c>
      <c r="D3" s="1">
        <v>5.4570657000000002E-2</v>
      </c>
      <c r="E3" s="3">
        <f t="shared" si="0"/>
        <v>5.9262257333333325E-2</v>
      </c>
      <c r="F3" s="1"/>
      <c r="G3" s="1"/>
      <c r="H3" s="1">
        <v>9.6273539000000005E-2</v>
      </c>
      <c r="I3" s="1">
        <v>9.8583160000000003E-2</v>
      </c>
      <c r="J3" s="1">
        <v>0.13647636699999999</v>
      </c>
      <c r="K3" s="3">
        <f t="shared" si="1"/>
        <v>0.11044435533333334</v>
      </c>
      <c r="L3" s="1"/>
      <c r="M3" s="1"/>
      <c r="N3" s="1">
        <v>4.1380400999999997E-2</v>
      </c>
      <c r="O3" s="1">
        <v>5.8881376999999999E-2</v>
      </c>
      <c r="P3" s="1">
        <v>5.9116578000000003E-2</v>
      </c>
      <c r="Q3" s="3">
        <v>5.9262256999999999E-2</v>
      </c>
      <c r="R3" s="1"/>
      <c r="S3" s="1"/>
      <c r="T3" s="1">
        <v>0.20626442</v>
      </c>
      <c r="U3" s="1">
        <v>0.19851643399999999</v>
      </c>
      <c r="V3" s="1">
        <v>0.20689550500000001</v>
      </c>
      <c r="W3" s="3">
        <v>5.9262256999999999E-2</v>
      </c>
      <c r="X3" s="1"/>
      <c r="Y3" s="1"/>
      <c r="Z3" s="1">
        <v>5.4335422000000001E-2</v>
      </c>
      <c r="AA3" s="1">
        <v>5.1073998000000002E-2</v>
      </c>
      <c r="AB3" s="1">
        <v>3.6788304000000001E-2</v>
      </c>
      <c r="AC3" s="3">
        <v>5.9262256999999999E-2</v>
      </c>
      <c r="AD3" s="1"/>
      <c r="AE3" s="1"/>
      <c r="AF3" s="1">
        <v>0.23894315899999999</v>
      </c>
      <c r="AG3" s="1">
        <v>0.28780247199999998</v>
      </c>
      <c r="AH3" s="1">
        <v>0.28769862099999999</v>
      </c>
      <c r="AI3" s="3">
        <v>5.9262256999999999E-2</v>
      </c>
      <c r="AJ3" s="1"/>
      <c r="AK3" s="1"/>
      <c r="AL3" s="1">
        <v>6.5704963000000005E-2</v>
      </c>
      <c r="AM3" s="1">
        <v>6.7196000000000006E-2</v>
      </c>
      <c r="AN3" s="1">
        <v>7.7952562000000003E-2</v>
      </c>
      <c r="AO3" s="3">
        <v>5.9262256999999999E-2</v>
      </c>
      <c r="AP3" s="1"/>
      <c r="AQ3" s="1"/>
      <c r="AR3" s="1">
        <v>0.30006447800000002</v>
      </c>
      <c r="AS3" s="1">
        <v>0.393268958</v>
      </c>
      <c r="AT3" s="1">
        <v>0.31826947</v>
      </c>
      <c r="AU3" s="3">
        <v>5.9262256999999999E-2</v>
      </c>
      <c r="AV3" s="1"/>
      <c r="AW3" s="1"/>
      <c r="AX3" s="1">
        <v>0.33080523699999997</v>
      </c>
      <c r="AY3" s="1">
        <v>0.50237717000000004</v>
      </c>
      <c r="AZ3" s="3">
        <v>5.9262256999999999E-2</v>
      </c>
      <c r="BA3" s="1"/>
      <c r="BB3" s="1"/>
      <c r="BC3" s="1"/>
    </row>
    <row r="4" spans="1:55" x14ac:dyDescent="0.3">
      <c r="A4" s="2" t="s">
        <v>17</v>
      </c>
      <c r="B4" s="1">
        <v>7.0526939999999996E-2</v>
      </c>
      <c r="C4" s="1">
        <v>7.8087921000000005E-2</v>
      </c>
      <c r="D4" s="1">
        <v>0.108868676</v>
      </c>
      <c r="E4" s="3">
        <f t="shared" si="0"/>
        <v>8.5827845666666666E-2</v>
      </c>
      <c r="F4" s="1"/>
      <c r="G4" s="1"/>
      <c r="H4" s="1">
        <v>0.18694724300000001</v>
      </c>
      <c r="I4" s="1">
        <v>0.15883683100000001</v>
      </c>
      <c r="J4" s="1">
        <v>0.153469138</v>
      </c>
      <c r="K4" s="3">
        <f t="shared" si="1"/>
        <v>0.16641773733333334</v>
      </c>
      <c r="L4" s="1"/>
      <c r="M4" s="1"/>
      <c r="N4" s="1">
        <v>8.2034519E-2</v>
      </c>
      <c r="O4" s="1">
        <v>7.0612468999999997E-2</v>
      </c>
      <c r="P4" s="1">
        <v>9.7742249000000003E-2</v>
      </c>
      <c r="Q4" s="3">
        <v>8.5827845999999999E-2</v>
      </c>
      <c r="R4" s="1"/>
      <c r="S4" s="1"/>
      <c r="T4" s="1">
        <v>0.31216118900000001</v>
      </c>
      <c r="U4" s="1">
        <v>0.22533947300000001</v>
      </c>
      <c r="V4" s="1">
        <v>0.20824334999999999</v>
      </c>
      <c r="W4" s="3">
        <v>8.5827845999999999E-2</v>
      </c>
      <c r="X4" s="1"/>
      <c r="Y4" s="1"/>
      <c r="Z4" s="1">
        <v>6.7677216999999998E-2</v>
      </c>
      <c r="AA4" s="1">
        <v>4.4124314999999997E-2</v>
      </c>
      <c r="AB4" s="1">
        <v>4.5250129E-2</v>
      </c>
      <c r="AC4" s="3">
        <v>8.5827845999999999E-2</v>
      </c>
      <c r="AD4" s="1"/>
      <c r="AE4" s="1"/>
      <c r="AF4" s="1">
        <v>0.12091094500000001</v>
      </c>
      <c r="AG4" s="1">
        <v>0.175279565</v>
      </c>
      <c r="AH4" s="1">
        <v>0.281668313</v>
      </c>
      <c r="AI4" s="3">
        <v>8.5827845999999999E-2</v>
      </c>
      <c r="AJ4" s="1"/>
      <c r="AK4" s="1"/>
      <c r="AL4" s="1">
        <v>1.6912201000000002E-2</v>
      </c>
      <c r="AM4" s="1">
        <v>3.2802273E-2</v>
      </c>
      <c r="AN4" s="1">
        <v>2.8307044E-2</v>
      </c>
      <c r="AO4" s="3">
        <v>8.5827845999999999E-2</v>
      </c>
      <c r="AP4" s="1"/>
      <c r="AQ4" s="1"/>
      <c r="AR4" s="1">
        <v>8.8689220999999999E-2</v>
      </c>
      <c r="AS4" s="1">
        <v>5.6338780999999998E-2</v>
      </c>
      <c r="AT4" s="1">
        <v>0.113348432</v>
      </c>
      <c r="AU4" s="3">
        <v>8.5827845999999999E-2</v>
      </c>
      <c r="AV4" s="1"/>
      <c r="AW4" s="1"/>
      <c r="AX4" s="1">
        <v>0.17103597600000001</v>
      </c>
      <c r="AY4" s="1">
        <v>5.0742343000000002E-2</v>
      </c>
      <c r="AZ4" s="3">
        <v>8.5827845999999999E-2</v>
      </c>
      <c r="BA4" s="1"/>
      <c r="BB4" s="1"/>
      <c r="BC4" s="1"/>
    </row>
    <row r="5" spans="1:55" x14ac:dyDescent="0.3">
      <c r="A5" s="2" t="s">
        <v>18</v>
      </c>
      <c r="B5" s="1">
        <v>2.4251048000000001E-2</v>
      </c>
      <c r="C5" s="1">
        <v>2.460333E-2</v>
      </c>
      <c r="D5" s="1">
        <v>2.7410763000000001E-2</v>
      </c>
      <c r="E5" s="3">
        <f t="shared" si="0"/>
        <v>2.5421713666666668E-2</v>
      </c>
      <c r="F5" s="1"/>
      <c r="G5" s="1"/>
      <c r="H5" s="1">
        <v>0.35799408900000002</v>
      </c>
      <c r="I5" s="1">
        <v>0.35958981299999998</v>
      </c>
      <c r="J5" s="1">
        <v>0.34632392400000001</v>
      </c>
      <c r="K5" s="3">
        <f t="shared" si="1"/>
        <v>0.35463594199999998</v>
      </c>
      <c r="L5" s="1"/>
      <c r="M5" s="1"/>
      <c r="N5" s="1">
        <v>3.7962069999999998E-3</v>
      </c>
      <c r="O5" s="1">
        <v>3.5167739999999999E-3</v>
      </c>
      <c r="P5" s="1">
        <v>3.8292930000000001E-3</v>
      </c>
      <c r="Q5" s="3">
        <v>2.5421714000000002E-2</v>
      </c>
      <c r="R5" s="1"/>
      <c r="S5" s="1"/>
      <c r="T5" s="1">
        <v>6.7730202000000003E-2</v>
      </c>
      <c r="U5" s="1">
        <v>9.4781523000000006E-2</v>
      </c>
      <c r="V5" s="1">
        <v>8.4085703999999997E-2</v>
      </c>
      <c r="W5" s="3">
        <v>2.5421714000000002E-2</v>
      </c>
      <c r="X5" s="1"/>
      <c r="Y5" s="1"/>
      <c r="Z5" s="1">
        <v>4.2483180000000001E-3</v>
      </c>
      <c r="AA5" s="1">
        <v>5.8693510000000001E-3</v>
      </c>
      <c r="AB5" s="1">
        <v>4.0990159999999996E-3</v>
      </c>
      <c r="AC5" s="3">
        <v>2.5421714000000002E-2</v>
      </c>
      <c r="AD5" s="1"/>
      <c r="AE5" s="1"/>
      <c r="AF5" s="1">
        <v>2.3906883E-2</v>
      </c>
      <c r="AG5" s="1">
        <v>5.1096896000000003E-2</v>
      </c>
      <c r="AH5" s="1">
        <v>4.5941451000000001E-2</v>
      </c>
      <c r="AI5" s="3">
        <v>2.5421714000000002E-2</v>
      </c>
      <c r="AJ5" s="1"/>
      <c r="AK5" s="1"/>
      <c r="AL5" s="1">
        <v>4.5144510000000001E-3</v>
      </c>
      <c r="AM5" s="1">
        <v>4.666061E-3</v>
      </c>
      <c r="AN5" s="1">
        <v>4.4210270000000001E-3</v>
      </c>
      <c r="AO5" s="3">
        <v>2.5421714000000002E-2</v>
      </c>
      <c r="AP5" s="1"/>
      <c r="AQ5" s="1"/>
      <c r="AR5" s="1">
        <v>1.0769549E-2</v>
      </c>
      <c r="AS5" s="1">
        <v>1.1047871000000001E-2</v>
      </c>
      <c r="AT5" s="1">
        <v>1.0937049000000001E-2</v>
      </c>
      <c r="AU5" s="3">
        <v>2.5421714000000002E-2</v>
      </c>
      <c r="AV5" s="1"/>
      <c r="AW5" s="1"/>
      <c r="AX5" s="1">
        <v>1.7514287E-2</v>
      </c>
      <c r="AY5" s="1">
        <v>1.5415214E-2</v>
      </c>
      <c r="AZ5" s="3">
        <v>2.5421714000000002E-2</v>
      </c>
      <c r="BA5" s="1"/>
      <c r="BB5" s="1"/>
      <c r="BC5" s="1"/>
    </row>
    <row r="6" spans="1:55" x14ac:dyDescent="0.3">
      <c r="A6" s="2" t="s">
        <v>19</v>
      </c>
      <c r="B6" s="1">
        <v>6.9118399999999998E-3</v>
      </c>
      <c r="C6" s="1">
        <v>5.5270429999999997E-3</v>
      </c>
      <c r="D6" s="1">
        <v>1.0184828E-2</v>
      </c>
      <c r="E6" s="3">
        <f t="shared" si="0"/>
        <v>7.5412369999999992E-3</v>
      </c>
      <c r="F6" s="1"/>
      <c r="G6" s="1"/>
      <c r="H6" s="1">
        <v>-7.3435979999999998E-3</v>
      </c>
      <c r="I6" s="1">
        <v>-4.0149850000000004E-3</v>
      </c>
      <c r="J6" s="1">
        <v>-1.4058919999999999E-3</v>
      </c>
      <c r="K6" s="3">
        <f t="shared" si="1"/>
        <v>-4.2548250000000003E-3</v>
      </c>
      <c r="L6" s="1"/>
      <c r="M6" s="1"/>
      <c r="N6" s="1">
        <v>1.0229903E-2</v>
      </c>
      <c r="O6" s="1">
        <v>8.245311E-3</v>
      </c>
      <c r="P6" s="1">
        <v>8.7013170000000001E-3</v>
      </c>
      <c r="Q6" s="3">
        <v>7.5412370000000001E-3</v>
      </c>
      <c r="R6" s="1"/>
      <c r="S6" s="1"/>
      <c r="T6" s="1">
        <v>2.3520457000000002E-2</v>
      </c>
      <c r="U6" s="1">
        <v>2.2333169999999999E-2</v>
      </c>
      <c r="V6" s="1">
        <v>1.9025646E-2</v>
      </c>
      <c r="W6" s="3">
        <v>7.5412370000000001E-3</v>
      </c>
      <c r="X6" s="1"/>
      <c r="Y6" s="1"/>
      <c r="Z6" s="1">
        <v>5.7507629999999999E-3</v>
      </c>
      <c r="AA6" s="1">
        <v>8.7855050000000007E-3</v>
      </c>
      <c r="AB6" s="1">
        <v>1.3917772E-2</v>
      </c>
      <c r="AC6" s="3">
        <v>7.5412370000000001E-3</v>
      </c>
      <c r="AD6" s="1"/>
      <c r="AE6" s="1"/>
      <c r="AF6" s="1">
        <v>2.4785033000000001E-2</v>
      </c>
      <c r="AG6" s="1">
        <v>2.9464061E-2</v>
      </c>
      <c r="AH6" s="1">
        <v>2.5871727000000001E-2</v>
      </c>
      <c r="AI6" s="3">
        <v>7.5412370000000001E-3</v>
      </c>
      <c r="AJ6" s="1"/>
      <c r="AK6" s="1"/>
      <c r="AL6" s="1">
        <v>7.0730330000000003E-3</v>
      </c>
      <c r="AM6" s="1">
        <v>5.8415239999999998E-3</v>
      </c>
      <c r="AN6" s="1">
        <v>6.0676200000000001E-3</v>
      </c>
      <c r="AO6" s="3">
        <v>7.5412370000000001E-3</v>
      </c>
      <c r="AP6" s="1"/>
      <c r="AQ6" s="1"/>
      <c r="AR6" s="1">
        <v>2.1050994E-2</v>
      </c>
      <c r="AS6" s="1">
        <v>1.9857649000000002E-2</v>
      </c>
      <c r="AT6" s="1">
        <v>2.5200594999999999E-2</v>
      </c>
      <c r="AU6" s="3">
        <v>7.5412370000000001E-3</v>
      </c>
      <c r="AV6" s="1"/>
      <c r="AW6" s="1"/>
      <c r="AX6" s="1">
        <v>5.2780146999999999E-2</v>
      </c>
      <c r="AY6" s="1">
        <v>3.5533229E-2</v>
      </c>
      <c r="AZ6" s="3">
        <v>7.5412370000000001E-3</v>
      </c>
      <c r="BA6" s="1"/>
      <c r="BB6" s="1"/>
      <c r="BC6" s="1"/>
    </row>
    <row r="7" spans="1:55" x14ac:dyDescent="0.3">
      <c r="A7" s="2" t="s">
        <v>20</v>
      </c>
      <c r="B7" s="1">
        <v>1.2084050000000001E-3</v>
      </c>
      <c r="C7" s="1">
        <v>1.692306E-3</v>
      </c>
      <c r="D7" s="1">
        <v>4.690474E-3</v>
      </c>
      <c r="E7" s="3">
        <f t="shared" si="0"/>
        <v>2.530395E-3</v>
      </c>
      <c r="F7" s="1"/>
      <c r="G7" s="1"/>
      <c r="H7" s="1">
        <v>2.4541407000000001E-2</v>
      </c>
      <c r="I7" s="1">
        <v>1.6426541999999999E-2</v>
      </c>
      <c r="J7" s="1">
        <v>4.56537E-3</v>
      </c>
      <c r="K7" s="3">
        <f t="shared" si="1"/>
        <v>1.5177773E-2</v>
      </c>
      <c r="L7" s="1"/>
      <c r="M7" s="1"/>
      <c r="N7" s="1">
        <v>9.7162500000000005E-4</v>
      </c>
      <c r="O7" s="1">
        <v>1.061338E-3</v>
      </c>
      <c r="P7" s="1">
        <v>1.122502E-3</v>
      </c>
      <c r="Q7" s="3">
        <v>2.530395E-3</v>
      </c>
      <c r="R7" s="1"/>
      <c r="S7" s="1"/>
      <c r="T7" s="1">
        <v>2.8441289999999999E-3</v>
      </c>
      <c r="U7" s="1">
        <v>6.3268639999999998E-3</v>
      </c>
      <c r="V7" s="1">
        <v>1.0111891E-2</v>
      </c>
      <c r="W7" s="3">
        <v>2.530395E-3</v>
      </c>
      <c r="X7" s="1"/>
      <c r="Y7" s="1"/>
      <c r="Z7" s="1">
        <v>9.3648799999999997E-4</v>
      </c>
      <c r="AA7" s="1">
        <v>1.117184E-3</v>
      </c>
      <c r="AB7" s="1">
        <v>9.2104600000000002E-4</v>
      </c>
      <c r="AC7" s="3">
        <v>2.530395E-3</v>
      </c>
      <c r="AD7" s="1"/>
      <c r="AE7" s="1"/>
      <c r="AF7" s="1">
        <v>2.4661499999999999E-3</v>
      </c>
      <c r="AG7" s="1">
        <v>1.7881399999999999E-3</v>
      </c>
      <c r="AH7" s="1">
        <v>4.0621190000000003E-3</v>
      </c>
      <c r="AI7" s="3">
        <v>2.530395E-3</v>
      </c>
      <c r="AJ7" s="1"/>
      <c r="AK7" s="1"/>
      <c r="AL7" s="1">
        <v>8.5122699999999997E-4</v>
      </c>
      <c r="AM7" s="1">
        <v>1.0934829999999999E-3</v>
      </c>
      <c r="AN7" s="1">
        <v>1.079513E-3</v>
      </c>
      <c r="AO7" s="3">
        <v>2.530395E-3</v>
      </c>
      <c r="AP7" s="1"/>
      <c r="AQ7" s="1"/>
      <c r="AR7" s="1">
        <v>1.73109E-3</v>
      </c>
      <c r="AS7" s="1">
        <v>1.782269E-3</v>
      </c>
      <c r="AT7" s="1">
        <v>1.925408E-3</v>
      </c>
      <c r="AU7" s="3">
        <v>2.530395E-3</v>
      </c>
      <c r="AV7" s="1"/>
      <c r="AW7" s="1"/>
      <c r="AX7" s="1">
        <v>5.322266E-3</v>
      </c>
      <c r="AY7" s="1">
        <v>3.66659E-3</v>
      </c>
      <c r="AZ7" s="3">
        <v>2.530395E-3</v>
      </c>
      <c r="BA7" s="1"/>
      <c r="BB7" s="1"/>
      <c r="BC7" s="1"/>
    </row>
    <row r="8" spans="1:55" x14ac:dyDescent="0.3">
      <c r="A8" s="2"/>
      <c r="B8" s="1"/>
      <c r="C8" s="1"/>
      <c r="D8" s="1"/>
      <c r="E8" s="3"/>
      <c r="F8" s="1"/>
      <c r="G8" s="1"/>
      <c r="H8" s="1"/>
      <c r="I8" s="1"/>
      <c r="J8" s="1"/>
      <c r="K8" s="3"/>
      <c r="L8" s="1"/>
      <c r="M8" s="1"/>
      <c r="N8" s="1"/>
      <c r="O8" s="1"/>
      <c r="P8" s="1"/>
      <c r="Q8" s="3"/>
      <c r="R8" s="1"/>
      <c r="S8" s="1"/>
      <c r="T8" s="1"/>
      <c r="U8" s="1"/>
      <c r="V8" s="1"/>
      <c r="W8" s="3"/>
      <c r="X8" s="1"/>
      <c r="Y8" s="1"/>
      <c r="Z8" s="1"/>
      <c r="AA8" s="1"/>
      <c r="AB8" s="1"/>
      <c r="AC8" s="3"/>
      <c r="AD8" s="1"/>
      <c r="AE8" s="1"/>
      <c r="AF8" s="1"/>
      <c r="AG8" s="1"/>
      <c r="AH8" s="1"/>
      <c r="AI8" s="3"/>
      <c r="AJ8" s="1"/>
      <c r="AK8" s="1"/>
      <c r="AL8" s="1"/>
      <c r="AM8" s="1"/>
      <c r="AN8" s="1"/>
      <c r="AO8" s="3"/>
      <c r="AP8" s="1"/>
      <c r="AQ8" s="1"/>
      <c r="AR8" s="1"/>
      <c r="AS8" s="1"/>
      <c r="AT8" s="1"/>
      <c r="AU8" s="3"/>
      <c r="AV8" s="1"/>
      <c r="AW8" s="1"/>
      <c r="AX8" s="1"/>
      <c r="AY8" s="1"/>
      <c r="AZ8" s="3"/>
      <c r="BA8" s="1"/>
      <c r="BB8" s="1"/>
      <c r="BC8" s="1"/>
    </row>
    <row r="9" spans="1:55" x14ac:dyDescent="0.3">
      <c r="B9" t="str">
        <f>B1</f>
        <v>Control 5 min blood corrected</v>
      </c>
      <c r="C9">
        <f t="shared" ref="C9:BB9" si="2">C1</f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 t="str">
        <f t="shared" si="2"/>
        <v>Macrophage depleted 5 min blood corrected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 t="str">
        <f t="shared" si="2"/>
        <v>Control 15 min blood corrected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 t="str">
        <f t="shared" si="2"/>
        <v>Macrophage depleted 15 min blood corrected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 t="str">
        <f t="shared" si="2"/>
        <v>Contorl 30 min blood corrected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 t="str">
        <f t="shared" si="2"/>
        <v>Macrophage depleted 30 min blood corrected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 t="str">
        <f t="shared" si="2"/>
        <v>Control 1 h blood corrected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 t="str">
        <f t="shared" si="2"/>
        <v>Macrophage depleted 1 h blood corrected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 t="str">
        <f t="shared" si="2"/>
        <v>Neutrophil and macrophage depleted 1 h blood corrected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</row>
    <row r="10" spans="1:55" x14ac:dyDescent="0.3">
      <c r="A10" t="str">
        <f>A5</f>
        <v>Blood</v>
      </c>
      <c r="B10">
        <f>B5</f>
        <v>2.4251048000000001E-2</v>
      </c>
      <c r="C10">
        <f t="shared" ref="C10:D10" si="3">C5</f>
        <v>2.460333E-2</v>
      </c>
      <c r="D10">
        <f t="shared" si="3"/>
        <v>2.7410763000000001E-2</v>
      </c>
      <c r="E10">
        <f t="shared" ref="E10:BB10" si="4">E5</f>
        <v>2.5421713666666668E-2</v>
      </c>
      <c r="F10">
        <f t="shared" si="4"/>
        <v>0</v>
      </c>
      <c r="G10">
        <f t="shared" si="4"/>
        <v>0</v>
      </c>
      <c r="H10">
        <f t="shared" si="4"/>
        <v>0.35799408900000002</v>
      </c>
      <c r="I10">
        <f t="shared" si="4"/>
        <v>0.35958981299999998</v>
      </c>
      <c r="J10">
        <f t="shared" si="4"/>
        <v>0.34632392400000001</v>
      </c>
      <c r="K10">
        <f t="shared" si="4"/>
        <v>0.35463594199999998</v>
      </c>
      <c r="L10">
        <f t="shared" si="4"/>
        <v>0</v>
      </c>
      <c r="M10">
        <f t="shared" si="4"/>
        <v>0</v>
      </c>
      <c r="N10">
        <f t="shared" si="4"/>
        <v>3.7962069999999998E-3</v>
      </c>
      <c r="O10">
        <f t="shared" si="4"/>
        <v>3.5167739999999999E-3</v>
      </c>
      <c r="P10">
        <f t="shared" si="4"/>
        <v>3.8292930000000001E-3</v>
      </c>
      <c r="Q10">
        <f t="shared" si="4"/>
        <v>2.5421714000000002E-2</v>
      </c>
      <c r="R10">
        <f t="shared" si="4"/>
        <v>0</v>
      </c>
      <c r="S10">
        <f t="shared" si="4"/>
        <v>0</v>
      </c>
      <c r="T10">
        <f t="shared" si="4"/>
        <v>6.7730202000000003E-2</v>
      </c>
      <c r="U10">
        <f t="shared" si="4"/>
        <v>9.4781523000000006E-2</v>
      </c>
      <c r="V10">
        <f t="shared" si="4"/>
        <v>8.4085703999999997E-2</v>
      </c>
      <c r="W10">
        <f t="shared" si="4"/>
        <v>2.5421714000000002E-2</v>
      </c>
      <c r="X10">
        <f t="shared" si="4"/>
        <v>0</v>
      </c>
      <c r="Y10">
        <f t="shared" si="4"/>
        <v>0</v>
      </c>
      <c r="Z10">
        <f t="shared" si="4"/>
        <v>4.2483180000000001E-3</v>
      </c>
      <c r="AA10">
        <f t="shared" si="4"/>
        <v>5.8693510000000001E-3</v>
      </c>
      <c r="AB10">
        <f t="shared" si="4"/>
        <v>4.0990159999999996E-3</v>
      </c>
      <c r="AC10">
        <f t="shared" si="4"/>
        <v>2.5421714000000002E-2</v>
      </c>
      <c r="AD10">
        <f t="shared" si="4"/>
        <v>0</v>
      </c>
      <c r="AE10">
        <f t="shared" si="4"/>
        <v>0</v>
      </c>
      <c r="AF10">
        <f t="shared" si="4"/>
        <v>2.3906883E-2</v>
      </c>
      <c r="AG10">
        <f t="shared" si="4"/>
        <v>5.1096896000000003E-2</v>
      </c>
      <c r="AH10">
        <f t="shared" si="4"/>
        <v>4.5941451000000001E-2</v>
      </c>
      <c r="AI10">
        <f t="shared" si="4"/>
        <v>2.5421714000000002E-2</v>
      </c>
      <c r="AJ10">
        <f t="shared" si="4"/>
        <v>0</v>
      </c>
      <c r="AK10">
        <f t="shared" si="4"/>
        <v>0</v>
      </c>
      <c r="AL10">
        <f t="shared" si="4"/>
        <v>4.5144510000000001E-3</v>
      </c>
      <c r="AM10">
        <f t="shared" si="4"/>
        <v>4.666061E-3</v>
      </c>
      <c r="AN10">
        <f t="shared" si="4"/>
        <v>4.4210270000000001E-3</v>
      </c>
      <c r="AO10">
        <f t="shared" si="4"/>
        <v>2.5421714000000002E-2</v>
      </c>
      <c r="AP10">
        <f t="shared" si="4"/>
        <v>0</v>
      </c>
      <c r="AQ10">
        <f t="shared" si="4"/>
        <v>0</v>
      </c>
      <c r="AR10">
        <f t="shared" si="4"/>
        <v>1.0769549E-2</v>
      </c>
      <c r="AS10">
        <f t="shared" si="4"/>
        <v>1.1047871000000001E-2</v>
      </c>
      <c r="AT10">
        <f t="shared" si="4"/>
        <v>1.0937049000000001E-2</v>
      </c>
      <c r="AU10">
        <f t="shared" si="4"/>
        <v>2.5421714000000002E-2</v>
      </c>
      <c r="AV10">
        <f t="shared" si="4"/>
        <v>0</v>
      </c>
      <c r="AW10">
        <f t="shared" si="4"/>
        <v>0</v>
      </c>
      <c r="AX10">
        <f t="shared" si="4"/>
        <v>1.7514287E-2</v>
      </c>
      <c r="AY10">
        <f t="shared" si="4"/>
        <v>1.5415214E-2</v>
      </c>
      <c r="AZ10">
        <f t="shared" si="4"/>
        <v>2.5421714000000002E-2</v>
      </c>
      <c r="BA10">
        <f t="shared" si="4"/>
        <v>0</v>
      </c>
      <c r="BB10">
        <f t="shared" si="4"/>
        <v>0</v>
      </c>
    </row>
    <row r="11" spans="1:55" x14ac:dyDescent="0.3">
      <c r="A11" t="str">
        <f t="shared" ref="A11:B13" si="5">A2</f>
        <v>Liver</v>
      </c>
      <c r="B11">
        <f t="shared" si="5"/>
        <v>0.825873097</v>
      </c>
      <c r="C11">
        <f t="shared" ref="C11:D11" si="6">C2</f>
        <v>0.83810195600000004</v>
      </c>
      <c r="D11">
        <f t="shared" si="6"/>
        <v>0.794274602</v>
      </c>
      <c r="E11">
        <f t="shared" ref="E11:BB11" si="7">E2</f>
        <v>0.81941655166666683</v>
      </c>
      <c r="F11">
        <f t="shared" si="7"/>
        <v>0</v>
      </c>
      <c r="G11">
        <f t="shared" si="7"/>
        <v>0</v>
      </c>
      <c r="H11">
        <f t="shared" si="7"/>
        <v>0.341587319</v>
      </c>
      <c r="I11">
        <f t="shared" si="7"/>
        <v>0.37057863800000002</v>
      </c>
      <c r="J11">
        <f t="shared" si="7"/>
        <v>0.36057109199999998</v>
      </c>
      <c r="K11">
        <f t="shared" si="7"/>
        <v>0.35757901633333339</v>
      </c>
      <c r="L11">
        <f t="shared" si="7"/>
        <v>0</v>
      </c>
      <c r="M11">
        <f t="shared" si="7"/>
        <v>0</v>
      </c>
      <c r="N11">
        <f t="shared" si="7"/>
        <v>0.86158734599999998</v>
      </c>
      <c r="O11">
        <f t="shared" si="7"/>
        <v>0.85768272999999995</v>
      </c>
      <c r="P11">
        <f t="shared" si="7"/>
        <v>0.82948805999999997</v>
      </c>
      <c r="Q11">
        <f t="shared" si="7"/>
        <v>0.81941655199999996</v>
      </c>
      <c r="R11">
        <f t="shared" si="7"/>
        <v>0</v>
      </c>
      <c r="S11">
        <f t="shared" si="7"/>
        <v>0</v>
      </c>
      <c r="T11">
        <f t="shared" si="7"/>
        <v>0.38747960399999998</v>
      </c>
      <c r="U11">
        <f t="shared" si="7"/>
        <v>0.45270253599999999</v>
      </c>
      <c r="V11">
        <f t="shared" si="7"/>
        <v>0.47163790300000002</v>
      </c>
      <c r="W11">
        <f t="shared" si="7"/>
        <v>0.81941655199999996</v>
      </c>
      <c r="X11">
        <f t="shared" si="7"/>
        <v>0</v>
      </c>
      <c r="Y11">
        <f t="shared" si="7"/>
        <v>0</v>
      </c>
      <c r="Z11">
        <f t="shared" si="7"/>
        <v>0.86705179099999996</v>
      </c>
      <c r="AA11">
        <f t="shared" si="7"/>
        <v>0.88902964799999995</v>
      </c>
      <c r="AB11">
        <f t="shared" si="7"/>
        <v>0.89902373199999996</v>
      </c>
      <c r="AC11">
        <f t="shared" si="7"/>
        <v>0.81941655199999996</v>
      </c>
      <c r="AD11">
        <f t="shared" si="7"/>
        <v>0</v>
      </c>
      <c r="AE11">
        <f t="shared" si="7"/>
        <v>0</v>
      </c>
      <c r="AF11">
        <f t="shared" si="7"/>
        <v>0.58898782999999999</v>
      </c>
      <c r="AG11">
        <f t="shared" si="7"/>
        <v>0.45456886499999999</v>
      </c>
      <c r="AH11">
        <f t="shared" si="7"/>
        <v>0.354757769</v>
      </c>
      <c r="AI11">
        <f t="shared" si="7"/>
        <v>0.81941655199999996</v>
      </c>
      <c r="AJ11">
        <f t="shared" si="7"/>
        <v>0</v>
      </c>
      <c r="AK11">
        <f t="shared" si="7"/>
        <v>0</v>
      </c>
      <c r="AL11">
        <f t="shared" si="7"/>
        <v>0.90494412599999996</v>
      </c>
      <c r="AM11">
        <f t="shared" si="7"/>
        <v>0.88840065999999995</v>
      </c>
      <c r="AN11">
        <f t="shared" si="7"/>
        <v>0.88217223499999997</v>
      </c>
      <c r="AO11">
        <f t="shared" si="7"/>
        <v>0.81941655199999996</v>
      </c>
      <c r="AP11">
        <f t="shared" si="7"/>
        <v>0</v>
      </c>
      <c r="AQ11">
        <f t="shared" si="7"/>
        <v>0</v>
      </c>
      <c r="AR11">
        <f t="shared" si="7"/>
        <v>0.57769466800000002</v>
      </c>
      <c r="AS11">
        <f t="shared" si="7"/>
        <v>0.51770447100000005</v>
      </c>
      <c r="AT11">
        <f t="shared" si="7"/>
        <v>0.53031904500000004</v>
      </c>
      <c r="AU11">
        <f t="shared" si="7"/>
        <v>0.81941655199999996</v>
      </c>
      <c r="AV11">
        <f t="shared" si="7"/>
        <v>0</v>
      </c>
      <c r="AW11">
        <f t="shared" si="7"/>
        <v>0</v>
      </c>
      <c r="AX11">
        <f t="shared" si="7"/>
        <v>0.42254208700000001</v>
      </c>
      <c r="AY11">
        <f t="shared" si="7"/>
        <v>0.39226545400000001</v>
      </c>
      <c r="AZ11">
        <f t="shared" si="7"/>
        <v>0.81941655199999996</v>
      </c>
      <c r="BA11">
        <f t="shared" si="7"/>
        <v>0</v>
      </c>
      <c r="BB11">
        <f t="shared" si="7"/>
        <v>0</v>
      </c>
    </row>
    <row r="12" spans="1:55" x14ac:dyDescent="0.3">
      <c r="A12" t="str">
        <f t="shared" si="5"/>
        <v>Spleen</v>
      </c>
      <c r="B12">
        <f t="shared" si="5"/>
        <v>7.1228670999999993E-2</v>
      </c>
      <c r="C12">
        <f t="shared" ref="C12:D12" si="8">C3</f>
        <v>5.1987444000000001E-2</v>
      </c>
      <c r="D12">
        <f t="shared" si="8"/>
        <v>5.4570657000000002E-2</v>
      </c>
      <c r="E12">
        <f t="shared" ref="E12:BB12" si="9">E3</f>
        <v>5.9262257333333325E-2</v>
      </c>
      <c r="F12">
        <f t="shared" si="9"/>
        <v>0</v>
      </c>
      <c r="G12">
        <f t="shared" si="9"/>
        <v>0</v>
      </c>
      <c r="H12">
        <f t="shared" si="9"/>
        <v>9.6273539000000005E-2</v>
      </c>
      <c r="I12">
        <f t="shared" si="9"/>
        <v>9.8583160000000003E-2</v>
      </c>
      <c r="J12">
        <f t="shared" si="9"/>
        <v>0.13647636699999999</v>
      </c>
      <c r="K12">
        <f t="shared" si="9"/>
        <v>0.11044435533333334</v>
      </c>
      <c r="L12">
        <f t="shared" si="9"/>
        <v>0</v>
      </c>
      <c r="M12">
        <f t="shared" si="9"/>
        <v>0</v>
      </c>
      <c r="N12">
        <f t="shared" si="9"/>
        <v>4.1380400999999997E-2</v>
      </c>
      <c r="O12">
        <f t="shared" si="9"/>
        <v>5.8881376999999999E-2</v>
      </c>
      <c r="P12">
        <f t="shared" si="9"/>
        <v>5.9116578000000003E-2</v>
      </c>
      <c r="Q12">
        <f t="shared" si="9"/>
        <v>5.9262256999999999E-2</v>
      </c>
      <c r="R12">
        <f t="shared" si="9"/>
        <v>0</v>
      </c>
      <c r="S12">
        <f t="shared" si="9"/>
        <v>0</v>
      </c>
      <c r="T12">
        <f t="shared" si="9"/>
        <v>0.20626442</v>
      </c>
      <c r="U12">
        <f t="shared" si="9"/>
        <v>0.19851643399999999</v>
      </c>
      <c r="V12">
        <f t="shared" si="9"/>
        <v>0.20689550500000001</v>
      </c>
      <c r="W12">
        <f t="shared" si="9"/>
        <v>5.9262256999999999E-2</v>
      </c>
      <c r="X12">
        <f t="shared" si="9"/>
        <v>0</v>
      </c>
      <c r="Y12">
        <f t="shared" si="9"/>
        <v>0</v>
      </c>
      <c r="Z12">
        <f t="shared" si="9"/>
        <v>5.4335422000000001E-2</v>
      </c>
      <c r="AA12">
        <f t="shared" si="9"/>
        <v>5.1073998000000002E-2</v>
      </c>
      <c r="AB12">
        <f t="shared" si="9"/>
        <v>3.6788304000000001E-2</v>
      </c>
      <c r="AC12">
        <f t="shared" si="9"/>
        <v>5.9262256999999999E-2</v>
      </c>
      <c r="AD12">
        <f t="shared" si="9"/>
        <v>0</v>
      </c>
      <c r="AE12">
        <f t="shared" si="9"/>
        <v>0</v>
      </c>
      <c r="AF12">
        <f t="shared" si="9"/>
        <v>0.23894315899999999</v>
      </c>
      <c r="AG12">
        <f t="shared" si="9"/>
        <v>0.28780247199999998</v>
      </c>
      <c r="AH12">
        <f t="shared" si="9"/>
        <v>0.28769862099999999</v>
      </c>
      <c r="AI12">
        <f t="shared" si="9"/>
        <v>5.9262256999999999E-2</v>
      </c>
      <c r="AJ12">
        <f t="shared" si="9"/>
        <v>0</v>
      </c>
      <c r="AK12">
        <f t="shared" si="9"/>
        <v>0</v>
      </c>
      <c r="AL12">
        <f t="shared" si="9"/>
        <v>6.5704963000000005E-2</v>
      </c>
      <c r="AM12">
        <f t="shared" si="9"/>
        <v>6.7196000000000006E-2</v>
      </c>
      <c r="AN12">
        <f t="shared" si="9"/>
        <v>7.7952562000000003E-2</v>
      </c>
      <c r="AO12">
        <f t="shared" si="9"/>
        <v>5.9262256999999999E-2</v>
      </c>
      <c r="AP12">
        <f t="shared" si="9"/>
        <v>0</v>
      </c>
      <c r="AQ12">
        <f t="shared" si="9"/>
        <v>0</v>
      </c>
      <c r="AR12">
        <f t="shared" si="9"/>
        <v>0.30006447800000002</v>
      </c>
      <c r="AS12">
        <f t="shared" si="9"/>
        <v>0.393268958</v>
      </c>
      <c r="AT12">
        <f t="shared" si="9"/>
        <v>0.31826947</v>
      </c>
      <c r="AU12">
        <f t="shared" si="9"/>
        <v>5.9262256999999999E-2</v>
      </c>
      <c r="AV12">
        <f t="shared" si="9"/>
        <v>0</v>
      </c>
      <c r="AW12">
        <f t="shared" si="9"/>
        <v>0</v>
      </c>
      <c r="AX12">
        <f t="shared" si="9"/>
        <v>0.33080523699999997</v>
      </c>
      <c r="AY12">
        <f t="shared" si="9"/>
        <v>0.50237717000000004</v>
      </c>
      <c r="AZ12">
        <f t="shared" si="9"/>
        <v>5.9262256999999999E-2</v>
      </c>
      <c r="BA12">
        <f t="shared" si="9"/>
        <v>0</v>
      </c>
      <c r="BB12">
        <f t="shared" si="9"/>
        <v>0</v>
      </c>
    </row>
    <row r="13" spans="1:55" x14ac:dyDescent="0.3">
      <c r="A13" t="str">
        <f t="shared" si="5"/>
        <v>Lungs</v>
      </c>
      <c r="B13">
        <f t="shared" si="5"/>
        <v>7.0526939999999996E-2</v>
      </c>
      <c r="C13">
        <f t="shared" ref="C13:D13" si="10">C4</f>
        <v>7.8087921000000005E-2</v>
      </c>
      <c r="D13">
        <f t="shared" si="10"/>
        <v>0.108868676</v>
      </c>
      <c r="E13">
        <f t="shared" ref="E13:BB13" si="11">E4</f>
        <v>8.5827845666666666E-2</v>
      </c>
      <c r="F13">
        <f t="shared" si="11"/>
        <v>0</v>
      </c>
      <c r="G13">
        <f t="shared" si="11"/>
        <v>0</v>
      </c>
      <c r="H13">
        <f t="shared" si="11"/>
        <v>0.18694724300000001</v>
      </c>
      <c r="I13">
        <f t="shared" si="11"/>
        <v>0.15883683100000001</v>
      </c>
      <c r="J13">
        <f t="shared" si="11"/>
        <v>0.153469138</v>
      </c>
      <c r="K13">
        <f t="shared" si="11"/>
        <v>0.16641773733333334</v>
      </c>
      <c r="L13">
        <f t="shared" si="11"/>
        <v>0</v>
      </c>
      <c r="M13">
        <f t="shared" si="11"/>
        <v>0</v>
      </c>
      <c r="N13">
        <f t="shared" si="11"/>
        <v>8.2034519E-2</v>
      </c>
      <c r="O13">
        <f t="shared" si="11"/>
        <v>7.0612468999999997E-2</v>
      </c>
      <c r="P13">
        <f t="shared" si="11"/>
        <v>9.7742249000000003E-2</v>
      </c>
      <c r="Q13">
        <f t="shared" si="11"/>
        <v>8.5827845999999999E-2</v>
      </c>
      <c r="R13">
        <f t="shared" si="11"/>
        <v>0</v>
      </c>
      <c r="S13">
        <f t="shared" si="11"/>
        <v>0</v>
      </c>
      <c r="T13">
        <f t="shared" si="11"/>
        <v>0.31216118900000001</v>
      </c>
      <c r="U13">
        <f t="shared" si="11"/>
        <v>0.22533947300000001</v>
      </c>
      <c r="V13">
        <f t="shared" si="11"/>
        <v>0.20824334999999999</v>
      </c>
      <c r="W13">
        <f t="shared" si="11"/>
        <v>8.5827845999999999E-2</v>
      </c>
      <c r="X13">
        <f t="shared" si="11"/>
        <v>0</v>
      </c>
      <c r="Y13">
        <f t="shared" si="11"/>
        <v>0</v>
      </c>
      <c r="Z13">
        <f t="shared" si="11"/>
        <v>6.7677216999999998E-2</v>
      </c>
      <c r="AA13">
        <f t="shared" si="11"/>
        <v>4.4124314999999997E-2</v>
      </c>
      <c r="AB13">
        <f t="shared" si="11"/>
        <v>4.5250129E-2</v>
      </c>
      <c r="AC13">
        <f t="shared" si="11"/>
        <v>8.5827845999999999E-2</v>
      </c>
      <c r="AD13">
        <f t="shared" si="11"/>
        <v>0</v>
      </c>
      <c r="AE13">
        <f t="shared" si="11"/>
        <v>0</v>
      </c>
      <c r="AF13">
        <f t="shared" si="11"/>
        <v>0.12091094500000001</v>
      </c>
      <c r="AG13">
        <f t="shared" si="11"/>
        <v>0.175279565</v>
      </c>
      <c r="AH13">
        <f t="shared" si="11"/>
        <v>0.281668313</v>
      </c>
      <c r="AI13">
        <f t="shared" si="11"/>
        <v>8.5827845999999999E-2</v>
      </c>
      <c r="AJ13">
        <f t="shared" si="11"/>
        <v>0</v>
      </c>
      <c r="AK13">
        <f t="shared" si="11"/>
        <v>0</v>
      </c>
      <c r="AL13">
        <f t="shared" si="11"/>
        <v>1.6912201000000002E-2</v>
      </c>
      <c r="AM13">
        <f t="shared" si="11"/>
        <v>3.2802273E-2</v>
      </c>
      <c r="AN13">
        <f t="shared" si="11"/>
        <v>2.8307044E-2</v>
      </c>
      <c r="AO13">
        <f t="shared" si="11"/>
        <v>8.5827845999999999E-2</v>
      </c>
      <c r="AP13">
        <f t="shared" si="11"/>
        <v>0</v>
      </c>
      <c r="AQ13">
        <f t="shared" si="11"/>
        <v>0</v>
      </c>
      <c r="AR13">
        <f t="shared" si="11"/>
        <v>8.8689220999999999E-2</v>
      </c>
      <c r="AS13">
        <f t="shared" si="11"/>
        <v>5.6338780999999998E-2</v>
      </c>
      <c r="AT13">
        <f t="shared" si="11"/>
        <v>0.113348432</v>
      </c>
      <c r="AU13">
        <f t="shared" si="11"/>
        <v>8.5827845999999999E-2</v>
      </c>
      <c r="AV13">
        <f t="shared" si="11"/>
        <v>0</v>
      </c>
      <c r="AW13">
        <f t="shared" si="11"/>
        <v>0</v>
      </c>
      <c r="AX13">
        <f t="shared" si="11"/>
        <v>0.17103597600000001</v>
      </c>
      <c r="AY13">
        <f t="shared" si="11"/>
        <v>5.0742343000000002E-2</v>
      </c>
      <c r="AZ13">
        <f t="shared" si="11"/>
        <v>8.5827845999999999E-2</v>
      </c>
      <c r="BA13">
        <f t="shared" si="11"/>
        <v>0</v>
      </c>
      <c r="BB13">
        <f t="shared" si="11"/>
        <v>0</v>
      </c>
    </row>
  </sheetData>
  <mergeCells count="9">
    <mergeCell ref="AL1:AQ1"/>
    <mergeCell ref="AR1:AW1"/>
    <mergeCell ref="AX1:BC1"/>
    <mergeCell ref="B1:G1"/>
    <mergeCell ref="H1:M1"/>
    <mergeCell ref="N1:S1"/>
    <mergeCell ref="T1:Y1"/>
    <mergeCell ref="Z1:AE1"/>
    <mergeCell ref="AF1:AK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Sheet2</vt:lpstr>
    </vt:vector>
  </TitlesOfParts>
  <Company>The Methodist Hospital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Ruiz ramirez, Javier</cp:lastModifiedBy>
  <dcterms:created xsi:type="dcterms:W3CDTF">2018-07-09T20:28:35Z</dcterms:created>
  <dcterms:modified xsi:type="dcterms:W3CDTF">2018-09-28T14:14:02Z</dcterms:modified>
</cp:coreProperties>
</file>