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t0-my.sharepoint.com/personal/jrs1088_rit_edu/Documents/School/Year 5/Semester 2/CPET 563/WiiSports/"/>
    </mc:Choice>
  </mc:AlternateContent>
  <xr:revisionPtr revIDLastSave="78" documentId="8_{A811EF1B-A342-48E2-BC08-B4E1D4A04EE8}" xr6:coauthVersionLast="47" xr6:coauthVersionMax="47" xr10:uidLastSave="{9E89D715-E921-479F-A87A-1F950115CA5F}"/>
  <bookViews>
    <workbookView xWindow="-120" yWindow="-120" windowWidth="38640" windowHeight="21120" xr2:uid="{23D8794B-A134-4EC3-A2AA-3E997325D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C9" i="1"/>
  <c r="H3" i="1"/>
  <c r="H4" i="1"/>
  <c r="H5" i="1"/>
  <c r="H6" i="1"/>
  <c r="H7" i="1"/>
  <c r="H8" i="1"/>
  <c r="H2" i="1"/>
  <c r="F4" i="1"/>
  <c r="G4" i="1"/>
  <c r="E4" i="1"/>
  <c r="B4" i="1"/>
  <c r="G2" i="1"/>
  <c r="F2" i="1"/>
  <c r="G3" i="1"/>
  <c r="F3" i="1"/>
  <c r="C3" i="1"/>
  <c r="B3" i="1"/>
  <c r="E3" i="1"/>
  <c r="B2" i="1"/>
  <c r="F9" i="1"/>
  <c r="E2" i="1"/>
  <c r="C2" i="1"/>
  <c r="F6" i="1"/>
  <c r="B8" i="1"/>
  <c r="B6" i="1"/>
  <c r="B5" i="1"/>
  <c r="B7" i="1"/>
  <c r="D9" i="1"/>
  <c r="H9" i="1" l="1"/>
  <c r="G9" i="1"/>
  <c r="E9" i="1"/>
  <c r="B9" i="1"/>
</calcChain>
</file>

<file path=xl/sharedStrings.xml><?xml version="1.0" encoding="utf-8"?>
<sst xmlns="http://schemas.openxmlformats.org/spreadsheetml/2006/main" count="17" uniqueCount="17">
  <si>
    <t>Chris Zamora</t>
  </si>
  <si>
    <t>Ryan Hong</t>
  </si>
  <si>
    <t>Jonathan Sumner</t>
  </si>
  <si>
    <t>Rachel DuBois</t>
  </si>
  <si>
    <t>Argenis Aquino</t>
  </si>
  <si>
    <t>Hector Garcia</t>
  </si>
  <si>
    <t>David Delgadillo-Perez</t>
  </si>
  <si>
    <t>Week 6 (March 30 to April 4)</t>
  </si>
  <si>
    <t>Week 3 (Spring Break)</t>
  </si>
  <si>
    <t>Total Hours per Person</t>
  </si>
  <si>
    <t>Total Hours per Week</t>
  </si>
  <si>
    <t>Week 1 (February 24 to March 2)</t>
  </si>
  <si>
    <t>Week 2 (March 3 to March 9)</t>
  </si>
  <si>
    <t>Week 4 (March 17 to March 23)</t>
  </si>
  <si>
    <t>Week 5 (March 24 to March 29)</t>
  </si>
  <si>
    <t>Week 1 (April 5 to April 11)</t>
  </si>
  <si>
    <t>Week 2 (April 12 to April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</si>
</sst>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39A4-8835-409C-B1CF-24F1CB61B5C1}">
  <dimension ref="A1:H11"/>
  <sheetViews>
    <sheetView tabSelected="1" zoomScaleNormal="100" workbookViewId="0">
      <selection activeCell="D12" sqref="D12"/>
    </sheetView>
  </sheetViews>
  <sheetFormatPr defaultRowHeight="15" x14ac:dyDescent="0.25"/>
  <cols>
    <col min="1" max="1" width="21.140625" bestFit="1" customWidth="1"/>
    <col min="2" max="2" width="29.28515625" bestFit="1" customWidth="1"/>
    <col min="3" max="3" width="26.140625" bestFit="1" customWidth="1"/>
    <col min="4" max="4" width="20.28515625" bestFit="1" customWidth="1"/>
    <col min="5" max="6" width="28.140625" bestFit="1" customWidth="1"/>
    <col min="7" max="7" width="25.7109375" bestFit="1" customWidth="1"/>
    <col min="8" max="8" width="22.42578125" customWidth="1"/>
  </cols>
  <sheetData>
    <row r="1" spans="1:8" x14ac:dyDescent="0.25">
      <c r="A1" s="2"/>
      <c r="B1" s="2" t="s">
        <v>11</v>
      </c>
      <c r="C1" s="2" t="s">
        <v>12</v>
      </c>
      <c r="D1" s="2" t="s">
        <v>8</v>
      </c>
      <c r="E1" s="2" t="s">
        <v>13</v>
      </c>
      <c r="F1" s="2" t="s">
        <v>14</v>
      </c>
      <c r="G1" s="2" t="s">
        <v>7</v>
      </c>
      <c r="H1" s="3" t="s">
        <v>9</v>
      </c>
    </row>
    <row r="2" spans="1:8" x14ac:dyDescent="0.25">
      <c r="A2" s="4" t="s">
        <v>0</v>
      </c>
      <c r="B2" s="1">
        <f>1+1.5</f>
        <v>2.5</v>
      </c>
      <c r="C2" s="1">
        <f>3</f>
        <v>3</v>
      </c>
      <c r="D2" s="1">
        <v>0</v>
      </c>
      <c r="E2" s="1">
        <f>1+1</f>
        <v>2</v>
      </c>
      <c r="F2" s="1">
        <f>0.5+0.5+0.5+1+0.5+1+0.5</f>
        <v>4.5</v>
      </c>
      <c r="G2" s="1">
        <f>1+0.2</f>
        <v>1.2</v>
      </c>
      <c r="H2" s="1">
        <f>SUM(B2:G2)</f>
        <v>13.2</v>
      </c>
    </row>
    <row r="3" spans="1:8" x14ac:dyDescent="0.25">
      <c r="A3" s="4" t="s">
        <v>1</v>
      </c>
      <c r="B3" s="1">
        <f>1+1+16+2+1+7</f>
        <v>28</v>
      </c>
      <c r="C3" s="1">
        <f>4</f>
        <v>4</v>
      </c>
      <c r="D3" s="1">
        <v>0</v>
      </c>
      <c r="E3" s="1">
        <f>1+1</f>
        <v>2</v>
      </c>
      <c r="F3" s="1">
        <f>0.5+1+1+1</f>
        <v>3.5</v>
      </c>
      <c r="G3" s="1">
        <f>0.5+0.5+1</f>
        <v>2</v>
      </c>
      <c r="H3" s="1">
        <f t="shared" ref="H3:H8" si="0">SUM(B3:G3)</f>
        <v>39.5</v>
      </c>
    </row>
    <row r="4" spans="1:8" x14ac:dyDescent="0.25">
      <c r="A4" s="4" t="s">
        <v>2</v>
      </c>
      <c r="B4" s="1">
        <f>1+1+11.33+0.25+0.75</f>
        <v>14.33</v>
      </c>
      <c r="C4" s="1">
        <v>0</v>
      </c>
      <c r="D4" s="1">
        <v>0</v>
      </c>
      <c r="E4" s="1">
        <f>3</f>
        <v>3</v>
      </c>
      <c r="F4" s="1">
        <f>0.5+1</f>
        <v>1.5</v>
      </c>
      <c r="G4" s="1">
        <f>1+1</f>
        <v>2</v>
      </c>
      <c r="H4" s="1">
        <f t="shared" si="0"/>
        <v>20.83</v>
      </c>
    </row>
    <row r="5" spans="1:8" x14ac:dyDescent="0.25">
      <c r="A5" s="4" t="s">
        <v>3</v>
      </c>
      <c r="B5" s="1">
        <f>1+1</f>
        <v>2</v>
      </c>
      <c r="C5" s="1">
        <v>2.5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4.5</v>
      </c>
    </row>
    <row r="6" spans="1:8" x14ac:dyDescent="0.25">
      <c r="A6" s="4" t="s">
        <v>4</v>
      </c>
      <c r="B6" s="1">
        <f>1+1</f>
        <v>2</v>
      </c>
      <c r="C6" s="1">
        <v>0</v>
      </c>
      <c r="D6" s="1">
        <v>0</v>
      </c>
      <c r="E6" s="1">
        <v>0</v>
      </c>
      <c r="F6" s="1">
        <f>0.25</f>
        <v>0.25</v>
      </c>
      <c r="G6" s="1">
        <v>0</v>
      </c>
      <c r="H6" s="1">
        <f t="shared" si="0"/>
        <v>2.25</v>
      </c>
    </row>
    <row r="7" spans="1:8" x14ac:dyDescent="0.25">
      <c r="A7" s="4" t="s">
        <v>5</v>
      </c>
      <c r="B7" s="1">
        <f>1</f>
        <v>1</v>
      </c>
      <c r="C7" s="1">
        <v>0</v>
      </c>
      <c r="D7" s="1">
        <v>0</v>
      </c>
      <c r="E7" s="1">
        <v>0</v>
      </c>
      <c r="F7" s="1">
        <v>0</v>
      </c>
      <c r="G7" s="1">
        <f>3.2</f>
        <v>3.2</v>
      </c>
      <c r="H7" s="1">
        <f t="shared" si="0"/>
        <v>4.2</v>
      </c>
    </row>
    <row r="8" spans="1:8" x14ac:dyDescent="0.25">
      <c r="A8" s="4" t="s">
        <v>6</v>
      </c>
      <c r="B8" s="1">
        <f>1+1</f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2</v>
      </c>
    </row>
    <row r="9" spans="1:8" x14ac:dyDescent="0.25">
      <c r="A9" s="2" t="s">
        <v>10</v>
      </c>
      <c r="B9" s="1">
        <f t="shared" ref="B9:F9" si="1">SUM(B2:B8)</f>
        <v>51.83</v>
      </c>
      <c r="C9" s="1">
        <f>SUM(C2:C8)</f>
        <v>9.5</v>
      </c>
      <c r="D9" s="1">
        <f t="shared" si="1"/>
        <v>0</v>
      </c>
      <c r="E9" s="1">
        <f t="shared" si="1"/>
        <v>7</v>
      </c>
      <c r="F9" s="1">
        <f t="shared" si="1"/>
        <v>9.75</v>
      </c>
      <c r="G9" s="1">
        <f>SUM(G2:G8)</f>
        <v>8.4</v>
      </c>
      <c r="H9" s="1">
        <f>SUM(H2:H8)</f>
        <v>86.48</v>
      </c>
    </row>
    <row r="11" spans="1:8" x14ac:dyDescent="0.25">
      <c r="B11" t="s">
        <v>15</v>
      </c>
      <c r="C11" t="s"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Sumner (RIT Student)</dc:creator>
  <cp:lastModifiedBy>Jonathan Sumner (RIT Student)</cp:lastModifiedBy>
  <dcterms:created xsi:type="dcterms:W3CDTF">2025-04-03T14:20:15Z</dcterms:created>
  <dcterms:modified xsi:type="dcterms:W3CDTF">2025-04-06T20:08:48Z</dcterms:modified>
</cp:coreProperties>
</file>