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F48943FC-A189-4E63-9113-44F7693E388B}" xr6:coauthVersionLast="44" xr6:coauthVersionMax="45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H17" i="1"/>
  <c r="I17" i="1"/>
  <c r="J17" i="1"/>
  <c r="O17" i="1" l="1"/>
  <c r="I20" i="1" s="1"/>
  <c r="N31" i="1" l="1"/>
  <c r="K31" i="1"/>
  <c r="M31" i="1"/>
  <c r="J31" i="1"/>
  <c r="L31" i="1"/>
  <c r="I31" i="1"/>
  <c r="H31" i="1"/>
  <c r="H33" i="1" s="1"/>
  <c r="I33" i="1" l="1"/>
  <c r="J33" i="1" s="1"/>
  <c r="K33" i="1" s="1"/>
  <c r="L33" i="1" s="1"/>
  <c r="M33" i="1" s="1"/>
  <c r="N33" i="1" s="1"/>
</calcChain>
</file>

<file path=xl/sharedStrings.xml><?xml version="1.0" encoding="utf-8"?>
<sst xmlns="http://schemas.openxmlformats.org/spreadsheetml/2006/main" count="29" uniqueCount="28">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</sst>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9" fontId="0" fillId="0" borderId="0" xfId="0" applyNumberFormat="1"/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60"/>
  <sheetViews>
    <sheetView tabSelected="1" topLeftCell="F4" workbookViewId="0">
      <selection activeCell="O17" sqref="O17"/>
    </sheetView>
  </sheetViews>
  <sheetFormatPr defaultRowHeight="14.4"/>
  <cols>
    <col min="5" max="5" width="13.578125" customWidth="1"/>
    <col min="6" max="6" width="9" customWidth="1"/>
    <col min="7" max="7" width="20" customWidth="1"/>
    <col min="8" max="8" width="21" bestFit="1" customWidth="1"/>
    <col min="9" max="9" width="11.41796875" bestFit="1" customWidth="1"/>
    <col min="10" max="10" width="11.15625" bestFit="1" customWidth="1"/>
    <col min="11" max="11" width="25.83984375" bestFit="1" customWidth="1"/>
    <col min="12" max="13" width="11.15625" bestFit="1" customWidth="1"/>
    <col min="14" max="14" width="22.41796875" bestFit="1" customWidth="1"/>
    <col min="15" max="15" width="11.41796875" bestFit="1" customWidth="1"/>
    <col min="17" max="20" width="9" bestFit="1" customWidth="1"/>
  </cols>
  <sheetData>
    <row r="6" spans="6:15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6:15">
      <c r="F7" s="9"/>
      <c r="G7" s="11" t="s">
        <v>1</v>
      </c>
      <c r="H7" s="19">
        <v>3850</v>
      </c>
      <c r="I7" s="19">
        <v>1750</v>
      </c>
      <c r="J7" s="19">
        <v>1400</v>
      </c>
      <c r="K7" s="19">
        <v>2100</v>
      </c>
      <c r="L7" s="20"/>
      <c r="M7" s="20"/>
      <c r="N7" s="19">
        <v>350</v>
      </c>
      <c r="O7" s="20"/>
    </row>
    <row r="8" spans="6:15">
      <c r="F8" s="9"/>
      <c r="G8" s="11" t="s">
        <v>2</v>
      </c>
      <c r="H8" s="19">
        <v>3000</v>
      </c>
      <c r="I8" s="19">
        <v>5500</v>
      </c>
      <c r="J8" s="19">
        <v>4250</v>
      </c>
      <c r="K8" s="19">
        <v>5125</v>
      </c>
      <c r="L8" s="19">
        <v>625</v>
      </c>
      <c r="M8" s="19">
        <v>500</v>
      </c>
      <c r="N8" s="19">
        <v>500</v>
      </c>
      <c r="O8" s="20"/>
    </row>
    <row r="9" spans="6:15">
      <c r="F9" s="9"/>
      <c r="G9" s="11" t="s">
        <v>3</v>
      </c>
      <c r="H9" s="19">
        <v>750</v>
      </c>
      <c r="I9" s="19">
        <v>4750</v>
      </c>
      <c r="J9" s="19">
        <v>4500</v>
      </c>
      <c r="K9" s="19">
        <v>2500</v>
      </c>
      <c r="L9" s="20"/>
      <c r="M9" s="20"/>
      <c r="N9" s="20"/>
      <c r="O9" s="20"/>
    </row>
    <row r="10" spans="6:15">
      <c r="F10" s="9"/>
      <c r="G10" s="11" t="s">
        <v>4</v>
      </c>
      <c r="H10" s="20"/>
      <c r="I10" s="19">
        <v>1650</v>
      </c>
      <c r="J10" s="19">
        <v>2250</v>
      </c>
      <c r="K10" s="19">
        <v>2700</v>
      </c>
      <c r="L10" s="19">
        <v>150</v>
      </c>
      <c r="M10" s="20"/>
      <c r="N10" s="19"/>
      <c r="O10" s="20"/>
    </row>
    <row r="11" spans="6:15">
      <c r="F11" s="9"/>
      <c r="G11" s="11" t="s">
        <v>5</v>
      </c>
      <c r="H11" s="20"/>
      <c r="I11" s="19">
        <v>1800</v>
      </c>
      <c r="J11" s="19">
        <v>1800</v>
      </c>
      <c r="K11" s="19">
        <v>3000</v>
      </c>
      <c r="L11" s="19">
        <v>150</v>
      </c>
      <c r="M11" s="20"/>
      <c r="N11" s="20"/>
      <c r="O11" s="20"/>
    </row>
    <row r="12" spans="6:15">
      <c r="F12" s="9"/>
      <c r="G12" s="11" t="s">
        <v>6</v>
      </c>
      <c r="H12" s="20"/>
      <c r="I12" s="19">
        <v>2550</v>
      </c>
      <c r="J12" s="19">
        <v>2700</v>
      </c>
      <c r="K12" s="19">
        <v>1500</v>
      </c>
      <c r="L12" s="20"/>
      <c r="M12" s="20"/>
      <c r="N12" s="20"/>
      <c r="O12" s="20"/>
    </row>
    <row r="13" spans="6:15">
      <c r="F13" s="9"/>
      <c r="G13" s="11" t="s">
        <v>7</v>
      </c>
      <c r="H13" s="20"/>
      <c r="I13" s="19">
        <v>2550</v>
      </c>
      <c r="J13" s="19">
        <v>2700</v>
      </c>
      <c r="K13" s="19">
        <v>1500</v>
      </c>
      <c r="L13" s="20"/>
      <c r="M13" s="20"/>
      <c r="N13" s="20"/>
      <c r="O13" s="20"/>
    </row>
    <row r="14" spans="6:15">
      <c r="F14" s="9"/>
      <c r="G14" s="11" t="s">
        <v>8</v>
      </c>
      <c r="H14" s="20"/>
      <c r="I14" s="19">
        <v>1300</v>
      </c>
      <c r="J14" s="19">
        <v>1400</v>
      </c>
      <c r="K14" s="19">
        <v>1600</v>
      </c>
      <c r="L14" s="19">
        <v>100</v>
      </c>
      <c r="M14" s="20"/>
      <c r="N14" s="20"/>
      <c r="O14" s="20"/>
    </row>
    <row r="15" spans="6:15">
      <c r="F15" s="5"/>
      <c r="G15" s="11" t="s">
        <v>21</v>
      </c>
      <c r="H15" s="20"/>
      <c r="I15" s="19"/>
      <c r="J15" s="19">
        <v>40000</v>
      </c>
      <c r="K15" s="19"/>
      <c r="L15" s="20"/>
      <c r="M15" s="20"/>
      <c r="N15" s="20"/>
      <c r="O15" s="20"/>
    </row>
    <row r="16" spans="6:15">
      <c r="F16" s="5"/>
      <c r="G16" s="11" t="s">
        <v>27</v>
      </c>
      <c r="H16" s="20"/>
      <c r="I16" s="19"/>
      <c r="J16" s="19"/>
      <c r="K16" s="19">
        <v>200</v>
      </c>
      <c r="L16" s="20"/>
      <c r="M16" s="20"/>
      <c r="N16" s="20"/>
      <c r="O16" s="20"/>
    </row>
    <row r="17" spans="5:15">
      <c r="E17" s="4"/>
      <c r="G17" s="20" t="s">
        <v>26</v>
      </c>
      <c r="H17" s="19">
        <f t="shared" ref="H17:I17" si="0">SUM(H7:H16)</f>
        <v>7600</v>
      </c>
      <c r="I17" s="19">
        <f t="shared" si="0"/>
        <v>21850</v>
      </c>
      <c r="J17" s="19">
        <f>SUM(J7:J16)</f>
        <v>61000</v>
      </c>
      <c r="K17" s="19">
        <f t="shared" ref="K17:N17" si="1">SUM(K7:K16)</f>
        <v>20225</v>
      </c>
      <c r="L17" s="19">
        <f t="shared" si="1"/>
        <v>1025</v>
      </c>
      <c r="M17" s="19">
        <f t="shared" si="1"/>
        <v>500</v>
      </c>
      <c r="N17" s="19">
        <f t="shared" si="1"/>
        <v>850</v>
      </c>
      <c r="O17" s="19">
        <f>SUM(H17:N17)</f>
        <v>113050</v>
      </c>
    </row>
    <row r="18" spans="5:15">
      <c r="G18" s="16"/>
    </row>
    <row r="20" spans="5:15">
      <c r="F20" s="5"/>
      <c r="G20" s="15" t="s">
        <v>17</v>
      </c>
      <c r="H20" s="1" t="s">
        <v>16</v>
      </c>
      <c r="I20" s="1">
        <f>(O17)*I21 + (O17)</f>
        <v>146965</v>
      </c>
    </row>
    <row r="21" spans="5:15">
      <c r="G21" s="6"/>
      <c r="H21" s="6" t="s">
        <v>18</v>
      </c>
      <c r="I21" s="17">
        <v>0.3</v>
      </c>
    </row>
    <row r="23" spans="5:15">
      <c r="E23" s="2"/>
      <c r="F23" s="2"/>
      <c r="G23" s="16"/>
      <c r="H23" s="1"/>
      <c r="K23" s="1"/>
      <c r="O23" s="1"/>
    </row>
    <row r="24" spans="5:15">
      <c r="G24" s="15"/>
      <c r="H24" s="1"/>
      <c r="K24" s="1"/>
      <c r="O24" s="1"/>
    </row>
    <row r="29" spans="5:15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N29" s="10" t="s">
        <v>25</v>
      </c>
    </row>
    <row r="30" spans="5:15">
      <c r="F30" s="2"/>
      <c r="G30" s="15" t="s">
        <v>19</v>
      </c>
      <c r="H30" s="18">
        <v>0.2</v>
      </c>
      <c r="I30" s="18">
        <v>0</v>
      </c>
      <c r="J30" s="18">
        <v>0</v>
      </c>
      <c r="K30" s="18">
        <v>0.5</v>
      </c>
      <c r="L30" s="18">
        <v>0</v>
      </c>
      <c r="M30" s="18">
        <v>0</v>
      </c>
      <c r="N30" s="18">
        <v>0.3</v>
      </c>
    </row>
    <row r="31" spans="5:15">
      <c r="F31" s="2"/>
      <c r="H31" s="12">
        <f t="shared" ref="H31:N31" si="2">$I20*H30</f>
        <v>29393</v>
      </c>
      <c r="I31" s="12">
        <f t="shared" si="2"/>
        <v>0</v>
      </c>
      <c r="J31" s="12">
        <f t="shared" si="2"/>
        <v>0</v>
      </c>
      <c r="K31" s="12">
        <f t="shared" si="2"/>
        <v>73482.5</v>
      </c>
      <c r="L31" s="12">
        <f t="shared" si="2"/>
        <v>0</v>
      </c>
      <c r="M31" s="12">
        <f t="shared" si="2"/>
        <v>0</v>
      </c>
      <c r="N31" s="12">
        <f t="shared" si="2"/>
        <v>44089.5</v>
      </c>
    </row>
    <row r="32" spans="5:15">
      <c r="F32" s="2"/>
      <c r="H32" s="1"/>
      <c r="I32" s="1"/>
      <c r="J32" s="1"/>
      <c r="K32" s="1"/>
    </row>
    <row r="33" spans="7:14">
      <c r="G33" s="15" t="s">
        <v>20</v>
      </c>
      <c r="H33" s="12">
        <f>H31-H17</f>
        <v>21793</v>
      </c>
      <c r="I33" s="12">
        <f t="shared" ref="I33:N33" si="3">H33+I31-I17</f>
        <v>-57</v>
      </c>
      <c r="J33" s="12">
        <f t="shared" si="3"/>
        <v>-61057</v>
      </c>
      <c r="K33" s="12">
        <f t="shared" si="3"/>
        <v>-7799.5</v>
      </c>
      <c r="L33" s="12">
        <f t="shared" si="3"/>
        <v>-8824.5</v>
      </c>
      <c r="M33" s="12">
        <f t="shared" si="3"/>
        <v>-9324.5</v>
      </c>
      <c r="N33" s="12">
        <f t="shared" si="3"/>
        <v>33915</v>
      </c>
    </row>
    <row r="41" spans="7:14">
      <c r="G41" s="7"/>
      <c r="H41" s="7"/>
    </row>
    <row r="42" spans="7:14">
      <c r="G42" s="2"/>
      <c r="H42" s="3"/>
    </row>
    <row r="43" spans="7:14">
      <c r="G43" s="2"/>
      <c r="H43" s="3"/>
    </row>
    <row r="44" spans="7:14">
      <c r="G44" s="2"/>
      <c r="H44" s="3"/>
    </row>
    <row r="45" spans="7:14">
      <c r="G45" s="2"/>
      <c r="H45" s="3"/>
    </row>
    <row r="46" spans="7:14">
      <c r="G46" s="2"/>
      <c r="H46" s="3"/>
    </row>
    <row r="47" spans="7:14">
      <c r="G47" s="2"/>
      <c r="H47" s="3"/>
    </row>
    <row r="48" spans="7:14">
      <c r="G48" s="2"/>
      <c r="H48" s="3"/>
    </row>
    <row r="49" spans="7:12">
      <c r="G49" s="2"/>
      <c r="H49" s="3"/>
    </row>
    <row r="50" spans="7:12">
      <c r="G50" s="2"/>
      <c r="H50" s="3"/>
      <c r="I50" s="1"/>
      <c r="J50" s="1"/>
      <c r="K50" s="1"/>
      <c r="L50" s="1"/>
    </row>
    <row r="56" spans="7:12">
      <c r="G56" s="2"/>
      <c r="H56" s="3"/>
      <c r="I56" s="1"/>
      <c r="L56" s="1"/>
    </row>
    <row r="57" spans="7:12">
      <c r="G57" s="2"/>
      <c r="H57" s="3"/>
      <c r="I57" s="1"/>
      <c r="L57" s="1"/>
    </row>
    <row r="58" spans="7:12">
      <c r="G58" s="2"/>
      <c r="H58" s="3"/>
      <c r="I58" s="1"/>
      <c r="L58" s="1"/>
    </row>
    <row r="59" spans="7:12">
      <c r="G59" s="2"/>
      <c r="H59" s="3"/>
      <c r="I59" s="1"/>
      <c r="J59" s="1"/>
      <c r="K59" s="1"/>
      <c r="L59" s="1"/>
    </row>
    <row r="60" spans="7:12">
      <c r="G60" s="2"/>
      <c r="H60" s="3"/>
      <c r="I60" s="1"/>
      <c r="J60" s="1"/>
      <c r="K60" s="1"/>
      <c r="L6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2019-11-15T17:13:43Z</dcterms:modified>
</cp:coreProperties>
</file>