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D673F0A1-9504-4BAA-A0B1-97C55E5C62E2}" xr6:coauthVersionLast="41" xr6:coauthVersionMax="41" xr10:uidLastSave="{00000000-0000-0000-0000-000000000000}"/>
  <bookViews>
    <workbookView xWindow="-15804" yWindow="-180" windowWidth="21600" windowHeight="12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N5" i="1"/>
  <c r="M5" i="1"/>
  <c r="N4" i="1"/>
  <c r="M4" i="1"/>
  <c r="M3" i="1"/>
  <c r="D5" i="1"/>
  <c r="J4" i="1"/>
  <c r="D4" i="1"/>
  <c r="B4" i="1"/>
  <c r="I4" i="1"/>
  <c r="I3" i="1"/>
  <c r="I2" i="1"/>
  <c r="B6" i="1"/>
  <c r="B5" i="1"/>
</calcChain>
</file>

<file path=xl/sharedStrings.xml><?xml version="1.0" encoding="utf-8"?>
<sst xmlns="http://schemas.openxmlformats.org/spreadsheetml/2006/main" count="12" uniqueCount="8">
  <si>
    <t>Variance</t>
  </si>
  <si>
    <t>Std devi</t>
  </si>
  <si>
    <t>Mean</t>
  </si>
  <si>
    <t>Arrival Sens</t>
  </si>
  <si>
    <t>Elevator Buttons</t>
  </si>
  <si>
    <t>Std dev</t>
  </si>
  <si>
    <t>Floor Buttons</t>
  </si>
  <si>
    <t>Std dev.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</si>
</sst>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3"/>
  <sheetViews>
    <sheetView tabSelected="1" topLeftCell="C1" workbookViewId="0">
      <selection activeCell="M5" sqref="M5"/>
    </sheetView>
  </sheetViews>
  <sheetFormatPr defaultRowHeight="14.4"/>
  <sheetData>
    <row r="1" spans="1:14">
      <c r="A1">
        <v>1845</v>
      </c>
      <c r="B1" t="s">
        <v>3</v>
      </c>
      <c r="F1" t="s">
        <v>4</v>
      </c>
      <c r="K1" t="s">
        <v>6</v>
      </c>
    </row>
    <row r="2" spans="1:14">
      <c r="A2">
        <v>2157</v>
      </c>
      <c r="F2">
        <v>3541</v>
      </c>
      <c r="H2" t="s">
        <v>2</v>
      </c>
      <c r="I2">
        <f>AVERAGE(F2:F25)</f>
        <v>3857.375</v>
      </c>
      <c r="K2">
        <v>62</v>
      </c>
    </row>
    <row r="3" spans="1:14">
      <c r="A3" s="1">
        <v>1458</v>
      </c>
      <c r="F3">
        <v>4508</v>
      </c>
      <c r="H3" t="s">
        <v>0</v>
      </c>
      <c r="I3">
        <f>_xlfn.VAR.P(F2:F25)</f>
        <v>618444.90104166663</v>
      </c>
      <c r="J3">
        <f>_xlfn.VAR.S(F2:F25)</f>
        <v>645333.80978260865</v>
      </c>
      <c r="K3">
        <v>91</v>
      </c>
      <c r="L3" t="s">
        <v>2</v>
      </c>
      <c r="M3">
        <f>AVERAGE(K2:K30)</f>
        <v>1872.655172413793</v>
      </c>
    </row>
    <row r="4" spans="1:14">
      <c r="A4" s="1">
        <v>2871</v>
      </c>
      <c r="B4">
        <f>_xlfn.VAR.P(A1:A33)</f>
        <v>341478.87786960514</v>
      </c>
      <c r="C4" t="s">
        <v>0</v>
      </c>
      <c r="D4">
        <f>_xlfn.VAR.S(A1:A33)</f>
        <v>352150.09280303027</v>
      </c>
      <c r="F4">
        <v>2980</v>
      </c>
      <c r="H4" t="s">
        <v>5</v>
      </c>
      <c r="I4">
        <f>_xlfn.STDEV.P(F2:F25)</f>
        <v>786.41267858654635</v>
      </c>
      <c r="J4">
        <f>_xlfn.STDEV.S(F2:F25)</f>
        <v>803.32671422193391</v>
      </c>
      <c r="K4">
        <v>2105</v>
      </c>
      <c r="L4" t="s">
        <v>7</v>
      </c>
      <c r="M4">
        <f>_xlfn.STDEV.S(K2:K30)</f>
        <v>1625.2675884266405</v>
      </c>
      <c r="N4">
        <f>_xlfn.STDEV.P(K2:K30)</f>
        <v>1596.9999087915262</v>
      </c>
    </row>
    <row r="5" spans="1:14">
      <c r="A5">
        <v>1677</v>
      </c>
      <c r="B5">
        <f>STDEV(A1:A33)</f>
        <v>593.42235617056951</v>
      </c>
      <c r="C5" t="s">
        <v>1</v>
      </c>
      <c r="D5">
        <f>_xlfn.STDEV.S(A1:A33)</f>
        <v>593.42235617056951</v>
      </c>
      <c r="F5">
        <v>4508</v>
      </c>
      <c r="K5">
        <v>3117</v>
      </c>
      <c r="L5" t="s">
        <v>0</v>
      </c>
      <c r="M5">
        <f>VAR(K2:K30)</f>
        <v>2641494.7339901477</v>
      </c>
      <c r="N5">
        <f>_xlfn.VAR.P(K2:K30)</f>
        <v>2550408.7086801426</v>
      </c>
    </row>
    <row r="6" spans="1:14">
      <c r="A6">
        <v>2485</v>
      </c>
      <c r="B6">
        <f>AVERAGE(A1:A33)</f>
        <v>1512.6969696969697</v>
      </c>
      <c r="C6" t="s">
        <v>2</v>
      </c>
      <c r="F6">
        <v>2980</v>
      </c>
      <c r="K6">
        <v>2124</v>
      </c>
    </row>
    <row r="7" spans="1:14">
      <c r="A7">
        <v>1790</v>
      </c>
      <c r="F7">
        <v>4918</v>
      </c>
      <c r="K7">
        <v>4136</v>
      </c>
    </row>
    <row r="8" spans="1:14">
      <c r="A8">
        <v>2195</v>
      </c>
      <c r="F8">
        <v>4109</v>
      </c>
      <c r="K8">
        <v>4147</v>
      </c>
    </row>
    <row r="9" spans="1:14">
      <c r="A9">
        <v>2500</v>
      </c>
      <c r="F9">
        <v>3910</v>
      </c>
      <c r="K9">
        <v>2156</v>
      </c>
    </row>
    <row r="10" spans="1:14">
      <c r="A10">
        <v>1303</v>
      </c>
      <c r="F10">
        <v>4508</v>
      </c>
      <c r="K10">
        <v>56</v>
      </c>
    </row>
    <row r="11" spans="1:14">
      <c r="A11">
        <v>1408</v>
      </c>
      <c r="F11">
        <v>2980</v>
      </c>
      <c r="K11">
        <v>79</v>
      </c>
    </row>
    <row r="12" spans="1:14">
      <c r="A12">
        <v>2610</v>
      </c>
      <c r="F12">
        <v>4508</v>
      </c>
      <c r="K12">
        <v>2093</v>
      </c>
    </row>
    <row r="13" spans="1:14">
      <c r="A13">
        <v>811</v>
      </c>
      <c r="F13">
        <v>2980</v>
      </c>
      <c r="K13">
        <v>3101</v>
      </c>
    </row>
    <row r="14" spans="1:14">
      <c r="A14">
        <v>1115</v>
      </c>
      <c r="F14">
        <v>2509</v>
      </c>
      <c r="K14">
        <v>2107</v>
      </c>
    </row>
    <row r="15" spans="1:14">
      <c r="A15">
        <v>1417</v>
      </c>
      <c r="F15">
        <v>5611</v>
      </c>
      <c r="K15">
        <v>4115</v>
      </c>
    </row>
    <row r="16" spans="1:14">
      <c r="A16">
        <v>1119</v>
      </c>
      <c r="F16">
        <v>3807</v>
      </c>
      <c r="K16">
        <v>4126</v>
      </c>
    </row>
    <row r="17" spans="1:11">
      <c r="A17">
        <v>1623</v>
      </c>
      <c r="F17">
        <v>3909</v>
      </c>
      <c r="K17">
        <v>2133</v>
      </c>
    </row>
    <row r="18" spans="1:11">
      <c r="A18">
        <v>1627</v>
      </c>
      <c r="F18">
        <v>4306</v>
      </c>
      <c r="K18">
        <v>163</v>
      </c>
    </row>
    <row r="19" spans="1:11">
      <c r="A19">
        <v>1428</v>
      </c>
      <c r="F19">
        <v>3541</v>
      </c>
      <c r="K19">
        <v>391</v>
      </c>
    </row>
    <row r="20" spans="1:11">
      <c r="A20">
        <v>1133</v>
      </c>
      <c r="F20">
        <v>4508</v>
      </c>
      <c r="K20">
        <v>2804</v>
      </c>
    </row>
    <row r="21" spans="1:11">
      <c r="A21">
        <v>335</v>
      </c>
      <c r="F21">
        <v>2980</v>
      </c>
      <c r="K21">
        <v>4015</v>
      </c>
    </row>
    <row r="22" spans="1:11">
      <c r="A22">
        <v>535</v>
      </c>
      <c r="F22">
        <v>4508</v>
      </c>
      <c r="K22">
        <v>3323</v>
      </c>
    </row>
    <row r="23" spans="1:11">
      <c r="A23">
        <v>738</v>
      </c>
      <c r="F23">
        <v>2980</v>
      </c>
      <c r="K23">
        <v>4732</v>
      </c>
    </row>
    <row r="24" spans="1:11">
      <c r="A24">
        <v>1547</v>
      </c>
      <c r="F24">
        <v>4508</v>
      </c>
      <c r="K24">
        <v>1146</v>
      </c>
    </row>
    <row r="25" spans="1:11">
      <c r="A25">
        <v>1349</v>
      </c>
      <c r="F25">
        <v>2980</v>
      </c>
      <c r="K25">
        <v>1454</v>
      </c>
    </row>
    <row r="26" spans="1:11">
      <c r="A26">
        <v>1651</v>
      </c>
      <c r="K26">
        <v>158</v>
      </c>
    </row>
    <row r="27" spans="1:11">
      <c r="A27">
        <v>1454</v>
      </c>
      <c r="K27">
        <v>103</v>
      </c>
    </row>
    <row r="28" spans="1:11">
      <c r="A28">
        <v>1758</v>
      </c>
      <c r="K28">
        <v>109</v>
      </c>
    </row>
    <row r="29" spans="1:11">
      <c r="A29">
        <v>1560</v>
      </c>
      <c r="K29">
        <v>59</v>
      </c>
    </row>
    <row r="30" spans="1:11">
      <c r="A30">
        <v>862</v>
      </c>
      <c r="K30">
        <v>102</v>
      </c>
    </row>
    <row r="31" spans="1:11">
      <c r="A31">
        <v>1664</v>
      </c>
    </row>
    <row r="32" spans="1:11">
      <c r="A32">
        <v>866</v>
      </c>
    </row>
    <row r="33" spans="1:1">
      <c r="A33">
        <v>1028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2019-04-05T15:09:38Z</dcterms:modified>
</cp:coreProperties>
</file>