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enrivier/Desktop/Master Thesis/R-Code/R-Inputs/"/>
    </mc:Choice>
  </mc:AlternateContent>
  <xr:revisionPtr revIDLastSave="0" documentId="13_ncr:1_{5F63ACBC-6763-E54C-87B3-73217134D46B}" xr6:coauthVersionLast="46" xr6:coauthVersionMax="46" xr10:uidLastSave="{00000000-0000-0000-0000-000000000000}"/>
  <bookViews>
    <workbookView xWindow="0" yWindow="500" windowWidth="25600" windowHeight="14380" firstSheet="2" activeTab="7" xr2:uid="{00000000-000D-0000-FFFF-FFFF00000000}"/>
  </bookViews>
  <sheets>
    <sheet name="Energy Companies MTJR" sheetId="1" r:id="rId1"/>
    <sheet name="Total Assets" sheetId="9" r:id="rId2"/>
    <sheet name="Market Cap" sheetId="10" r:id="rId3"/>
    <sheet name="Debt to Equity" sheetId="11" r:id="rId4"/>
    <sheet name="Price to Book" sheetId="12" r:id="rId5"/>
    <sheet name="Operating Margin" sheetId="13" r:id="rId6"/>
    <sheet name="ESG Score" sheetId="14" r:id="rId7"/>
    <sheet name="Specific Variables" sheetId="8" r:id="rId8"/>
    <sheet name="WTI Index" sheetId="2" r:id="rId9"/>
    <sheet name="3-Months Treasury Bill" sheetId="3" r:id="rId10"/>
    <sheet name="VIX Index" sheetId="4" r:id="rId11"/>
    <sheet name="Common Variables" sheetId="7" r:id="rId1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2" i="8"/>
  <c r="H2" i="8"/>
  <c r="D78" i="8"/>
  <c r="E78" i="8"/>
  <c r="F78" i="8"/>
  <c r="G78" i="8"/>
  <c r="H78" i="8"/>
  <c r="D79" i="8"/>
  <c r="E79" i="8"/>
  <c r="F79" i="8"/>
  <c r="G79" i="8"/>
  <c r="H79" i="8"/>
  <c r="D80" i="8"/>
  <c r="E80" i="8"/>
  <c r="F80" i="8"/>
  <c r="G80" i="8"/>
  <c r="H80" i="8"/>
  <c r="D81" i="8"/>
  <c r="E81" i="8"/>
  <c r="F81" i="8"/>
  <c r="G81" i="8"/>
  <c r="H81" i="8"/>
  <c r="D82" i="8"/>
  <c r="E82" i="8"/>
  <c r="F82" i="8"/>
  <c r="G82" i="8"/>
  <c r="H82" i="8"/>
  <c r="D83" i="8"/>
  <c r="E83" i="8"/>
  <c r="F83" i="8"/>
  <c r="G83" i="8"/>
  <c r="H83" i="8"/>
  <c r="D84" i="8"/>
  <c r="E84" i="8"/>
  <c r="F84" i="8"/>
  <c r="G84" i="8"/>
  <c r="H84" i="8"/>
  <c r="D85" i="8"/>
  <c r="E85" i="8"/>
  <c r="F85" i="8"/>
  <c r="G85" i="8"/>
  <c r="H85" i="8"/>
  <c r="D86" i="8"/>
  <c r="E86" i="8"/>
  <c r="F86" i="8"/>
  <c r="G86" i="8"/>
  <c r="H86" i="8"/>
  <c r="D87" i="8"/>
  <c r="E87" i="8"/>
  <c r="F87" i="8"/>
  <c r="G87" i="8"/>
  <c r="H87" i="8"/>
  <c r="D88" i="8"/>
  <c r="E88" i="8"/>
  <c r="F88" i="8"/>
  <c r="G88" i="8"/>
  <c r="H88" i="8"/>
  <c r="D89" i="8"/>
  <c r="E89" i="8"/>
  <c r="F89" i="8"/>
  <c r="G89" i="8"/>
  <c r="H89" i="8"/>
  <c r="D90" i="8"/>
  <c r="E90" i="8"/>
  <c r="F90" i="8"/>
  <c r="G90" i="8"/>
  <c r="H90" i="8"/>
  <c r="D91" i="8"/>
  <c r="E91" i="8"/>
  <c r="F91" i="8"/>
  <c r="G91" i="8"/>
  <c r="H91" i="8"/>
  <c r="D92" i="8"/>
  <c r="E92" i="8"/>
  <c r="F92" i="8"/>
  <c r="G92" i="8"/>
  <c r="H92" i="8"/>
  <c r="D93" i="8"/>
  <c r="E93" i="8"/>
  <c r="F93" i="8"/>
  <c r="G93" i="8"/>
  <c r="H93" i="8"/>
  <c r="D94" i="8"/>
  <c r="E94" i="8"/>
  <c r="F94" i="8"/>
  <c r="G94" i="8"/>
  <c r="H94" i="8"/>
  <c r="D95" i="8"/>
  <c r="E95" i="8"/>
  <c r="F95" i="8"/>
  <c r="G95" i="8"/>
  <c r="H95" i="8"/>
  <c r="D96" i="8"/>
  <c r="E96" i="8"/>
  <c r="F96" i="8"/>
  <c r="G96" i="8"/>
  <c r="H96" i="8"/>
  <c r="D97" i="8"/>
  <c r="E97" i="8"/>
  <c r="F97" i="8"/>
  <c r="G97" i="8"/>
  <c r="H97" i="8"/>
  <c r="D98" i="8"/>
  <c r="E98" i="8"/>
  <c r="F98" i="8"/>
  <c r="G98" i="8"/>
  <c r="H98" i="8"/>
  <c r="D99" i="8"/>
  <c r="E99" i="8"/>
  <c r="F99" i="8"/>
  <c r="G99" i="8"/>
  <c r="H99" i="8"/>
  <c r="D100" i="8"/>
  <c r="E100" i="8"/>
  <c r="F100" i="8"/>
  <c r="G100" i="8"/>
  <c r="H100" i="8"/>
  <c r="D101" i="8"/>
  <c r="E101" i="8"/>
  <c r="F101" i="8"/>
  <c r="G101" i="8"/>
  <c r="H101" i="8"/>
  <c r="D102" i="8"/>
  <c r="E102" i="8"/>
  <c r="F102" i="8"/>
  <c r="G102" i="8"/>
  <c r="H102" i="8"/>
  <c r="D103" i="8"/>
  <c r="E103" i="8"/>
  <c r="F103" i="8"/>
  <c r="G103" i="8"/>
  <c r="H103" i="8"/>
  <c r="D104" i="8"/>
  <c r="E104" i="8"/>
  <c r="F104" i="8"/>
  <c r="G104" i="8"/>
  <c r="H104" i="8"/>
  <c r="D105" i="8"/>
  <c r="E105" i="8"/>
  <c r="F105" i="8"/>
  <c r="G105" i="8"/>
  <c r="H105" i="8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H115" i="8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D120" i="8"/>
  <c r="E120" i="8"/>
  <c r="F120" i="8"/>
  <c r="G120" i="8"/>
  <c r="H120" i="8"/>
  <c r="D121" i="8"/>
  <c r="E121" i="8"/>
  <c r="F121" i="8"/>
  <c r="G121" i="8"/>
  <c r="H121" i="8"/>
  <c r="D122" i="8"/>
  <c r="E122" i="8"/>
  <c r="F122" i="8"/>
  <c r="G122" i="8"/>
  <c r="H122" i="8"/>
  <c r="D123" i="8"/>
  <c r="E123" i="8"/>
  <c r="F123" i="8"/>
  <c r="G123" i="8"/>
  <c r="H123" i="8"/>
  <c r="D124" i="8"/>
  <c r="E124" i="8"/>
  <c r="F124" i="8"/>
  <c r="G124" i="8"/>
  <c r="H124" i="8"/>
  <c r="D125" i="8"/>
  <c r="E125" i="8"/>
  <c r="F125" i="8"/>
  <c r="G125" i="8"/>
  <c r="H125" i="8"/>
  <c r="D126" i="8"/>
  <c r="E126" i="8"/>
  <c r="F126" i="8"/>
  <c r="G126" i="8"/>
  <c r="H126" i="8"/>
  <c r="D127" i="8"/>
  <c r="E127" i="8"/>
  <c r="F127" i="8"/>
  <c r="G127" i="8"/>
  <c r="H127" i="8"/>
  <c r="D128" i="8"/>
  <c r="E128" i="8"/>
  <c r="F128" i="8"/>
  <c r="G128" i="8"/>
  <c r="H128" i="8"/>
  <c r="D129" i="8"/>
  <c r="E129" i="8"/>
  <c r="F129" i="8"/>
  <c r="G129" i="8"/>
  <c r="H129" i="8"/>
  <c r="D130" i="8"/>
  <c r="E130" i="8"/>
  <c r="F130" i="8"/>
  <c r="G130" i="8"/>
  <c r="H130" i="8"/>
  <c r="D131" i="8"/>
  <c r="E131" i="8"/>
  <c r="F131" i="8"/>
  <c r="G131" i="8"/>
  <c r="H131" i="8"/>
  <c r="D132" i="8"/>
  <c r="E132" i="8"/>
  <c r="F132" i="8"/>
  <c r="G132" i="8"/>
  <c r="H132" i="8"/>
  <c r="D133" i="8"/>
  <c r="E133" i="8"/>
  <c r="F133" i="8"/>
  <c r="G133" i="8"/>
  <c r="H133" i="8"/>
  <c r="D134" i="8"/>
  <c r="E134" i="8"/>
  <c r="F134" i="8"/>
  <c r="G134" i="8"/>
  <c r="H134" i="8"/>
  <c r="D135" i="8"/>
  <c r="E135" i="8"/>
  <c r="F135" i="8"/>
  <c r="G135" i="8"/>
  <c r="H135" i="8"/>
  <c r="D136" i="8"/>
  <c r="E136" i="8"/>
  <c r="F136" i="8"/>
  <c r="G136" i="8"/>
  <c r="H136" i="8"/>
  <c r="D137" i="8"/>
  <c r="E137" i="8"/>
  <c r="F137" i="8"/>
  <c r="G137" i="8"/>
  <c r="H137" i="8"/>
  <c r="D138" i="8"/>
  <c r="E138" i="8"/>
  <c r="F138" i="8"/>
  <c r="G138" i="8"/>
  <c r="H138" i="8"/>
  <c r="D139" i="8"/>
  <c r="E139" i="8"/>
  <c r="F139" i="8"/>
  <c r="G139" i="8"/>
  <c r="H139" i="8"/>
  <c r="D140" i="8"/>
  <c r="E140" i="8"/>
  <c r="F140" i="8"/>
  <c r="G140" i="8"/>
  <c r="H140" i="8"/>
  <c r="D141" i="8"/>
  <c r="E141" i="8"/>
  <c r="F141" i="8"/>
  <c r="G141" i="8"/>
  <c r="H141" i="8"/>
  <c r="D142" i="8"/>
  <c r="E142" i="8"/>
  <c r="F142" i="8"/>
  <c r="G142" i="8"/>
  <c r="H142" i="8"/>
  <c r="D143" i="8"/>
  <c r="E143" i="8"/>
  <c r="F143" i="8"/>
  <c r="G143" i="8"/>
  <c r="H143" i="8"/>
  <c r="D144" i="8"/>
  <c r="E144" i="8"/>
  <c r="F144" i="8"/>
  <c r="G144" i="8"/>
  <c r="H144" i="8"/>
  <c r="D145" i="8"/>
  <c r="E145" i="8"/>
  <c r="F145" i="8"/>
  <c r="G145" i="8"/>
  <c r="H145" i="8"/>
  <c r="D146" i="8"/>
  <c r="E146" i="8"/>
  <c r="F146" i="8"/>
  <c r="G146" i="8"/>
  <c r="H146" i="8"/>
  <c r="D147" i="8"/>
  <c r="E147" i="8"/>
  <c r="F147" i="8"/>
  <c r="G147" i="8"/>
  <c r="H147" i="8"/>
  <c r="D148" i="8"/>
  <c r="E148" i="8"/>
  <c r="F148" i="8"/>
  <c r="G148" i="8"/>
  <c r="H148" i="8"/>
  <c r="D149" i="8"/>
  <c r="E149" i="8"/>
  <c r="F149" i="8"/>
  <c r="G149" i="8"/>
  <c r="H149" i="8"/>
  <c r="D150" i="8"/>
  <c r="E150" i="8"/>
  <c r="F150" i="8"/>
  <c r="G150" i="8"/>
  <c r="H150" i="8"/>
  <c r="D151" i="8"/>
  <c r="E151" i="8"/>
  <c r="F151" i="8"/>
  <c r="G151" i="8"/>
  <c r="H151" i="8"/>
  <c r="D152" i="8"/>
  <c r="E152" i="8"/>
  <c r="F152" i="8"/>
  <c r="G152" i="8"/>
  <c r="H152" i="8"/>
  <c r="D153" i="8"/>
  <c r="E153" i="8"/>
  <c r="F153" i="8"/>
  <c r="G153" i="8"/>
  <c r="H153" i="8"/>
  <c r="D154" i="8"/>
  <c r="E154" i="8"/>
  <c r="F154" i="8"/>
  <c r="G154" i="8"/>
  <c r="H154" i="8"/>
  <c r="D155" i="8"/>
  <c r="E155" i="8"/>
  <c r="F155" i="8"/>
  <c r="G155" i="8"/>
  <c r="H155" i="8"/>
  <c r="D156" i="8"/>
  <c r="E156" i="8"/>
  <c r="F156" i="8"/>
  <c r="G156" i="8"/>
  <c r="H156" i="8"/>
  <c r="D157" i="8"/>
  <c r="E157" i="8"/>
  <c r="F157" i="8"/>
  <c r="G157" i="8"/>
  <c r="H157" i="8"/>
  <c r="D158" i="8"/>
  <c r="E158" i="8"/>
  <c r="F158" i="8"/>
  <c r="G158" i="8"/>
  <c r="H158" i="8"/>
  <c r="D159" i="8"/>
  <c r="E159" i="8"/>
  <c r="F159" i="8"/>
  <c r="G159" i="8"/>
  <c r="H159" i="8"/>
  <c r="D160" i="8"/>
  <c r="E160" i="8"/>
  <c r="F160" i="8"/>
  <c r="G160" i="8"/>
  <c r="H160" i="8"/>
  <c r="D161" i="8"/>
  <c r="E161" i="8"/>
  <c r="F161" i="8"/>
  <c r="G161" i="8"/>
  <c r="H161" i="8"/>
  <c r="D162" i="8"/>
  <c r="E162" i="8"/>
  <c r="F162" i="8"/>
  <c r="G162" i="8"/>
  <c r="H162" i="8"/>
  <c r="D163" i="8"/>
  <c r="E163" i="8"/>
  <c r="F163" i="8"/>
  <c r="G163" i="8"/>
  <c r="H163" i="8"/>
  <c r="D164" i="8"/>
  <c r="E164" i="8"/>
  <c r="F164" i="8"/>
  <c r="G164" i="8"/>
  <c r="H164" i="8"/>
  <c r="D165" i="8"/>
  <c r="E165" i="8"/>
  <c r="F165" i="8"/>
  <c r="G165" i="8"/>
  <c r="H165" i="8"/>
  <c r="D166" i="8"/>
  <c r="E166" i="8"/>
  <c r="F166" i="8"/>
  <c r="G166" i="8"/>
  <c r="H166" i="8"/>
  <c r="D167" i="8"/>
  <c r="E167" i="8"/>
  <c r="F167" i="8"/>
  <c r="G167" i="8"/>
  <c r="H167" i="8"/>
  <c r="D168" i="8"/>
  <c r="E168" i="8"/>
  <c r="F168" i="8"/>
  <c r="G168" i="8"/>
  <c r="H168" i="8"/>
  <c r="D169" i="8"/>
  <c r="E169" i="8"/>
  <c r="F169" i="8"/>
  <c r="G169" i="8"/>
  <c r="H169" i="8"/>
  <c r="D170" i="8"/>
  <c r="E170" i="8"/>
  <c r="F170" i="8"/>
  <c r="G170" i="8"/>
  <c r="H170" i="8"/>
  <c r="D171" i="8"/>
  <c r="E171" i="8"/>
  <c r="F171" i="8"/>
  <c r="G171" i="8"/>
  <c r="H171" i="8"/>
  <c r="D172" i="8"/>
  <c r="E172" i="8"/>
  <c r="F172" i="8"/>
  <c r="G172" i="8"/>
  <c r="H172" i="8"/>
  <c r="D173" i="8"/>
  <c r="E173" i="8"/>
  <c r="F173" i="8"/>
  <c r="G173" i="8"/>
  <c r="H173" i="8"/>
  <c r="D174" i="8"/>
  <c r="E174" i="8"/>
  <c r="F174" i="8"/>
  <c r="G174" i="8"/>
  <c r="H174" i="8"/>
  <c r="D175" i="8"/>
  <c r="E175" i="8"/>
  <c r="F175" i="8"/>
  <c r="G175" i="8"/>
  <c r="H175" i="8"/>
  <c r="D176" i="8"/>
  <c r="E176" i="8"/>
  <c r="F176" i="8"/>
  <c r="G176" i="8"/>
  <c r="H176" i="8"/>
  <c r="D177" i="8"/>
  <c r="E177" i="8"/>
  <c r="F177" i="8"/>
  <c r="G177" i="8"/>
  <c r="H177" i="8"/>
  <c r="D178" i="8"/>
  <c r="E178" i="8"/>
  <c r="F178" i="8"/>
  <c r="G178" i="8"/>
  <c r="H178" i="8"/>
  <c r="D179" i="8"/>
  <c r="E179" i="8"/>
  <c r="F179" i="8"/>
  <c r="G179" i="8"/>
  <c r="H179" i="8"/>
  <c r="D180" i="8"/>
  <c r="E180" i="8"/>
  <c r="F180" i="8"/>
  <c r="G180" i="8"/>
  <c r="H180" i="8"/>
  <c r="D181" i="8"/>
  <c r="E181" i="8"/>
  <c r="F181" i="8"/>
  <c r="G181" i="8"/>
  <c r="H181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D197" i="8"/>
  <c r="E197" i="8"/>
  <c r="F197" i="8"/>
  <c r="G197" i="8"/>
  <c r="H197" i="8"/>
  <c r="D198" i="8"/>
  <c r="E198" i="8"/>
  <c r="F198" i="8"/>
  <c r="G198" i="8"/>
  <c r="H198" i="8"/>
  <c r="D199" i="8"/>
  <c r="E199" i="8"/>
  <c r="F199" i="8"/>
  <c r="G199" i="8"/>
  <c r="H199" i="8"/>
  <c r="D200" i="8"/>
  <c r="E200" i="8"/>
  <c r="F200" i="8"/>
  <c r="G200" i="8"/>
  <c r="H200" i="8"/>
  <c r="D201" i="8"/>
  <c r="E201" i="8"/>
  <c r="F201" i="8"/>
  <c r="G201" i="8"/>
  <c r="H201" i="8"/>
  <c r="D202" i="8"/>
  <c r="E202" i="8"/>
  <c r="F202" i="8"/>
  <c r="G202" i="8"/>
  <c r="H202" i="8"/>
  <c r="D203" i="8"/>
  <c r="E203" i="8"/>
  <c r="F203" i="8"/>
  <c r="G203" i="8"/>
  <c r="H203" i="8"/>
  <c r="D204" i="8"/>
  <c r="E204" i="8"/>
  <c r="F204" i="8"/>
  <c r="G204" i="8"/>
  <c r="H204" i="8"/>
  <c r="D205" i="8"/>
  <c r="E205" i="8"/>
  <c r="F205" i="8"/>
  <c r="G205" i="8"/>
  <c r="H205" i="8"/>
  <c r="D206" i="8"/>
  <c r="E206" i="8"/>
  <c r="F206" i="8"/>
  <c r="G206" i="8"/>
  <c r="H206" i="8"/>
  <c r="D207" i="8"/>
  <c r="E207" i="8"/>
  <c r="F207" i="8"/>
  <c r="G207" i="8"/>
  <c r="H207" i="8"/>
  <c r="D208" i="8"/>
  <c r="E208" i="8"/>
  <c r="F208" i="8"/>
  <c r="G208" i="8"/>
  <c r="H208" i="8"/>
  <c r="D209" i="8"/>
  <c r="E209" i="8"/>
  <c r="F209" i="8"/>
  <c r="G209" i="8"/>
  <c r="H209" i="8"/>
  <c r="D210" i="8"/>
  <c r="E210" i="8"/>
  <c r="F210" i="8"/>
  <c r="G210" i="8"/>
  <c r="H210" i="8"/>
  <c r="D211" i="8"/>
  <c r="E211" i="8"/>
  <c r="F211" i="8"/>
  <c r="G211" i="8"/>
  <c r="H211" i="8"/>
  <c r="D212" i="8"/>
  <c r="E212" i="8"/>
  <c r="F212" i="8"/>
  <c r="G212" i="8"/>
  <c r="H212" i="8"/>
  <c r="D213" i="8"/>
  <c r="E213" i="8"/>
  <c r="F213" i="8"/>
  <c r="G213" i="8"/>
  <c r="H213" i="8"/>
  <c r="D214" i="8"/>
  <c r="E214" i="8"/>
  <c r="F214" i="8"/>
  <c r="G214" i="8"/>
  <c r="H214" i="8"/>
  <c r="D215" i="8"/>
  <c r="E215" i="8"/>
  <c r="F215" i="8"/>
  <c r="G215" i="8"/>
  <c r="H215" i="8"/>
  <c r="D216" i="8"/>
  <c r="E216" i="8"/>
  <c r="F216" i="8"/>
  <c r="G216" i="8"/>
  <c r="H216" i="8"/>
  <c r="D217" i="8"/>
  <c r="E217" i="8"/>
  <c r="F217" i="8"/>
  <c r="G217" i="8"/>
  <c r="H217" i="8"/>
  <c r="D218" i="8"/>
  <c r="E218" i="8"/>
  <c r="F218" i="8"/>
  <c r="G218" i="8"/>
  <c r="H218" i="8"/>
  <c r="D219" i="8"/>
  <c r="E219" i="8"/>
  <c r="F219" i="8"/>
  <c r="G219" i="8"/>
  <c r="H219" i="8"/>
  <c r="D220" i="8"/>
  <c r="E220" i="8"/>
  <c r="F220" i="8"/>
  <c r="G220" i="8"/>
  <c r="H220" i="8"/>
  <c r="D221" i="8"/>
  <c r="E221" i="8"/>
  <c r="F221" i="8"/>
  <c r="G221" i="8"/>
  <c r="H221" i="8"/>
  <c r="D222" i="8"/>
  <c r="E222" i="8"/>
  <c r="F222" i="8"/>
  <c r="G222" i="8"/>
  <c r="H222" i="8"/>
  <c r="D223" i="8"/>
  <c r="E223" i="8"/>
  <c r="F223" i="8"/>
  <c r="G223" i="8"/>
  <c r="H223" i="8"/>
  <c r="D224" i="8"/>
  <c r="E224" i="8"/>
  <c r="F224" i="8"/>
  <c r="G224" i="8"/>
  <c r="H224" i="8"/>
  <c r="D225" i="8"/>
  <c r="E225" i="8"/>
  <c r="F225" i="8"/>
  <c r="G225" i="8"/>
  <c r="H225" i="8"/>
  <c r="D226" i="8"/>
  <c r="E226" i="8"/>
  <c r="F226" i="8"/>
  <c r="G226" i="8"/>
  <c r="H226" i="8"/>
  <c r="D227" i="8"/>
  <c r="E227" i="8"/>
  <c r="F227" i="8"/>
  <c r="G227" i="8"/>
  <c r="H227" i="8"/>
  <c r="D228" i="8"/>
  <c r="E228" i="8"/>
  <c r="F228" i="8"/>
  <c r="G228" i="8"/>
  <c r="H228" i="8"/>
  <c r="D229" i="8"/>
  <c r="E229" i="8"/>
  <c r="F229" i="8"/>
  <c r="G229" i="8"/>
  <c r="H229" i="8"/>
  <c r="D230" i="8"/>
  <c r="E230" i="8"/>
  <c r="F230" i="8"/>
  <c r="G230" i="8"/>
  <c r="H230" i="8"/>
  <c r="D231" i="8"/>
  <c r="E231" i="8"/>
  <c r="F231" i="8"/>
  <c r="G231" i="8"/>
  <c r="H231" i="8"/>
  <c r="D232" i="8"/>
  <c r="E232" i="8"/>
  <c r="F232" i="8"/>
  <c r="G232" i="8"/>
  <c r="H232" i="8"/>
  <c r="D233" i="8"/>
  <c r="E233" i="8"/>
  <c r="F233" i="8"/>
  <c r="G233" i="8"/>
  <c r="H233" i="8"/>
  <c r="D234" i="8"/>
  <c r="E234" i="8"/>
  <c r="F234" i="8"/>
  <c r="G234" i="8"/>
  <c r="H234" i="8"/>
  <c r="D235" i="8"/>
  <c r="E235" i="8"/>
  <c r="F235" i="8"/>
  <c r="G235" i="8"/>
  <c r="H235" i="8"/>
  <c r="D236" i="8"/>
  <c r="E236" i="8"/>
  <c r="F236" i="8"/>
  <c r="G236" i="8"/>
  <c r="H236" i="8"/>
  <c r="D237" i="8"/>
  <c r="E237" i="8"/>
  <c r="F237" i="8"/>
  <c r="G237" i="8"/>
  <c r="H237" i="8"/>
  <c r="D238" i="8"/>
  <c r="E238" i="8"/>
  <c r="F238" i="8"/>
  <c r="G238" i="8"/>
  <c r="H238" i="8"/>
  <c r="D239" i="8"/>
  <c r="E239" i="8"/>
  <c r="F239" i="8"/>
  <c r="G239" i="8"/>
  <c r="H239" i="8"/>
  <c r="D240" i="8"/>
  <c r="E240" i="8"/>
  <c r="F240" i="8"/>
  <c r="G240" i="8"/>
  <c r="H240" i="8"/>
  <c r="D241" i="8"/>
  <c r="E241" i="8"/>
  <c r="F241" i="8"/>
  <c r="G241" i="8"/>
  <c r="H241" i="8"/>
  <c r="D242" i="8"/>
  <c r="E242" i="8"/>
  <c r="F242" i="8"/>
  <c r="G242" i="8"/>
  <c r="H242" i="8"/>
  <c r="D243" i="8"/>
  <c r="E243" i="8"/>
  <c r="F243" i="8"/>
  <c r="G243" i="8"/>
  <c r="H243" i="8"/>
  <c r="D244" i="8"/>
  <c r="E244" i="8"/>
  <c r="F244" i="8"/>
  <c r="G244" i="8"/>
  <c r="H244" i="8"/>
  <c r="D245" i="8"/>
  <c r="E245" i="8"/>
  <c r="F245" i="8"/>
  <c r="G245" i="8"/>
  <c r="H245" i="8"/>
  <c r="D246" i="8"/>
  <c r="E246" i="8"/>
  <c r="F246" i="8"/>
  <c r="G246" i="8"/>
  <c r="H246" i="8"/>
  <c r="D247" i="8"/>
  <c r="E247" i="8"/>
  <c r="F247" i="8"/>
  <c r="G247" i="8"/>
  <c r="H247" i="8"/>
  <c r="D248" i="8"/>
  <c r="E248" i="8"/>
  <c r="F248" i="8"/>
  <c r="G248" i="8"/>
  <c r="H248" i="8"/>
  <c r="D249" i="8"/>
  <c r="E249" i="8"/>
  <c r="F249" i="8"/>
  <c r="G249" i="8"/>
  <c r="H249" i="8"/>
  <c r="D250" i="8"/>
  <c r="E250" i="8"/>
  <c r="F250" i="8"/>
  <c r="G250" i="8"/>
  <c r="H250" i="8"/>
  <c r="D251" i="8"/>
  <c r="E251" i="8"/>
  <c r="F251" i="8"/>
  <c r="G251" i="8"/>
  <c r="H251" i="8"/>
  <c r="D252" i="8"/>
  <c r="E252" i="8"/>
  <c r="F252" i="8"/>
  <c r="G252" i="8"/>
  <c r="H252" i="8"/>
  <c r="D253" i="8"/>
  <c r="E253" i="8"/>
  <c r="F253" i="8"/>
  <c r="G253" i="8"/>
  <c r="H253" i="8"/>
  <c r="D254" i="8"/>
  <c r="E254" i="8"/>
  <c r="F254" i="8"/>
  <c r="G254" i="8"/>
  <c r="H254" i="8"/>
  <c r="D255" i="8"/>
  <c r="E255" i="8"/>
  <c r="F255" i="8"/>
  <c r="G255" i="8"/>
  <c r="H255" i="8"/>
  <c r="D256" i="8"/>
  <c r="E256" i="8"/>
  <c r="F256" i="8"/>
  <c r="G256" i="8"/>
  <c r="H256" i="8"/>
  <c r="D257" i="8"/>
  <c r="E257" i="8"/>
  <c r="F257" i="8"/>
  <c r="G257" i="8"/>
  <c r="H257" i="8"/>
  <c r="D258" i="8"/>
  <c r="E258" i="8"/>
  <c r="F258" i="8"/>
  <c r="G258" i="8"/>
  <c r="H258" i="8"/>
  <c r="D259" i="8"/>
  <c r="E259" i="8"/>
  <c r="F259" i="8"/>
  <c r="G259" i="8"/>
  <c r="H259" i="8"/>
  <c r="D260" i="8"/>
  <c r="E260" i="8"/>
  <c r="F260" i="8"/>
  <c r="G260" i="8"/>
  <c r="H260" i="8"/>
  <c r="D261" i="8"/>
  <c r="E261" i="8"/>
  <c r="F261" i="8"/>
  <c r="G261" i="8"/>
  <c r="H261" i="8"/>
  <c r="D262" i="8"/>
  <c r="E262" i="8"/>
  <c r="F262" i="8"/>
  <c r="G262" i="8"/>
  <c r="H262" i="8"/>
  <c r="D263" i="8"/>
  <c r="E263" i="8"/>
  <c r="F263" i="8"/>
  <c r="G263" i="8"/>
  <c r="H263" i="8"/>
  <c r="D264" i="8"/>
  <c r="E264" i="8"/>
  <c r="F264" i="8"/>
  <c r="G264" i="8"/>
  <c r="H264" i="8"/>
  <c r="D265" i="8"/>
  <c r="E265" i="8"/>
  <c r="F265" i="8"/>
  <c r="G265" i="8"/>
  <c r="H265" i="8"/>
  <c r="D266" i="8"/>
  <c r="E266" i="8"/>
  <c r="F266" i="8"/>
  <c r="G266" i="8"/>
  <c r="H266" i="8"/>
  <c r="D267" i="8"/>
  <c r="E267" i="8"/>
  <c r="F267" i="8"/>
  <c r="G267" i="8"/>
  <c r="H267" i="8"/>
  <c r="D268" i="8"/>
  <c r="E268" i="8"/>
  <c r="F268" i="8"/>
  <c r="G268" i="8"/>
  <c r="H268" i="8"/>
  <c r="D269" i="8"/>
  <c r="E269" i="8"/>
  <c r="F269" i="8"/>
  <c r="G269" i="8"/>
  <c r="H269" i="8"/>
  <c r="D270" i="8"/>
  <c r="E270" i="8"/>
  <c r="F270" i="8"/>
  <c r="G270" i="8"/>
  <c r="H270" i="8"/>
  <c r="D271" i="8"/>
  <c r="E271" i="8"/>
  <c r="F271" i="8"/>
  <c r="G271" i="8"/>
  <c r="H271" i="8"/>
  <c r="D272" i="8"/>
  <c r="E272" i="8"/>
  <c r="F272" i="8"/>
  <c r="G272" i="8"/>
  <c r="H272" i="8"/>
  <c r="D273" i="8"/>
  <c r="E273" i="8"/>
  <c r="F273" i="8"/>
  <c r="G273" i="8"/>
  <c r="H273" i="8"/>
  <c r="D274" i="8"/>
  <c r="E274" i="8"/>
  <c r="F274" i="8"/>
  <c r="G274" i="8"/>
  <c r="H274" i="8"/>
  <c r="D275" i="8"/>
  <c r="E275" i="8"/>
  <c r="F275" i="8"/>
  <c r="G275" i="8"/>
  <c r="H275" i="8"/>
  <c r="D276" i="8"/>
  <c r="E276" i="8"/>
  <c r="F276" i="8"/>
  <c r="G276" i="8"/>
  <c r="H276" i="8"/>
  <c r="D277" i="8"/>
  <c r="E277" i="8"/>
  <c r="F277" i="8"/>
  <c r="G277" i="8"/>
  <c r="H277" i="8"/>
  <c r="D278" i="8"/>
  <c r="E278" i="8"/>
  <c r="F278" i="8"/>
  <c r="G278" i="8"/>
  <c r="H278" i="8"/>
  <c r="D279" i="8"/>
  <c r="E279" i="8"/>
  <c r="F279" i="8"/>
  <c r="G279" i="8"/>
  <c r="H279" i="8"/>
  <c r="D280" i="8"/>
  <c r="E280" i="8"/>
  <c r="F280" i="8"/>
  <c r="G280" i="8"/>
  <c r="H280" i="8"/>
  <c r="D281" i="8"/>
  <c r="E281" i="8"/>
  <c r="F281" i="8"/>
  <c r="G281" i="8"/>
  <c r="H281" i="8"/>
  <c r="D282" i="8"/>
  <c r="E282" i="8"/>
  <c r="F282" i="8"/>
  <c r="G282" i="8"/>
  <c r="H282" i="8"/>
  <c r="D283" i="8"/>
  <c r="E283" i="8"/>
  <c r="F283" i="8"/>
  <c r="G283" i="8"/>
  <c r="H283" i="8"/>
  <c r="D284" i="8"/>
  <c r="E284" i="8"/>
  <c r="F284" i="8"/>
  <c r="G284" i="8"/>
  <c r="H284" i="8"/>
  <c r="D285" i="8"/>
  <c r="E285" i="8"/>
  <c r="F285" i="8"/>
  <c r="G285" i="8"/>
  <c r="H285" i="8"/>
  <c r="D286" i="8"/>
  <c r="E286" i="8"/>
  <c r="F286" i="8"/>
  <c r="G286" i="8"/>
  <c r="H286" i="8"/>
  <c r="D287" i="8"/>
  <c r="E287" i="8"/>
  <c r="F287" i="8"/>
  <c r="G287" i="8"/>
  <c r="H287" i="8"/>
  <c r="D288" i="8"/>
  <c r="E288" i="8"/>
  <c r="F288" i="8"/>
  <c r="G288" i="8"/>
  <c r="H288" i="8"/>
  <c r="D289" i="8"/>
  <c r="E289" i="8"/>
  <c r="F289" i="8"/>
  <c r="G289" i="8"/>
  <c r="H289" i="8"/>
  <c r="D290" i="8"/>
  <c r="E290" i="8"/>
  <c r="F290" i="8"/>
  <c r="G290" i="8"/>
  <c r="H290" i="8"/>
  <c r="D291" i="8"/>
  <c r="E291" i="8"/>
  <c r="F291" i="8"/>
  <c r="G291" i="8"/>
  <c r="H291" i="8"/>
  <c r="D292" i="8"/>
  <c r="E292" i="8"/>
  <c r="F292" i="8"/>
  <c r="G292" i="8"/>
  <c r="H292" i="8"/>
  <c r="D293" i="8"/>
  <c r="E293" i="8"/>
  <c r="F293" i="8"/>
  <c r="G293" i="8"/>
  <c r="H293" i="8"/>
  <c r="D294" i="8"/>
  <c r="E294" i="8"/>
  <c r="F294" i="8"/>
  <c r="G294" i="8"/>
  <c r="H294" i="8"/>
  <c r="D295" i="8"/>
  <c r="E295" i="8"/>
  <c r="F295" i="8"/>
  <c r="G295" i="8"/>
  <c r="H295" i="8"/>
  <c r="D296" i="8"/>
  <c r="E296" i="8"/>
  <c r="F296" i="8"/>
  <c r="G296" i="8"/>
  <c r="H296" i="8"/>
  <c r="D297" i="8"/>
  <c r="E297" i="8"/>
  <c r="F297" i="8"/>
  <c r="G297" i="8"/>
  <c r="H297" i="8"/>
  <c r="D298" i="8"/>
  <c r="E298" i="8"/>
  <c r="F298" i="8"/>
  <c r="G298" i="8"/>
  <c r="H298" i="8"/>
  <c r="D299" i="8"/>
  <c r="E299" i="8"/>
  <c r="F299" i="8"/>
  <c r="G299" i="8"/>
  <c r="H299" i="8"/>
  <c r="D300" i="8"/>
  <c r="E300" i="8"/>
  <c r="F300" i="8"/>
  <c r="G300" i="8"/>
  <c r="H300" i="8"/>
  <c r="D301" i="8"/>
  <c r="E301" i="8"/>
  <c r="F301" i="8"/>
  <c r="G301" i="8"/>
  <c r="H301" i="8"/>
  <c r="D302" i="8"/>
  <c r="E302" i="8"/>
  <c r="F302" i="8"/>
  <c r="G302" i="8"/>
  <c r="H302" i="8"/>
  <c r="D303" i="8"/>
  <c r="E303" i="8"/>
  <c r="F303" i="8"/>
  <c r="G303" i="8"/>
  <c r="H303" i="8"/>
  <c r="D304" i="8"/>
  <c r="E304" i="8"/>
  <c r="F304" i="8"/>
  <c r="G304" i="8"/>
  <c r="H304" i="8"/>
  <c r="D305" i="8"/>
  <c r="E305" i="8"/>
  <c r="F305" i="8"/>
  <c r="G305" i="8"/>
  <c r="H305" i="8"/>
  <c r="D306" i="8"/>
  <c r="E306" i="8"/>
  <c r="F306" i="8"/>
  <c r="G306" i="8"/>
  <c r="H306" i="8"/>
  <c r="D307" i="8"/>
  <c r="E307" i="8"/>
  <c r="F307" i="8"/>
  <c r="G307" i="8"/>
  <c r="H307" i="8"/>
  <c r="D308" i="8"/>
  <c r="E308" i="8"/>
  <c r="F308" i="8"/>
  <c r="G308" i="8"/>
  <c r="H308" i="8"/>
  <c r="D309" i="8"/>
  <c r="E309" i="8"/>
  <c r="F309" i="8"/>
  <c r="G309" i="8"/>
  <c r="H309" i="8"/>
  <c r="D310" i="8"/>
  <c r="E310" i="8"/>
  <c r="F310" i="8"/>
  <c r="G310" i="8"/>
  <c r="H310" i="8"/>
  <c r="D311" i="8"/>
  <c r="E311" i="8"/>
  <c r="F311" i="8"/>
  <c r="G311" i="8"/>
  <c r="H311" i="8"/>
  <c r="D312" i="8"/>
  <c r="E312" i="8"/>
  <c r="F312" i="8"/>
  <c r="G312" i="8"/>
  <c r="H312" i="8"/>
  <c r="D313" i="8"/>
  <c r="E313" i="8"/>
  <c r="F313" i="8"/>
  <c r="G313" i="8"/>
  <c r="H313" i="8"/>
  <c r="D314" i="8"/>
  <c r="E314" i="8"/>
  <c r="F314" i="8"/>
  <c r="G314" i="8"/>
  <c r="H314" i="8"/>
  <c r="D315" i="8"/>
  <c r="E315" i="8"/>
  <c r="F315" i="8"/>
  <c r="G315" i="8"/>
  <c r="H315" i="8"/>
  <c r="D316" i="8"/>
  <c r="E316" i="8"/>
  <c r="F316" i="8"/>
  <c r="G316" i="8"/>
  <c r="H316" i="8"/>
  <c r="D317" i="8"/>
  <c r="E317" i="8"/>
  <c r="F317" i="8"/>
  <c r="G317" i="8"/>
  <c r="H317" i="8"/>
  <c r="D318" i="8"/>
  <c r="E318" i="8"/>
  <c r="F318" i="8"/>
  <c r="G318" i="8"/>
  <c r="H318" i="8"/>
  <c r="D319" i="8"/>
  <c r="E319" i="8"/>
  <c r="F319" i="8"/>
  <c r="G319" i="8"/>
  <c r="H319" i="8"/>
  <c r="D320" i="8"/>
  <c r="E320" i="8"/>
  <c r="F320" i="8"/>
  <c r="G320" i="8"/>
  <c r="H320" i="8"/>
  <c r="D321" i="8"/>
  <c r="E321" i="8"/>
  <c r="F321" i="8"/>
  <c r="G321" i="8"/>
  <c r="H321" i="8"/>
  <c r="D322" i="8"/>
  <c r="E322" i="8"/>
  <c r="F322" i="8"/>
  <c r="G322" i="8"/>
  <c r="H322" i="8"/>
  <c r="D323" i="8"/>
  <c r="E323" i="8"/>
  <c r="F323" i="8"/>
  <c r="G323" i="8"/>
  <c r="H323" i="8"/>
  <c r="D324" i="8"/>
  <c r="E324" i="8"/>
  <c r="F324" i="8"/>
  <c r="G324" i="8"/>
  <c r="H324" i="8"/>
  <c r="D325" i="8"/>
  <c r="E325" i="8"/>
  <c r="F325" i="8"/>
  <c r="G325" i="8"/>
  <c r="H325" i="8"/>
  <c r="D326" i="8"/>
  <c r="E326" i="8"/>
  <c r="F326" i="8"/>
  <c r="G326" i="8"/>
  <c r="H326" i="8"/>
  <c r="D327" i="8"/>
  <c r="E327" i="8"/>
  <c r="F327" i="8"/>
  <c r="G327" i="8"/>
  <c r="H327" i="8"/>
  <c r="D328" i="8"/>
  <c r="E328" i="8"/>
  <c r="F328" i="8"/>
  <c r="G328" i="8"/>
  <c r="H328" i="8"/>
  <c r="D329" i="8"/>
  <c r="E329" i="8"/>
  <c r="F329" i="8"/>
  <c r="G329" i="8"/>
  <c r="H329" i="8"/>
  <c r="D330" i="8"/>
  <c r="E330" i="8"/>
  <c r="F330" i="8"/>
  <c r="G330" i="8"/>
  <c r="H330" i="8"/>
  <c r="D331" i="8"/>
  <c r="E331" i="8"/>
  <c r="F331" i="8"/>
  <c r="G331" i="8"/>
  <c r="H331" i="8"/>
  <c r="D332" i="8"/>
  <c r="E332" i="8"/>
  <c r="F332" i="8"/>
  <c r="G332" i="8"/>
  <c r="H332" i="8"/>
  <c r="D333" i="8"/>
  <c r="E333" i="8"/>
  <c r="F333" i="8"/>
  <c r="G333" i="8"/>
  <c r="H333" i="8"/>
  <c r="D334" i="8"/>
  <c r="E334" i="8"/>
  <c r="F334" i="8"/>
  <c r="G334" i="8"/>
  <c r="H334" i="8"/>
  <c r="D335" i="8"/>
  <c r="E335" i="8"/>
  <c r="F335" i="8"/>
  <c r="G335" i="8"/>
  <c r="H335" i="8"/>
  <c r="D336" i="8"/>
  <c r="E336" i="8"/>
  <c r="F336" i="8"/>
  <c r="G336" i="8"/>
  <c r="H336" i="8"/>
  <c r="D337" i="8"/>
  <c r="E337" i="8"/>
  <c r="F337" i="8"/>
  <c r="G337" i="8"/>
  <c r="H337" i="8"/>
  <c r="D338" i="8"/>
  <c r="E338" i="8"/>
  <c r="F338" i="8"/>
  <c r="G338" i="8"/>
  <c r="H338" i="8"/>
  <c r="D339" i="8"/>
  <c r="E339" i="8"/>
  <c r="F339" i="8"/>
  <c r="G339" i="8"/>
  <c r="H339" i="8"/>
  <c r="D340" i="8"/>
  <c r="E340" i="8"/>
  <c r="F340" i="8"/>
  <c r="G340" i="8"/>
  <c r="H340" i="8"/>
  <c r="D341" i="8"/>
  <c r="E341" i="8"/>
  <c r="F341" i="8"/>
  <c r="G341" i="8"/>
  <c r="H341" i="8"/>
  <c r="D342" i="8"/>
  <c r="E342" i="8"/>
  <c r="F342" i="8"/>
  <c r="G342" i="8"/>
  <c r="H342" i="8"/>
  <c r="D343" i="8"/>
  <c r="E343" i="8"/>
  <c r="F343" i="8"/>
  <c r="G343" i="8"/>
  <c r="H343" i="8"/>
  <c r="D344" i="8"/>
  <c r="E344" i="8"/>
  <c r="F344" i="8"/>
  <c r="G344" i="8"/>
  <c r="H344" i="8"/>
  <c r="D345" i="8"/>
  <c r="E345" i="8"/>
  <c r="F345" i="8"/>
  <c r="G345" i="8"/>
  <c r="H345" i="8"/>
  <c r="D346" i="8"/>
  <c r="E346" i="8"/>
  <c r="F346" i="8"/>
  <c r="G346" i="8"/>
  <c r="H346" i="8"/>
  <c r="D347" i="8"/>
  <c r="E347" i="8"/>
  <c r="F347" i="8"/>
  <c r="G347" i="8"/>
  <c r="H347" i="8"/>
  <c r="D348" i="8"/>
  <c r="E348" i="8"/>
  <c r="F348" i="8"/>
  <c r="G348" i="8"/>
  <c r="H348" i="8"/>
  <c r="D349" i="8"/>
  <c r="E349" i="8"/>
  <c r="F349" i="8"/>
  <c r="G349" i="8"/>
  <c r="H349" i="8"/>
  <c r="D350" i="8"/>
  <c r="E350" i="8"/>
  <c r="F350" i="8"/>
  <c r="G350" i="8"/>
  <c r="H350" i="8"/>
  <c r="D351" i="8"/>
  <c r="E351" i="8"/>
  <c r="F351" i="8"/>
  <c r="G351" i="8"/>
  <c r="H351" i="8"/>
  <c r="D352" i="8"/>
  <c r="E352" i="8"/>
  <c r="F352" i="8"/>
  <c r="G352" i="8"/>
  <c r="H352" i="8"/>
  <c r="D353" i="8"/>
  <c r="E353" i="8"/>
  <c r="F353" i="8"/>
  <c r="G353" i="8"/>
  <c r="H353" i="8"/>
  <c r="D354" i="8"/>
  <c r="E354" i="8"/>
  <c r="F354" i="8"/>
  <c r="G354" i="8"/>
  <c r="H354" i="8"/>
  <c r="D355" i="8"/>
  <c r="E355" i="8"/>
  <c r="F355" i="8"/>
  <c r="G355" i="8"/>
  <c r="H355" i="8"/>
  <c r="D356" i="8"/>
  <c r="E356" i="8"/>
  <c r="F356" i="8"/>
  <c r="G356" i="8"/>
  <c r="H356" i="8"/>
  <c r="D357" i="8"/>
  <c r="E357" i="8"/>
  <c r="F357" i="8"/>
  <c r="G357" i="8"/>
  <c r="H357" i="8"/>
  <c r="D358" i="8"/>
  <c r="E358" i="8"/>
  <c r="F358" i="8"/>
  <c r="G358" i="8"/>
  <c r="H358" i="8"/>
  <c r="D359" i="8"/>
  <c r="E359" i="8"/>
  <c r="F359" i="8"/>
  <c r="G359" i="8"/>
  <c r="H359" i="8"/>
  <c r="D360" i="8"/>
  <c r="E360" i="8"/>
  <c r="F360" i="8"/>
  <c r="G360" i="8"/>
  <c r="H360" i="8"/>
  <c r="D361" i="8"/>
  <c r="E361" i="8"/>
  <c r="F361" i="8"/>
  <c r="G361" i="8"/>
  <c r="H361" i="8"/>
  <c r="D362" i="8"/>
  <c r="E362" i="8"/>
  <c r="F362" i="8"/>
  <c r="G362" i="8"/>
  <c r="H362" i="8"/>
  <c r="D363" i="8"/>
  <c r="E363" i="8"/>
  <c r="F363" i="8"/>
  <c r="G363" i="8"/>
  <c r="H363" i="8"/>
  <c r="D364" i="8"/>
  <c r="E364" i="8"/>
  <c r="F364" i="8"/>
  <c r="G364" i="8"/>
  <c r="H364" i="8"/>
  <c r="D365" i="8"/>
  <c r="E365" i="8"/>
  <c r="F365" i="8"/>
  <c r="G365" i="8"/>
  <c r="H365" i="8"/>
  <c r="D366" i="8"/>
  <c r="E366" i="8"/>
  <c r="F366" i="8"/>
  <c r="G366" i="8"/>
  <c r="H366" i="8"/>
  <c r="D367" i="8"/>
  <c r="E367" i="8"/>
  <c r="F367" i="8"/>
  <c r="G367" i="8"/>
  <c r="H367" i="8"/>
  <c r="D368" i="8"/>
  <c r="E368" i="8"/>
  <c r="F368" i="8"/>
  <c r="G368" i="8"/>
  <c r="H368" i="8"/>
  <c r="D369" i="8"/>
  <c r="E369" i="8"/>
  <c r="F369" i="8"/>
  <c r="G369" i="8"/>
  <c r="H369" i="8"/>
  <c r="D370" i="8"/>
  <c r="E370" i="8"/>
  <c r="F370" i="8"/>
  <c r="G370" i="8"/>
  <c r="H370" i="8"/>
  <c r="D371" i="8"/>
  <c r="E371" i="8"/>
  <c r="F371" i="8"/>
  <c r="G371" i="8"/>
  <c r="H371" i="8"/>
  <c r="D372" i="8"/>
  <c r="E372" i="8"/>
  <c r="F372" i="8"/>
  <c r="G372" i="8"/>
  <c r="H372" i="8"/>
  <c r="D373" i="8"/>
  <c r="E373" i="8"/>
  <c r="F373" i="8"/>
  <c r="G373" i="8"/>
  <c r="H373" i="8"/>
  <c r="D374" i="8"/>
  <c r="E374" i="8"/>
  <c r="F374" i="8"/>
  <c r="G374" i="8"/>
  <c r="H374" i="8"/>
  <c r="D375" i="8"/>
  <c r="E375" i="8"/>
  <c r="F375" i="8"/>
  <c r="G375" i="8"/>
  <c r="H375" i="8"/>
  <c r="D376" i="8"/>
  <c r="E376" i="8"/>
  <c r="F376" i="8"/>
  <c r="G376" i="8"/>
  <c r="H376" i="8"/>
  <c r="D377" i="8"/>
  <c r="E377" i="8"/>
  <c r="F377" i="8"/>
  <c r="G377" i="8"/>
  <c r="H377" i="8"/>
  <c r="D378" i="8"/>
  <c r="E378" i="8"/>
  <c r="F378" i="8"/>
  <c r="G378" i="8"/>
  <c r="H378" i="8"/>
  <c r="D379" i="8"/>
  <c r="E379" i="8"/>
  <c r="F379" i="8"/>
  <c r="G379" i="8"/>
  <c r="H379" i="8"/>
  <c r="D380" i="8"/>
  <c r="E380" i="8"/>
  <c r="F380" i="8"/>
  <c r="G380" i="8"/>
  <c r="H380" i="8"/>
  <c r="D381" i="8"/>
  <c r="E381" i="8"/>
  <c r="F381" i="8"/>
  <c r="G381" i="8"/>
  <c r="H381" i="8"/>
  <c r="D382" i="8"/>
  <c r="E382" i="8"/>
  <c r="F382" i="8"/>
  <c r="G382" i="8"/>
  <c r="H382" i="8"/>
  <c r="D383" i="8"/>
  <c r="E383" i="8"/>
  <c r="F383" i="8"/>
  <c r="G383" i="8"/>
  <c r="H383" i="8"/>
  <c r="D384" i="8"/>
  <c r="E384" i="8"/>
  <c r="F384" i="8"/>
  <c r="G384" i="8"/>
  <c r="H384" i="8"/>
  <c r="D385" i="8"/>
  <c r="E385" i="8"/>
  <c r="F385" i="8"/>
  <c r="G385" i="8"/>
  <c r="H385" i="8"/>
  <c r="D386" i="8"/>
  <c r="E386" i="8"/>
  <c r="F386" i="8"/>
  <c r="G386" i="8"/>
  <c r="H386" i="8"/>
  <c r="D387" i="8"/>
  <c r="E387" i="8"/>
  <c r="F387" i="8"/>
  <c r="G387" i="8"/>
  <c r="H387" i="8"/>
  <c r="D388" i="8"/>
  <c r="E388" i="8"/>
  <c r="F388" i="8"/>
  <c r="G388" i="8"/>
  <c r="H388" i="8"/>
  <c r="D389" i="8"/>
  <c r="E389" i="8"/>
  <c r="F389" i="8"/>
  <c r="G389" i="8"/>
  <c r="H389" i="8"/>
  <c r="D390" i="8"/>
  <c r="E390" i="8"/>
  <c r="F390" i="8"/>
  <c r="G390" i="8"/>
  <c r="H390" i="8"/>
  <c r="D391" i="8"/>
  <c r="E391" i="8"/>
  <c r="F391" i="8"/>
  <c r="G391" i="8"/>
  <c r="H391" i="8"/>
  <c r="D392" i="8"/>
  <c r="E392" i="8"/>
  <c r="F392" i="8"/>
  <c r="G392" i="8"/>
  <c r="H392" i="8"/>
  <c r="D393" i="8"/>
  <c r="E393" i="8"/>
  <c r="F393" i="8"/>
  <c r="G393" i="8"/>
  <c r="H393" i="8"/>
  <c r="D394" i="8"/>
  <c r="E394" i="8"/>
  <c r="F394" i="8"/>
  <c r="G394" i="8"/>
  <c r="H394" i="8"/>
  <c r="D395" i="8"/>
  <c r="E395" i="8"/>
  <c r="F395" i="8"/>
  <c r="G395" i="8"/>
  <c r="H395" i="8"/>
  <c r="D396" i="8"/>
  <c r="E396" i="8"/>
  <c r="F396" i="8"/>
  <c r="G396" i="8"/>
  <c r="H396" i="8"/>
  <c r="D397" i="8"/>
  <c r="E397" i="8"/>
  <c r="F397" i="8"/>
  <c r="G397" i="8"/>
  <c r="H397" i="8"/>
  <c r="D398" i="8"/>
  <c r="E398" i="8"/>
  <c r="F398" i="8"/>
  <c r="G398" i="8"/>
  <c r="H398" i="8"/>
  <c r="D399" i="8"/>
  <c r="E399" i="8"/>
  <c r="F399" i="8"/>
  <c r="G399" i="8"/>
  <c r="H399" i="8"/>
  <c r="D400" i="8"/>
  <c r="E400" i="8"/>
  <c r="F400" i="8"/>
  <c r="G400" i="8"/>
  <c r="H400" i="8"/>
  <c r="D401" i="8"/>
  <c r="E401" i="8"/>
  <c r="F401" i="8"/>
  <c r="G401" i="8"/>
  <c r="H401" i="8"/>
  <c r="D402" i="8"/>
  <c r="E402" i="8"/>
  <c r="F402" i="8"/>
  <c r="G402" i="8"/>
  <c r="H402" i="8"/>
  <c r="D403" i="8"/>
  <c r="E403" i="8"/>
  <c r="F403" i="8"/>
  <c r="G403" i="8"/>
  <c r="H403" i="8"/>
  <c r="D404" i="8"/>
  <c r="E404" i="8"/>
  <c r="F404" i="8"/>
  <c r="G404" i="8"/>
  <c r="H404" i="8"/>
  <c r="D405" i="8"/>
  <c r="E405" i="8"/>
  <c r="F405" i="8"/>
  <c r="G405" i="8"/>
  <c r="H405" i="8"/>
  <c r="D406" i="8"/>
  <c r="E406" i="8"/>
  <c r="F406" i="8"/>
  <c r="G406" i="8"/>
  <c r="H406" i="8"/>
  <c r="D407" i="8"/>
  <c r="E407" i="8"/>
  <c r="F407" i="8"/>
  <c r="G407" i="8"/>
  <c r="H407" i="8"/>
  <c r="D408" i="8"/>
  <c r="E408" i="8"/>
  <c r="F408" i="8"/>
  <c r="G408" i="8"/>
  <c r="H408" i="8"/>
  <c r="D409" i="8"/>
  <c r="E409" i="8"/>
  <c r="F409" i="8"/>
  <c r="G409" i="8"/>
  <c r="H409" i="8"/>
  <c r="D410" i="8"/>
  <c r="E410" i="8"/>
  <c r="F410" i="8"/>
  <c r="G410" i="8"/>
  <c r="H410" i="8"/>
  <c r="D411" i="8"/>
  <c r="E411" i="8"/>
  <c r="F411" i="8"/>
  <c r="G411" i="8"/>
  <c r="H411" i="8"/>
  <c r="D412" i="8"/>
  <c r="E412" i="8"/>
  <c r="F412" i="8"/>
  <c r="G412" i="8"/>
  <c r="H412" i="8"/>
  <c r="D413" i="8"/>
  <c r="E413" i="8"/>
  <c r="F413" i="8"/>
  <c r="G413" i="8"/>
  <c r="H413" i="8"/>
  <c r="D414" i="8"/>
  <c r="E414" i="8"/>
  <c r="F414" i="8"/>
  <c r="G414" i="8"/>
  <c r="H414" i="8"/>
  <c r="D415" i="8"/>
  <c r="E415" i="8"/>
  <c r="F415" i="8"/>
  <c r="G415" i="8"/>
  <c r="H415" i="8"/>
  <c r="D416" i="8"/>
  <c r="E416" i="8"/>
  <c r="F416" i="8"/>
  <c r="G416" i="8"/>
  <c r="H416" i="8"/>
  <c r="D417" i="8"/>
  <c r="E417" i="8"/>
  <c r="F417" i="8"/>
  <c r="G417" i="8"/>
  <c r="H417" i="8"/>
  <c r="D418" i="8"/>
  <c r="E418" i="8"/>
  <c r="F418" i="8"/>
  <c r="G418" i="8"/>
  <c r="H418" i="8"/>
  <c r="D419" i="8"/>
  <c r="E419" i="8"/>
  <c r="F419" i="8"/>
  <c r="G419" i="8"/>
  <c r="H419" i="8"/>
  <c r="D420" i="8"/>
  <c r="E420" i="8"/>
  <c r="F420" i="8"/>
  <c r="G420" i="8"/>
  <c r="H420" i="8"/>
  <c r="D421" i="8"/>
  <c r="E421" i="8"/>
  <c r="F421" i="8"/>
  <c r="G421" i="8"/>
  <c r="H421" i="8"/>
  <c r="D422" i="8"/>
  <c r="E422" i="8"/>
  <c r="F422" i="8"/>
  <c r="G422" i="8"/>
  <c r="H422" i="8"/>
  <c r="D423" i="8"/>
  <c r="E423" i="8"/>
  <c r="F423" i="8"/>
  <c r="G423" i="8"/>
  <c r="H423" i="8"/>
  <c r="D424" i="8"/>
  <c r="E424" i="8"/>
  <c r="F424" i="8"/>
  <c r="G424" i="8"/>
  <c r="H424" i="8"/>
  <c r="D425" i="8"/>
  <c r="E425" i="8"/>
  <c r="F425" i="8"/>
  <c r="G425" i="8"/>
  <c r="H425" i="8"/>
  <c r="D426" i="8"/>
  <c r="E426" i="8"/>
  <c r="F426" i="8"/>
  <c r="G426" i="8"/>
  <c r="H426" i="8"/>
  <c r="D427" i="8"/>
  <c r="E427" i="8"/>
  <c r="F427" i="8"/>
  <c r="G427" i="8"/>
  <c r="H427" i="8"/>
  <c r="D428" i="8"/>
  <c r="E428" i="8"/>
  <c r="F428" i="8"/>
  <c r="G428" i="8"/>
  <c r="H428" i="8"/>
  <c r="D429" i="8"/>
  <c r="E429" i="8"/>
  <c r="F429" i="8"/>
  <c r="G429" i="8"/>
  <c r="H429" i="8"/>
  <c r="D430" i="8"/>
  <c r="E430" i="8"/>
  <c r="F430" i="8"/>
  <c r="G430" i="8"/>
  <c r="H430" i="8"/>
  <c r="D431" i="8"/>
  <c r="E431" i="8"/>
  <c r="F431" i="8"/>
  <c r="G431" i="8"/>
  <c r="H431" i="8"/>
  <c r="D432" i="8"/>
  <c r="E432" i="8"/>
  <c r="F432" i="8"/>
  <c r="G432" i="8"/>
  <c r="H432" i="8"/>
  <c r="D433" i="8"/>
  <c r="E433" i="8"/>
  <c r="F433" i="8"/>
  <c r="G433" i="8"/>
  <c r="H433" i="8"/>
  <c r="D434" i="8"/>
  <c r="E434" i="8"/>
  <c r="F434" i="8"/>
  <c r="G434" i="8"/>
  <c r="H434" i="8"/>
  <c r="D435" i="8"/>
  <c r="E435" i="8"/>
  <c r="F435" i="8"/>
  <c r="G435" i="8"/>
  <c r="H435" i="8"/>
  <c r="D436" i="8"/>
  <c r="E436" i="8"/>
  <c r="F436" i="8"/>
  <c r="G436" i="8"/>
  <c r="H436" i="8"/>
  <c r="D437" i="8"/>
  <c r="E437" i="8"/>
  <c r="F437" i="8"/>
  <c r="G437" i="8"/>
  <c r="H437" i="8"/>
  <c r="D438" i="8"/>
  <c r="E438" i="8"/>
  <c r="F438" i="8"/>
  <c r="G438" i="8"/>
  <c r="H438" i="8"/>
  <c r="D439" i="8"/>
  <c r="E439" i="8"/>
  <c r="F439" i="8"/>
  <c r="G439" i="8"/>
  <c r="H439" i="8"/>
  <c r="D440" i="8"/>
  <c r="E440" i="8"/>
  <c r="F440" i="8"/>
  <c r="G440" i="8"/>
  <c r="H440" i="8"/>
  <c r="D441" i="8"/>
  <c r="E441" i="8"/>
  <c r="F441" i="8"/>
  <c r="G441" i="8"/>
  <c r="H441" i="8"/>
  <c r="D442" i="8"/>
  <c r="E442" i="8"/>
  <c r="F442" i="8"/>
  <c r="G442" i="8"/>
  <c r="H442" i="8"/>
  <c r="D443" i="8"/>
  <c r="E443" i="8"/>
  <c r="F443" i="8"/>
  <c r="G443" i="8"/>
  <c r="H443" i="8"/>
  <c r="D444" i="8"/>
  <c r="E444" i="8"/>
  <c r="F444" i="8"/>
  <c r="G444" i="8"/>
  <c r="H444" i="8"/>
  <c r="D445" i="8"/>
  <c r="E445" i="8"/>
  <c r="F445" i="8"/>
  <c r="G445" i="8"/>
  <c r="H445" i="8"/>
  <c r="D446" i="8"/>
  <c r="E446" i="8"/>
  <c r="F446" i="8"/>
  <c r="G446" i="8"/>
  <c r="H446" i="8"/>
  <c r="D447" i="8"/>
  <c r="E447" i="8"/>
  <c r="F447" i="8"/>
  <c r="G447" i="8"/>
  <c r="H447" i="8"/>
  <c r="D448" i="8"/>
  <c r="E448" i="8"/>
  <c r="F448" i="8"/>
  <c r="G448" i="8"/>
  <c r="H448" i="8"/>
  <c r="D449" i="8"/>
  <c r="E449" i="8"/>
  <c r="F449" i="8"/>
  <c r="G449" i="8"/>
  <c r="H449" i="8"/>
  <c r="D450" i="8"/>
  <c r="E450" i="8"/>
  <c r="F450" i="8"/>
  <c r="G450" i="8"/>
  <c r="H450" i="8"/>
  <c r="D451" i="8"/>
  <c r="E451" i="8"/>
  <c r="F451" i="8"/>
  <c r="G451" i="8"/>
  <c r="H451" i="8"/>
  <c r="D452" i="8"/>
  <c r="E452" i="8"/>
  <c r="F452" i="8"/>
  <c r="G452" i="8"/>
  <c r="H452" i="8"/>
  <c r="D453" i="8"/>
  <c r="E453" i="8"/>
  <c r="F453" i="8"/>
  <c r="G453" i="8"/>
  <c r="H453" i="8"/>
  <c r="D454" i="8"/>
  <c r="E454" i="8"/>
  <c r="F454" i="8"/>
  <c r="G454" i="8"/>
  <c r="H454" i="8"/>
  <c r="D455" i="8"/>
  <c r="E455" i="8"/>
  <c r="F455" i="8"/>
  <c r="G455" i="8"/>
  <c r="H455" i="8"/>
  <c r="D456" i="8"/>
  <c r="E456" i="8"/>
  <c r="F456" i="8"/>
  <c r="G456" i="8"/>
  <c r="H456" i="8"/>
  <c r="D457" i="8"/>
  <c r="E457" i="8"/>
  <c r="F457" i="8"/>
  <c r="G457" i="8"/>
  <c r="H457" i="8"/>
  <c r="D458" i="8"/>
  <c r="E458" i="8"/>
  <c r="F458" i="8"/>
  <c r="G458" i="8"/>
  <c r="H458" i="8"/>
  <c r="D459" i="8"/>
  <c r="E459" i="8"/>
  <c r="F459" i="8"/>
  <c r="G459" i="8"/>
  <c r="H459" i="8"/>
  <c r="D460" i="8"/>
  <c r="E460" i="8"/>
  <c r="F460" i="8"/>
  <c r="G460" i="8"/>
  <c r="H460" i="8"/>
  <c r="D461" i="8"/>
  <c r="E461" i="8"/>
  <c r="F461" i="8"/>
  <c r="G461" i="8"/>
  <c r="H461" i="8"/>
  <c r="D462" i="8"/>
  <c r="E462" i="8"/>
  <c r="F462" i="8"/>
  <c r="G462" i="8"/>
  <c r="H462" i="8"/>
  <c r="D463" i="8"/>
  <c r="E463" i="8"/>
  <c r="F463" i="8"/>
  <c r="G463" i="8"/>
  <c r="H463" i="8"/>
  <c r="D464" i="8"/>
  <c r="E464" i="8"/>
  <c r="F464" i="8"/>
  <c r="G464" i="8"/>
  <c r="H464" i="8"/>
  <c r="D465" i="8"/>
  <c r="E465" i="8"/>
  <c r="F465" i="8"/>
  <c r="G465" i="8"/>
  <c r="H465" i="8"/>
  <c r="D466" i="8"/>
  <c r="E466" i="8"/>
  <c r="F466" i="8"/>
  <c r="G466" i="8"/>
  <c r="H466" i="8"/>
  <c r="D467" i="8"/>
  <c r="E467" i="8"/>
  <c r="F467" i="8"/>
  <c r="G467" i="8"/>
  <c r="H467" i="8"/>
  <c r="D468" i="8"/>
  <c r="E468" i="8"/>
  <c r="F468" i="8"/>
  <c r="G468" i="8"/>
  <c r="H468" i="8"/>
  <c r="D469" i="8"/>
  <c r="E469" i="8"/>
  <c r="F469" i="8"/>
  <c r="G469" i="8"/>
  <c r="H469" i="8"/>
  <c r="D470" i="8"/>
  <c r="E470" i="8"/>
  <c r="F470" i="8"/>
  <c r="G470" i="8"/>
  <c r="H470" i="8"/>
  <c r="D471" i="8"/>
  <c r="E471" i="8"/>
  <c r="F471" i="8"/>
  <c r="G471" i="8"/>
  <c r="H471" i="8"/>
  <c r="D472" i="8"/>
  <c r="E472" i="8"/>
  <c r="F472" i="8"/>
  <c r="G472" i="8"/>
  <c r="H472" i="8"/>
  <c r="D473" i="8"/>
  <c r="E473" i="8"/>
  <c r="F473" i="8"/>
  <c r="G473" i="8"/>
  <c r="H473" i="8"/>
  <c r="D474" i="8"/>
  <c r="E474" i="8"/>
  <c r="F474" i="8"/>
  <c r="G474" i="8"/>
  <c r="H474" i="8"/>
  <c r="D475" i="8"/>
  <c r="E475" i="8"/>
  <c r="F475" i="8"/>
  <c r="G475" i="8"/>
  <c r="H475" i="8"/>
  <c r="D476" i="8"/>
  <c r="E476" i="8"/>
  <c r="F476" i="8"/>
  <c r="G476" i="8"/>
  <c r="H476" i="8"/>
  <c r="D477" i="8"/>
  <c r="E477" i="8"/>
  <c r="F477" i="8"/>
  <c r="G477" i="8"/>
  <c r="H477" i="8"/>
  <c r="D478" i="8"/>
  <c r="E478" i="8"/>
  <c r="F478" i="8"/>
  <c r="G478" i="8"/>
  <c r="H478" i="8"/>
  <c r="D479" i="8"/>
  <c r="E479" i="8"/>
  <c r="F479" i="8"/>
  <c r="G479" i="8"/>
  <c r="H479" i="8"/>
  <c r="D480" i="8"/>
  <c r="E480" i="8"/>
  <c r="F480" i="8"/>
  <c r="G480" i="8"/>
  <c r="H480" i="8"/>
  <c r="D481" i="8"/>
  <c r="E481" i="8"/>
  <c r="F481" i="8"/>
  <c r="G481" i="8"/>
  <c r="H481" i="8"/>
  <c r="D482" i="8"/>
  <c r="E482" i="8"/>
  <c r="F482" i="8"/>
  <c r="G482" i="8"/>
  <c r="H482" i="8"/>
  <c r="D483" i="8"/>
  <c r="E483" i="8"/>
  <c r="F483" i="8"/>
  <c r="G483" i="8"/>
  <c r="H483" i="8"/>
  <c r="D484" i="8"/>
  <c r="E484" i="8"/>
  <c r="F484" i="8"/>
  <c r="G484" i="8"/>
  <c r="H484" i="8"/>
  <c r="D485" i="8"/>
  <c r="E485" i="8"/>
  <c r="F485" i="8"/>
  <c r="G485" i="8"/>
  <c r="H485" i="8"/>
  <c r="D486" i="8"/>
  <c r="E486" i="8"/>
  <c r="F486" i="8"/>
  <c r="G486" i="8"/>
  <c r="H486" i="8"/>
  <c r="D487" i="8"/>
  <c r="E487" i="8"/>
  <c r="F487" i="8"/>
  <c r="G487" i="8"/>
  <c r="H487" i="8"/>
  <c r="D488" i="8"/>
  <c r="E488" i="8"/>
  <c r="F488" i="8"/>
  <c r="G488" i="8"/>
  <c r="H488" i="8"/>
  <c r="D489" i="8"/>
  <c r="E489" i="8"/>
  <c r="F489" i="8"/>
  <c r="G489" i="8"/>
  <c r="H489" i="8"/>
  <c r="D490" i="8"/>
  <c r="E490" i="8"/>
  <c r="F490" i="8"/>
  <c r="G490" i="8"/>
  <c r="H490" i="8"/>
  <c r="D491" i="8"/>
  <c r="E491" i="8"/>
  <c r="F491" i="8"/>
  <c r="G491" i="8"/>
  <c r="H491" i="8"/>
  <c r="D492" i="8"/>
  <c r="E492" i="8"/>
  <c r="F492" i="8"/>
  <c r="G492" i="8"/>
  <c r="H492" i="8"/>
  <c r="D493" i="8"/>
  <c r="E493" i="8"/>
  <c r="F493" i="8"/>
  <c r="G493" i="8"/>
  <c r="H493" i="8"/>
  <c r="D494" i="8"/>
  <c r="E494" i="8"/>
  <c r="F494" i="8"/>
  <c r="G494" i="8"/>
  <c r="H494" i="8"/>
  <c r="D495" i="8"/>
  <c r="E495" i="8"/>
  <c r="F495" i="8"/>
  <c r="G495" i="8"/>
  <c r="H495" i="8"/>
  <c r="D496" i="8"/>
  <c r="E496" i="8"/>
  <c r="F496" i="8"/>
  <c r="G496" i="8"/>
  <c r="H496" i="8"/>
  <c r="D497" i="8"/>
  <c r="E497" i="8"/>
  <c r="F497" i="8"/>
  <c r="G497" i="8"/>
  <c r="H497" i="8"/>
  <c r="D498" i="8"/>
  <c r="E498" i="8"/>
  <c r="F498" i="8"/>
  <c r="G498" i="8"/>
  <c r="H498" i="8"/>
  <c r="D499" i="8"/>
  <c r="E499" i="8"/>
  <c r="F499" i="8"/>
  <c r="G499" i="8"/>
  <c r="H499" i="8"/>
  <c r="D500" i="8"/>
  <c r="E500" i="8"/>
  <c r="F500" i="8"/>
  <c r="G500" i="8"/>
  <c r="H500" i="8"/>
  <c r="D501" i="8"/>
  <c r="E501" i="8"/>
  <c r="F501" i="8"/>
  <c r="G501" i="8"/>
  <c r="H501" i="8"/>
  <c r="D502" i="8"/>
  <c r="E502" i="8"/>
  <c r="F502" i="8"/>
  <c r="G502" i="8"/>
  <c r="H502" i="8"/>
  <c r="D503" i="8"/>
  <c r="E503" i="8"/>
  <c r="F503" i="8"/>
  <c r="G503" i="8"/>
  <c r="H503" i="8"/>
  <c r="D504" i="8"/>
  <c r="E504" i="8"/>
  <c r="F504" i="8"/>
  <c r="G504" i="8"/>
  <c r="H504" i="8"/>
  <c r="D505" i="8"/>
  <c r="E505" i="8"/>
  <c r="F505" i="8"/>
  <c r="G505" i="8"/>
  <c r="H505" i="8"/>
  <c r="D506" i="8"/>
  <c r="E506" i="8"/>
  <c r="F506" i="8"/>
  <c r="G506" i="8"/>
  <c r="H506" i="8"/>
  <c r="D507" i="8"/>
  <c r="E507" i="8"/>
  <c r="F507" i="8"/>
  <c r="G507" i="8"/>
  <c r="H507" i="8"/>
  <c r="D508" i="8"/>
  <c r="E508" i="8"/>
  <c r="F508" i="8"/>
  <c r="G508" i="8"/>
  <c r="H508" i="8"/>
  <c r="D509" i="8"/>
  <c r="E509" i="8"/>
  <c r="F509" i="8"/>
  <c r="G509" i="8"/>
  <c r="H509" i="8"/>
  <c r="D510" i="8"/>
  <c r="E510" i="8"/>
  <c r="F510" i="8"/>
  <c r="G510" i="8"/>
  <c r="H510" i="8"/>
  <c r="D511" i="8"/>
  <c r="E511" i="8"/>
  <c r="F511" i="8"/>
  <c r="G511" i="8"/>
  <c r="H511" i="8"/>
  <c r="D512" i="8"/>
  <c r="E512" i="8"/>
  <c r="F512" i="8"/>
  <c r="G512" i="8"/>
  <c r="H512" i="8"/>
  <c r="D513" i="8"/>
  <c r="E513" i="8"/>
  <c r="F513" i="8"/>
  <c r="G513" i="8"/>
  <c r="H513" i="8"/>
  <c r="D514" i="8"/>
  <c r="E514" i="8"/>
  <c r="F514" i="8"/>
  <c r="G514" i="8"/>
  <c r="H514" i="8"/>
  <c r="D515" i="8"/>
  <c r="E515" i="8"/>
  <c r="F515" i="8"/>
  <c r="G515" i="8"/>
  <c r="H515" i="8"/>
  <c r="D516" i="8"/>
  <c r="E516" i="8"/>
  <c r="F516" i="8"/>
  <c r="G516" i="8"/>
  <c r="H516" i="8"/>
  <c r="D517" i="8"/>
  <c r="E517" i="8"/>
  <c r="F517" i="8"/>
  <c r="G517" i="8"/>
  <c r="H517" i="8"/>
  <c r="D518" i="8"/>
  <c r="E518" i="8"/>
  <c r="F518" i="8"/>
  <c r="G518" i="8"/>
  <c r="H518" i="8"/>
  <c r="D519" i="8"/>
  <c r="E519" i="8"/>
  <c r="F519" i="8"/>
  <c r="G519" i="8"/>
  <c r="H519" i="8"/>
  <c r="D520" i="8"/>
  <c r="E520" i="8"/>
  <c r="F520" i="8"/>
  <c r="G520" i="8"/>
  <c r="H520" i="8"/>
  <c r="D521" i="8"/>
  <c r="E521" i="8"/>
  <c r="F521" i="8"/>
  <c r="G521" i="8"/>
  <c r="H521" i="8"/>
  <c r="D522" i="8"/>
  <c r="E522" i="8"/>
  <c r="F522" i="8"/>
  <c r="G522" i="8"/>
  <c r="H522" i="8"/>
  <c r="D523" i="8"/>
  <c r="E523" i="8"/>
  <c r="F523" i="8"/>
  <c r="G523" i="8"/>
  <c r="H523" i="8"/>
  <c r="D524" i="8"/>
  <c r="E524" i="8"/>
  <c r="F524" i="8"/>
  <c r="G524" i="8"/>
  <c r="H524" i="8"/>
  <c r="D525" i="8"/>
  <c r="E525" i="8"/>
  <c r="F525" i="8"/>
  <c r="G525" i="8"/>
  <c r="H525" i="8"/>
  <c r="D526" i="8"/>
  <c r="E526" i="8"/>
  <c r="F526" i="8"/>
  <c r="G526" i="8"/>
  <c r="H526" i="8"/>
  <c r="D527" i="8"/>
  <c r="E527" i="8"/>
  <c r="F527" i="8"/>
  <c r="G527" i="8"/>
  <c r="H527" i="8"/>
  <c r="D528" i="8"/>
  <c r="E528" i="8"/>
  <c r="F528" i="8"/>
  <c r="G528" i="8"/>
  <c r="H528" i="8"/>
  <c r="D529" i="8"/>
  <c r="E529" i="8"/>
  <c r="F529" i="8"/>
  <c r="G529" i="8"/>
  <c r="H529" i="8"/>
  <c r="D530" i="8"/>
  <c r="E530" i="8"/>
  <c r="F530" i="8"/>
  <c r="G530" i="8"/>
  <c r="H530" i="8"/>
  <c r="D531" i="8"/>
  <c r="E531" i="8"/>
  <c r="F531" i="8"/>
  <c r="G531" i="8"/>
  <c r="H531" i="8"/>
  <c r="D532" i="8"/>
  <c r="E532" i="8"/>
  <c r="F532" i="8"/>
  <c r="G532" i="8"/>
  <c r="H532" i="8"/>
  <c r="D533" i="8"/>
  <c r="E533" i="8"/>
  <c r="F533" i="8"/>
  <c r="G533" i="8"/>
  <c r="H533" i="8"/>
  <c r="D534" i="8"/>
  <c r="E534" i="8"/>
  <c r="F534" i="8"/>
  <c r="G534" i="8"/>
  <c r="H534" i="8"/>
  <c r="D535" i="8"/>
  <c r="E535" i="8"/>
  <c r="F535" i="8"/>
  <c r="G535" i="8"/>
  <c r="H535" i="8"/>
  <c r="D536" i="8"/>
  <c r="E536" i="8"/>
  <c r="F536" i="8"/>
  <c r="G536" i="8"/>
  <c r="H536" i="8"/>
  <c r="D537" i="8"/>
  <c r="E537" i="8"/>
  <c r="F537" i="8"/>
  <c r="G537" i="8"/>
  <c r="H537" i="8"/>
  <c r="D538" i="8"/>
  <c r="E538" i="8"/>
  <c r="F538" i="8"/>
  <c r="G538" i="8"/>
  <c r="H538" i="8"/>
  <c r="D539" i="8"/>
  <c r="E539" i="8"/>
  <c r="F539" i="8"/>
  <c r="G539" i="8"/>
  <c r="H539" i="8"/>
  <c r="D540" i="8"/>
  <c r="E540" i="8"/>
  <c r="F540" i="8"/>
  <c r="G540" i="8"/>
  <c r="H540" i="8"/>
  <c r="D541" i="8"/>
  <c r="E541" i="8"/>
  <c r="F541" i="8"/>
  <c r="G541" i="8"/>
  <c r="H541" i="8"/>
  <c r="D542" i="8"/>
  <c r="E542" i="8"/>
  <c r="F542" i="8"/>
  <c r="G542" i="8"/>
  <c r="H542" i="8"/>
  <c r="D543" i="8"/>
  <c r="E543" i="8"/>
  <c r="F543" i="8"/>
  <c r="G543" i="8"/>
  <c r="H543" i="8"/>
  <c r="D544" i="8"/>
  <c r="E544" i="8"/>
  <c r="F544" i="8"/>
  <c r="G544" i="8"/>
  <c r="H544" i="8"/>
  <c r="D545" i="8"/>
  <c r="E545" i="8"/>
  <c r="F545" i="8"/>
  <c r="G545" i="8"/>
  <c r="H545" i="8"/>
  <c r="D546" i="8"/>
  <c r="E546" i="8"/>
  <c r="F546" i="8"/>
  <c r="G546" i="8"/>
  <c r="H546" i="8"/>
  <c r="D547" i="8"/>
  <c r="E547" i="8"/>
  <c r="F547" i="8"/>
  <c r="G547" i="8"/>
  <c r="H547" i="8"/>
  <c r="D548" i="8"/>
  <c r="E548" i="8"/>
  <c r="F548" i="8"/>
  <c r="G548" i="8"/>
  <c r="H548" i="8"/>
  <c r="D549" i="8"/>
  <c r="E549" i="8"/>
  <c r="F549" i="8"/>
  <c r="G549" i="8"/>
  <c r="H549" i="8"/>
  <c r="D550" i="8"/>
  <c r="E550" i="8"/>
  <c r="F550" i="8"/>
  <c r="G550" i="8"/>
  <c r="H550" i="8"/>
  <c r="D551" i="8"/>
  <c r="E551" i="8"/>
  <c r="F551" i="8"/>
  <c r="G551" i="8"/>
  <c r="H551" i="8"/>
  <c r="D552" i="8"/>
  <c r="E552" i="8"/>
  <c r="F552" i="8"/>
  <c r="G552" i="8"/>
  <c r="H552" i="8"/>
  <c r="D553" i="8"/>
  <c r="E553" i="8"/>
  <c r="F553" i="8"/>
  <c r="G553" i="8"/>
  <c r="H553" i="8"/>
  <c r="D554" i="8"/>
  <c r="E554" i="8"/>
  <c r="F554" i="8"/>
  <c r="G554" i="8"/>
  <c r="H554" i="8"/>
  <c r="D555" i="8"/>
  <c r="E555" i="8"/>
  <c r="F555" i="8"/>
  <c r="G555" i="8"/>
  <c r="H555" i="8"/>
  <c r="D556" i="8"/>
  <c r="E556" i="8"/>
  <c r="F556" i="8"/>
  <c r="G556" i="8"/>
  <c r="H556" i="8"/>
  <c r="D557" i="8"/>
  <c r="E557" i="8"/>
  <c r="F557" i="8"/>
  <c r="G557" i="8"/>
  <c r="H557" i="8"/>
  <c r="D558" i="8"/>
  <c r="E558" i="8"/>
  <c r="F558" i="8"/>
  <c r="G558" i="8"/>
  <c r="H558" i="8"/>
  <c r="D559" i="8"/>
  <c r="E559" i="8"/>
  <c r="F559" i="8"/>
  <c r="G559" i="8"/>
  <c r="H559" i="8"/>
  <c r="D560" i="8"/>
  <c r="E560" i="8"/>
  <c r="F560" i="8"/>
  <c r="G560" i="8"/>
  <c r="H560" i="8"/>
  <c r="D561" i="8"/>
  <c r="E561" i="8"/>
  <c r="F561" i="8"/>
  <c r="G561" i="8"/>
  <c r="H561" i="8"/>
  <c r="D562" i="8"/>
  <c r="E562" i="8"/>
  <c r="F562" i="8"/>
  <c r="G562" i="8"/>
  <c r="H562" i="8"/>
  <c r="D563" i="8"/>
  <c r="E563" i="8"/>
  <c r="F563" i="8"/>
  <c r="G563" i="8"/>
  <c r="H563" i="8"/>
  <c r="D564" i="8"/>
  <c r="E564" i="8"/>
  <c r="F564" i="8"/>
  <c r="G564" i="8"/>
  <c r="H564" i="8"/>
  <c r="D565" i="8"/>
  <c r="E565" i="8"/>
  <c r="F565" i="8"/>
  <c r="G565" i="8"/>
  <c r="H565" i="8"/>
  <c r="D566" i="8"/>
  <c r="E566" i="8"/>
  <c r="F566" i="8"/>
  <c r="G566" i="8"/>
  <c r="H566" i="8"/>
  <c r="D567" i="8"/>
  <c r="E567" i="8"/>
  <c r="F567" i="8"/>
  <c r="G567" i="8"/>
  <c r="H567" i="8"/>
  <c r="D568" i="8"/>
  <c r="E568" i="8"/>
  <c r="F568" i="8"/>
  <c r="G568" i="8"/>
  <c r="H568" i="8"/>
  <c r="D569" i="8"/>
  <c r="E569" i="8"/>
  <c r="F569" i="8"/>
  <c r="G569" i="8"/>
  <c r="H569" i="8"/>
  <c r="D570" i="8"/>
  <c r="E570" i="8"/>
  <c r="F570" i="8"/>
  <c r="G570" i="8"/>
  <c r="H570" i="8"/>
  <c r="D571" i="8"/>
  <c r="E571" i="8"/>
  <c r="F571" i="8"/>
  <c r="G571" i="8"/>
  <c r="H571" i="8"/>
  <c r="D572" i="8"/>
  <c r="E572" i="8"/>
  <c r="F572" i="8"/>
  <c r="G572" i="8"/>
  <c r="H572" i="8"/>
  <c r="D573" i="8"/>
  <c r="E573" i="8"/>
  <c r="F573" i="8"/>
  <c r="G573" i="8"/>
  <c r="H573" i="8"/>
  <c r="D574" i="8"/>
  <c r="E574" i="8"/>
  <c r="F574" i="8"/>
  <c r="G574" i="8"/>
  <c r="H574" i="8"/>
  <c r="D575" i="8"/>
  <c r="E575" i="8"/>
  <c r="F575" i="8"/>
  <c r="G575" i="8"/>
  <c r="H575" i="8"/>
  <c r="D576" i="8"/>
  <c r="E576" i="8"/>
  <c r="F576" i="8"/>
  <c r="G576" i="8"/>
  <c r="H576" i="8"/>
  <c r="D577" i="8"/>
  <c r="E577" i="8"/>
  <c r="F577" i="8"/>
  <c r="G577" i="8"/>
  <c r="H577" i="8"/>
  <c r="D578" i="8"/>
  <c r="E578" i="8"/>
  <c r="F578" i="8"/>
  <c r="G578" i="8"/>
  <c r="H578" i="8"/>
  <c r="D579" i="8"/>
  <c r="E579" i="8"/>
  <c r="F579" i="8"/>
  <c r="G579" i="8"/>
  <c r="H579" i="8"/>
  <c r="D580" i="8"/>
  <c r="E580" i="8"/>
  <c r="F580" i="8"/>
  <c r="G580" i="8"/>
  <c r="H580" i="8"/>
  <c r="D581" i="8"/>
  <c r="E581" i="8"/>
  <c r="F581" i="8"/>
  <c r="G581" i="8"/>
  <c r="H581" i="8"/>
  <c r="D582" i="8"/>
  <c r="E582" i="8"/>
  <c r="F582" i="8"/>
  <c r="G582" i="8"/>
  <c r="H582" i="8"/>
  <c r="D583" i="8"/>
  <c r="E583" i="8"/>
  <c r="F583" i="8"/>
  <c r="G583" i="8"/>
  <c r="H583" i="8"/>
  <c r="D584" i="8"/>
  <c r="E584" i="8"/>
  <c r="F584" i="8"/>
  <c r="G584" i="8"/>
  <c r="H584" i="8"/>
  <c r="D585" i="8"/>
  <c r="E585" i="8"/>
  <c r="F585" i="8"/>
  <c r="G585" i="8"/>
  <c r="H585" i="8"/>
  <c r="D586" i="8"/>
  <c r="E586" i="8"/>
  <c r="F586" i="8"/>
  <c r="G586" i="8"/>
  <c r="H586" i="8"/>
  <c r="D587" i="8"/>
  <c r="E587" i="8"/>
  <c r="F587" i="8"/>
  <c r="G587" i="8"/>
  <c r="H587" i="8"/>
  <c r="D588" i="8"/>
  <c r="E588" i="8"/>
  <c r="F588" i="8"/>
  <c r="G588" i="8"/>
  <c r="H588" i="8"/>
  <c r="D589" i="8"/>
  <c r="E589" i="8"/>
  <c r="F589" i="8"/>
  <c r="G589" i="8"/>
  <c r="H589" i="8"/>
  <c r="D590" i="8"/>
  <c r="E590" i="8"/>
  <c r="F590" i="8"/>
  <c r="G590" i="8"/>
  <c r="H590" i="8"/>
  <c r="D591" i="8"/>
  <c r="E591" i="8"/>
  <c r="F591" i="8"/>
  <c r="G591" i="8"/>
  <c r="H591" i="8"/>
  <c r="D592" i="8"/>
  <c r="E592" i="8"/>
  <c r="F592" i="8"/>
  <c r="G592" i="8"/>
  <c r="H592" i="8"/>
  <c r="D593" i="8"/>
  <c r="E593" i="8"/>
  <c r="F593" i="8"/>
  <c r="G593" i="8"/>
  <c r="H593" i="8"/>
  <c r="D594" i="8"/>
  <c r="E594" i="8"/>
  <c r="F594" i="8"/>
  <c r="G594" i="8"/>
  <c r="H594" i="8"/>
  <c r="D595" i="8"/>
  <c r="E595" i="8"/>
  <c r="F595" i="8"/>
  <c r="G595" i="8"/>
  <c r="H595" i="8"/>
  <c r="D596" i="8"/>
  <c r="E596" i="8"/>
  <c r="F596" i="8"/>
  <c r="G596" i="8"/>
  <c r="H596" i="8"/>
  <c r="D597" i="8"/>
  <c r="E597" i="8"/>
  <c r="F597" i="8"/>
  <c r="G597" i="8"/>
  <c r="H597" i="8"/>
  <c r="D598" i="8"/>
  <c r="E598" i="8"/>
  <c r="F598" i="8"/>
  <c r="G598" i="8"/>
  <c r="H598" i="8"/>
  <c r="D599" i="8"/>
  <c r="E599" i="8"/>
  <c r="F599" i="8"/>
  <c r="G599" i="8"/>
  <c r="H599" i="8"/>
  <c r="D600" i="8"/>
  <c r="E600" i="8"/>
  <c r="F600" i="8"/>
  <c r="G600" i="8"/>
  <c r="H600" i="8"/>
  <c r="D601" i="8"/>
  <c r="E601" i="8"/>
  <c r="F601" i="8"/>
  <c r="G601" i="8"/>
  <c r="H601" i="8"/>
  <c r="D602" i="8"/>
  <c r="E602" i="8"/>
  <c r="F602" i="8"/>
  <c r="G602" i="8"/>
  <c r="H602" i="8"/>
  <c r="D603" i="8"/>
  <c r="E603" i="8"/>
  <c r="F603" i="8"/>
  <c r="G603" i="8"/>
  <c r="H603" i="8"/>
  <c r="D604" i="8"/>
  <c r="E604" i="8"/>
  <c r="F604" i="8"/>
  <c r="G604" i="8"/>
  <c r="H604" i="8"/>
  <c r="D605" i="8"/>
  <c r="E605" i="8"/>
  <c r="F605" i="8"/>
  <c r="G605" i="8"/>
  <c r="H605" i="8"/>
  <c r="D606" i="8"/>
  <c r="E606" i="8"/>
  <c r="F606" i="8"/>
  <c r="G606" i="8"/>
  <c r="H606" i="8"/>
  <c r="D607" i="8"/>
  <c r="E607" i="8"/>
  <c r="F607" i="8"/>
  <c r="G607" i="8"/>
  <c r="H607" i="8"/>
  <c r="D608" i="8"/>
  <c r="E608" i="8"/>
  <c r="F608" i="8"/>
  <c r="G608" i="8"/>
  <c r="H608" i="8"/>
  <c r="D609" i="8"/>
  <c r="E609" i="8"/>
  <c r="F609" i="8"/>
  <c r="G609" i="8"/>
  <c r="H609" i="8"/>
  <c r="D610" i="8"/>
  <c r="E610" i="8"/>
  <c r="F610" i="8"/>
  <c r="G610" i="8"/>
  <c r="H610" i="8"/>
  <c r="D611" i="8"/>
  <c r="E611" i="8"/>
  <c r="F611" i="8"/>
  <c r="G611" i="8"/>
  <c r="H611" i="8"/>
  <c r="D612" i="8"/>
  <c r="E612" i="8"/>
  <c r="F612" i="8"/>
  <c r="G612" i="8"/>
  <c r="H612" i="8"/>
  <c r="D613" i="8"/>
  <c r="E613" i="8"/>
  <c r="F613" i="8"/>
  <c r="G613" i="8"/>
  <c r="H613" i="8"/>
  <c r="D614" i="8"/>
  <c r="E614" i="8"/>
  <c r="F614" i="8"/>
  <c r="G614" i="8"/>
  <c r="H614" i="8"/>
  <c r="D615" i="8"/>
  <c r="E615" i="8"/>
  <c r="F615" i="8"/>
  <c r="G615" i="8"/>
  <c r="H615" i="8"/>
  <c r="D616" i="8"/>
  <c r="E616" i="8"/>
  <c r="F616" i="8"/>
  <c r="G616" i="8"/>
  <c r="H616" i="8"/>
  <c r="D617" i="8"/>
  <c r="E617" i="8"/>
  <c r="F617" i="8"/>
  <c r="G617" i="8"/>
  <c r="H617" i="8"/>
  <c r="D618" i="8"/>
  <c r="E618" i="8"/>
  <c r="F618" i="8"/>
  <c r="G618" i="8"/>
  <c r="H618" i="8"/>
  <c r="D619" i="8"/>
  <c r="E619" i="8"/>
  <c r="F619" i="8"/>
  <c r="G619" i="8"/>
  <c r="H619" i="8"/>
  <c r="D620" i="8"/>
  <c r="E620" i="8"/>
  <c r="F620" i="8"/>
  <c r="G620" i="8"/>
  <c r="H620" i="8"/>
  <c r="D621" i="8"/>
  <c r="E621" i="8"/>
  <c r="F621" i="8"/>
  <c r="G621" i="8"/>
  <c r="H621" i="8"/>
  <c r="D622" i="8"/>
  <c r="E622" i="8"/>
  <c r="F622" i="8"/>
  <c r="G622" i="8"/>
  <c r="H622" i="8"/>
  <c r="D623" i="8"/>
  <c r="E623" i="8"/>
  <c r="F623" i="8"/>
  <c r="G623" i="8"/>
  <c r="H623" i="8"/>
  <c r="D624" i="8"/>
  <c r="E624" i="8"/>
  <c r="F624" i="8"/>
  <c r="G624" i="8"/>
  <c r="H624" i="8"/>
  <c r="D625" i="8"/>
  <c r="E625" i="8"/>
  <c r="F625" i="8"/>
  <c r="G625" i="8"/>
  <c r="H625" i="8"/>
  <c r="D626" i="8"/>
  <c r="E626" i="8"/>
  <c r="F626" i="8"/>
  <c r="G626" i="8"/>
  <c r="H626" i="8"/>
  <c r="D627" i="8"/>
  <c r="E627" i="8"/>
  <c r="F627" i="8"/>
  <c r="G627" i="8"/>
  <c r="H627" i="8"/>
  <c r="D628" i="8"/>
  <c r="E628" i="8"/>
  <c r="F628" i="8"/>
  <c r="G628" i="8"/>
  <c r="H628" i="8"/>
  <c r="D629" i="8"/>
  <c r="E629" i="8"/>
  <c r="F629" i="8"/>
  <c r="G629" i="8"/>
  <c r="H629" i="8"/>
  <c r="D630" i="8"/>
  <c r="E630" i="8"/>
  <c r="F630" i="8"/>
  <c r="G630" i="8"/>
  <c r="H630" i="8"/>
  <c r="D631" i="8"/>
  <c r="E631" i="8"/>
  <c r="F631" i="8"/>
  <c r="G631" i="8"/>
  <c r="H631" i="8"/>
  <c r="D632" i="8"/>
  <c r="E632" i="8"/>
  <c r="F632" i="8"/>
  <c r="G632" i="8"/>
  <c r="H632" i="8"/>
  <c r="D633" i="8"/>
  <c r="E633" i="8"/>
  <c r="F633" i="8"/>
  <c r="G633" i="8"/>
  <c r="H633" i="8"/>
  <c r="D634" i="8"/>
  <c r="E634" i="8"/>
  <c r="F634" i="8"/>
  <c r="G634" i="8"/>
  <c r="H634" i="8"/>
  <c r="D635" i="8"/>
  <c r="E635" i="8"/>
  <c r="F635" i="8"/>
  <c r="G635" i="8"/>
  <c r="H635" i="8"/>
  <c r="D636" i="8"/>
  <c r="E636" i="8"/>
  <c r="F636" i="8"/>
  <c r="G636" i="8"/>
  <c r="H636" i="8"/>
  <c r="D637" i="8"/>
  <c r="E637" i="8"/>
  <c r="F637" i="8"/>
  <c r="G637" i="8"/>
  <c r="H637" i="8"/>
  <c r="D638" i="8"/>
  <c r="E638" i="8"/>
  <c r="F638" i="8"/>
  <c r="G638" i="8"/>
  <c r="H638" i="8"/>
  <c r="D639" i="8"/>
  <c r="E639" i="8"/>
  <c r="F639" i="8"/>
  <c r="G639" i="8"/>
  <c r="H639" i="8"/>
  <c r="D640" i="8"/>
  <c r="E640" i="8"/>
  <c r="F640" i="8"/>
  <c r="G640" i="8"/>
  <c r="H640" i="8"/>
  <c r="D641" i="8"/>
  <c r="E641" i="8"/>
  <c r="F641" i="8"/>
  <c r="G641" i="8"/>
  <c r="H641" i="8"/>
  <c r="D642" i="8"/>
  <c r="E642" i="8"/>
  <c r="F642" i="8"/>
  <c r="G642" i="8"/>
  <c r="H642" i="8"/>
  <c r="D643" i="8"/>
  <c r="E643" i="8"/>
  <c r="F643" i="8"/>
  <c r="G643" i="8"/>
  <c r="H643" i="8"/>
  <c r="D644" i="8"/>
  <c r="E644" i="8"/>
  <c r="F644" i="8"/>
  <c r="G644" i="8"/>
  <c r="H644" i="8"/>
  <c r="D645" i="8"/>
  <c r="E645" i="8"/>
  <c r="F645" i="8"/>
  <c r="G645" i="8"/>
  <c r="H645" i="8"/>
  <c r="D646" i="8"/>
  <c r="E646" i="8"/>
  <c r="F646" i="8"/>
  <c r="G646" i="8"/>
  <c r="H646" i="8"/>
  <c r="D647" i="8"/>
  <c r="E647" i="8"/>
  <c r="F647" i="8"/>
  <c r="G647" i="8"/>
  <c r="H647" i="8"/>
  <c r="D648" i="8"/>
  <c r="E648" i="8"/>
  <c r="F648" i="8"/>
  <c r="G648" i="8"/>
  <c r="H648" i="8"/>
  <c r="D649" i="8"/>
  <c r="E649" i="8"/>
  <c r="F649" i="8"/>
  <c r="G649" i="8"/>
  <c r="H649" i="8"/>
  <c r="D650" i="8"/>
  <c r="E650" i="8"/>
  <c r="F650" i="8"/>
  <c r="G650" i="8"/>
  <c r="H650" i="8"/>
  <c r="D651" i="8"/>
  <c r="E651" i="8"/>
  <c r="F651" i="8"/>
  <c r="G651" i="8"/>
  <c r="H651" i="8"/>
  <c r="D652" i="8"/>
  <c r="E652" i="8"/>
  <c r="F652" i="8"/>
  <c r="G652" i="8"/>
  <c r="H652" i="8"/>
  <c r="D653" i="8"/>
  <c r="E653" i="8"/>
  <c r="F653" i="8"/>
  <c r="G653" i="8"/>
  <c r="H653" i="8"/>
  <c r="D654" i="8"/>
  <c r="E654" i="8"/>
  <c r="F654" i="8"/>
  <c r="G654" i="8"/>
  <c r="H654" i="8"/>
  <c r="D655" i="8"/>
  <c r="E655" i="8"/>
  <c r="F655" i="8"/>
  <c r="G655" i="8"/>
  <c r="H655" i="8"/>
  <c r="D656" i="8"/>
  <c r="E656" i="8"/>
  <c r="F656" i="8"/>
  <c r="G656" i="8"/>
  <c r="H656" i="8"/>
  <c r="D657" i="8"/>
  <c r="E657" i="8"/>
  <c r="F657" i="8"/>
  <c r="G657" i="8"/>
  <c r="H657" i="8"/>
  <c r="D658" i="8"/>
  <c r="E658" i="8"/>
  <c r="F658" i="8"/>
  <c r="G658" i="8"/>
  <c r="H658" i="8"/>
  <c r="D659" i="8"/>
  <c r="E659" i="8"/>
  <c r="F659" i="8"/>
  <c r="G659" i="8"/>
  <c r="H659" i="8"/>
  <c r="D660" i="8"/>
  <c r="E660" i="8"/>
  <c r="F660" i="8"/>
  <c r="G660" i="8"/>
  <c r="H660" i="8"/>
  <c r="D661" i="8"/>
  <c r="E661" i="8"/>
  <c r="F661" i="8"/>
  <c r="G661" i="8"/>
  <c r="H661" i="8"/>
  <c r="D662" i="8"/>
  <c r="E662" i="8"/>
  <c r="F662" i="8"/>
  <c r="G662" i="8"/>
  <c r="H662" i="8"/>
  <c r="D663" i="8"/>
  <c r="E663" i="8"/>
  <c r="F663" i="8"/>
  <c r="G663" i="8"/>
  <c r="H663" i="8"/>
  <c r="D664" i="8"/>
  <c r="E664" i="8"/>
  <c r="F664" i="8"/>
  <c r="G664" i="8"/>
  <c r="H664" i="8"/>
  <c r="D665" i="8"/>
  <c r="E665" i="8"/>
  <c r="F665" i="8"/>
  <c r="G665" i="8"/>
  <c r="H665" i="8"/>
  <c r="D666" i="8"/>
  <c r="E666" i="8"/>
  <c r="F666" i="8"/>
  <c r="G666" i="8"/>
  <c r="H666" i="8"/>
  <c r="D667" i="8"/>
  <c r="E667" i="8"/>
  <c r="F667" i="8"/>
  <c r="G667" i="8"/>
  <c r="H667" i="8"/>
  <c r="D668" i="8"/>
  <c r="E668" i="8"/>
  <c r="F668" i="8"/>
  <c r="G668" i="8"/>
  <c r="H668" i="8"/>
  <c r="D669" i="8"/>
  <c r="E669" i="8"/>
  <c r="F669" i="8"/>
  <c r="G669" i="8"/>
  <c r="H669" i="8"/>
  <c r="D670" i="8"/>
  <c r="E670" i="8"/>
  <c r="F670" i="8"/>
  <c r="G670" i="8"/>
  <c r="H670" i="8"/>
  <c r="D671" i="8"/>
  <c r="E671" i="8"/>
  <c r="F671" i="8"/>
  <c r="G671" i="8"/>
  <c r="H671" i="8"/>
  <c r="D672" i="8"/>
  <c r="E672" i="8"/>
  <c r="F672" i="8"/>
  <c r="G672" i="8"/>
  <c r="H672" i="8"/>
  <c r="D673" i="8"/>
  <c r="E673" i="8"/>
  <c r="F673" i="8"/>
  <c r="G673" i="8"/>
  <c r="H673" i="8"/>
  <c r="D674" i="8"/>
  <c r="E674" i="8"/>
  <c r="F674" i="8"/>
  <c r="G674" i="8"/>
  <c r="H674" i="8"/>
  <c r="D675" i="8"/>
  <c r="E675" i="8"/>
  <c r="F675" i="8"/>
  <c r="G675" i="8"/>
  <c r="H675" i="8"/>
  <c r="D676" i="8"/>
  <c r="E676" i="8"/>
  <c r="F676" i="8"/>
  <c r="G676" i="8"/>
  <c r="H676" i="8"/>
  <c r="D677" i="8"/>
  <c r="E677" i="8"/>
  <c r="F677" i="8"/>
  <c r="G677" i="8"/>
  <c r="H677" i="8"/>
  <c r="D678" i="8"/>
  <c r="E678" i="8"/>
  <c r="F678" i="8"/>
  <c r="G678" i="8"/>
  <c r="H678" i="8"/>
  <c r="D679" i="8"/>
  <c r="E679" i="8"/>
  <c r="F679" i="8"/>
  <c r="G679" i="8"/>
  <c r="H679" i="8"/>
  <c r="D680" i="8"/>
  <c r="E680" i="8"/>
  <c r="F680" i="8"/>
  <c r="G680" i="8"/>
  <c r="H680" i="8"/>
  <c r="D681" i="8"/>
  <c r="E681" i="8"/>
  <c r="F681" i="8"/>
  <c r="G681" i="8"/>
  <c r="H681" i="8"/>
  <c r="D682" i="8"/>
  <c r="E682" i="8"/>
  <c r="F682" i="8"/>
  <c r="G682" i="8"/>
  <c r="H682" i="8"/>
  <c r="D683" i="8"/>
  <c r="E683" i="8"/>
  <c r="F683" i="8"/>
  <c r="G683" i="8"/>
  <c r="H683" i="8"/>
  <c r="D684" i="8"/>
  <c r="E684" i="8"/>
  <c r="F684" i="8"/>
  <c r="G684" i="8"/>
  <c r="H684" i="8"/>
  <c r="D685" i="8"/>
  <c r="E685" i="8"/>
  <c r="F685" i="8"/>
  <c r="G685" i="8"/>
  <c r="H685" i="8"/>
  <c r="D686" i="8"/>
  <c r="E686" i="8"/>
  <c r="F686" i="8"/>
  <c r="G686" i="8"/>
  <c r="H686" i="8"/>
  <c r="D687" i="8"/>
  <c r="E687" i="8"/>
  <c r="F687" i="8"/>
  <c r="G687" i="8"/>
  <c r="H687" i="8"/>
  <c r="D688" i="8"/>
  <c r="E688" i="8"/>
  <c r="F688" i="8"/>
  <c r="G688" i="8"/>
  <c r="H688" i="8"/>
  <c r="D689" i="8"/>
  <c r="E689" i="8"/>
  <c r="F689" i="8"/>
  <c r="G689" i="8"/>
  <c r="H689" i="8"/>
  <c r="D690" i="8"/>
  <c r="E690" i="8"/>
  <c r="F690" i="8"/>
  <c r="G690" i="8"/>
  <c r="H690" i="8"/>
  <c r="D691" i="8"/>
  <c r="E691" i="8"/>
  <c r="F691" i="8"/>
  <c r="G691" i="8"/>
  <c r="H691" i="8"/>
  <c r="D692" i="8"/>
  <c r="E692" i="8"/>
  <c r="F692" i="8"/>
  <c r="G692" i="8"/>
  <c r="H692" i="8"/>
  <c r="D693" i="8"/>
  <c r="E693" i="8"/>
  <c r="F693" i="8"/>
  <c r="G693" i="8"/>
  <c r="H693" i="8"/>
  <c r="D694" i="8"/>
  <c r="E694" i="8"/>
  <c r="F694" i="8"/>
  <c r="G694" i="8"/>
  <c r="H694" i="8"/>
  <c r="D695" i="8"/>
  <c r="E695" i="8"/>
  <c r="F695" i="8"/>
  <c r="G695" i="8"/>
  <c r="H695" i="8"/>
  <c r="D696" i="8"/>
  <c r="E696" i="8"/>
  <c r="F696" i="8"/>
  <c r="G696" i="8"/>
  <c r="H696" i="8"/>
  <c r="D697" i="8"/>
  <c r="E697" i="8"/>
  <c r="F697" i="8"/>
  <c r="G697" i="8"/>
  <c r="H697" i="8"/>
  <c r="D698" i="8"/>
  <c r="E698" i="8"/>
  <c r="F698" i="8"/>
  <c r="G698" i="8"/>
  <c r="H698" i="8"/>
  <c r="D699" i="8"/>
  <c r="E699" i="8"/>
  <c r="F699" i="8"/>
  <c r="G699" i="8"/>
  <c r="H699" i="8"/>
  <c r="D700" i="8"/>
  <c r="E700" i="8"/>
  <c r="F700" i="8"/>
  <c r="G700" i="8"/>
  <c r="H700" i="8"/>
  <c r="D701" i="8"/>
  <c r="E701" i="8"/>
  <c r="F701" i="8"/>
  <c r="G701" i="8"/>
  <c r="H701" i="8"/>
  <c r="D702" i="8"/>
  <c r="E702" i="8"/>
  <c r="F702" i="8"/>
  <c r="G702" i="8"/>
  <c r="H702" i="8"/>
  <c r="D703" i="8"/>
  <c r="E703" i="8"/>
  <c r="F703" i="8"/>
  <c r="G703" i="8"/>
  <c r="H703" i="8"/>
  <c r="D704" i="8"/>
  <c r="E704" i="8"/>
  <c r="F704" i="8"/>
  <c r="G704" i="8"/>
  <c r="H704" i="8"/>
  <c r="D705" i="8"/>
  <c r="E705" i="8"/>
  <c r="F705" i="8"/>
  <c r="G705" i="8"/>
  <c r="H705" i="8"/>
  <c r="D706" i="8"/>
  <c r="E706" i="8"/>
  <c r="F706" i="8"/>
  <c r="G706" i="8"/>
  <c r="H706" i="8"/>
  <c r="D707" i="8"/>
  <c r="E707" i="8"/>
  <c r="F707" i="8"/>
  <c r="G707" i="8"/>
  <c r="H707" i="8"/>
  <c r="D708" i="8"/>
  <c r="E708" i="8"/>
  <c r="F708" i="8"/>
  <c r="G708" i="8"/>
  <c r="H708" i="8"/>
  <c r="D709" i="8"/>
  <c r="E709" i="8"/>
  <c r="F709" i="8"/>
  <c r="G709" i="8"/>
  <c r="H709" i="8"/>
  <c r="D710" i="8"/>
  <c r="E710" i="8"/>
  <c r="F710" i="8"/>
  <c r="G710" i="8"/>
  <c r="H710" i="8"/>
  <c r="D711" i="8"/>
  <c r="E711" i="8"/>
  <c r="F711" i="8"/>
  <c r="G711" i="8"/>
  <c r="H711" i="8"/>
  <c r="D712" i="8"/>
  <c r="E712" i="8"/>
  <c r="F712" i="8"/>
  <c r="G712" i="8"/>
  <c r="H712" i="8"/>
  <c r="D713" i="8"/>
  <c r="E713" i="8"/>
  <c r="F713" i="8"/>
  <c r="G713" i="8"/>
  <c r="H713" i="8"/>
  <c r="D714" i="8"/>
  <c r="E714" i="8"/>
  <c r="F714" i="8"/>
  <c r="G714" i="8"/>
  <c r="H714" i="8"/>
  <c r="D715" i="8"/>
  <c r="E715" i="8"/>
  <c r="F715" i="8"/>
  <c r="G715" i="8"/>
  <c r="H715" i="8"/>
  <c r="D716" i="8"/>
  <c r="E716" i="8"/>
  <c r="F716" i="8"/>
  <c r="G716" i="8"/>
  <c r="H716" i="8"/>
  <c r="D717" i="8"/>
  <c r="E717" i="8"/>
  <c r="F717" i="8"/>
  <c r="G717" i="8"/>
  <c r="H717" i="8"/>
  <c r="D718" i="8"/>
  <c r="E718" i="8"/>
  <c r="F718" i="8"/>
  <c r="G718" i="8"/>
  <c r="H718" i="8"/>
  <c r="D719" i="8"/>
  <c r="E719" i="8"/>
  <c r="F719" i="8"/>
  <c r="G719" i="8"/>
  <c r="H719" i="8"/>
  <c r="D720" i="8"/>
  <c r="E720" i="8"/>
  <c r="F720" i="8"/>
  <c r="G720" i="8"/>
  <c r="H720" i="8"/>
  <c r="D721" i="8"/>
  <c r="E721" i="8"/>
  <c r="F721" i="8"/>
  <c r="G721" i="8"/>
  <c r="H721" i="8"/>
  <c r="D722" i="8"/>
  <c r="E722" i="8"/>
  <c r="F722" i="8"/>
  <c r="G722" i="8"/>
  <c r="H722" i="8"/>
  <c r="D723" i="8"/>
  <c r="E723" i="8"/>
  <c r="F723" i="8"/>
  <c r="G723" i="8"/>
  <c r="H723" i="8"/>
  <c r="D724" i="8"/>
  <c r="E724" i="8"/>
  <c r="F724" i="8"/>
  <c r="G724" i="8"/>
  <c r="H724" i="8"/>
  <c r="D725" i="8"/>
  <c r="E725" i="8"/>
  <c r="F725" i="8"/>
  <c r="G725" i="8"/>
  <c r="H725" i="8"/>
  <c r="D726" i="8"/>
  <c r="E726" i="8"/>
  <c r="F726" i="8"/>
  <c r="G726" i="8"/>
  <c r="H726" i="8"/>
  <c r="D727" i="8"/>
  <c r="E727" i="8"/>
  <c r="F727" i="8"/>
  <c r="G727" i="8"/>
  <c r="H727" i="8"/>
  <c r="D728" i="8"/>
  <c r="E728" i="8"/>
  <c r="F728" i="8"/>
  <c r="G728" i="8"/>
  <c r="H728" i="8"/>
  <c r="D729" i="8"/>
  <c r="E729" i="8"/>
  <c r="F729" i="8"/>
  <c r="G729" i="8"/>
  <c r="H729" i="8"/>
  <c r="D730" i="8"/>
  <c r="E730" i="8"/>
  <c r="F730" i="8"/>
  <c r="G730" i="8"/>
  <c r="H730" i="8"/>
  <c r="D731" i="8"/>
  <c r="E731" i="8"/>
  <c r="F731" i="8"/>
  <c r="G731" i="8"/>
  <c r="H731" i="8"/>
  <c r="D732" i="8"/>
  <c r="E732" i="8"/>
  <c r="F732" i="8"/>
  <c r="G732" i="8"/>
  <c r="H732" i="8"/>
  <c r="D733" i="8"/>
  <c r="E733" i="8"/>
  <c r="F733" i="8"/>
  <c r="G733" i="8"/>
  <c r="H733" i="8"/>
  <c r="D734" i="8"/>
  <c r="E734" i="8"/>
  <c r="F734" i="8"/>
  <c r="G734" i="8"/>
  <c r="H734" i="8"/>
  <c r="D735" i="8"/>
  <c r="E735" i="8"/>
  <c r="F735" i="8"/>
  <c r="G735" i="8"/>
  <c r="H735" i="8"/>
  <c r="D736" i="8"/>
  <c r="E736" i="8"/>
  <c r="F736" i="8"/>
  <c r="G736" i="8"/>
  <c r="H736" i="8"/>
  <c r="D737" i="8"/>
  <c r="E737" i="8"/>
  <c r="F737" i="8"/>
  <c r="G737" i="8"/>
  <c r="H737" i="8"/>
  <c r="D738" i="8"/>
  <c r="E738" i="8"/>
  <c r="F738" i="8"/>
  <c r="G738" i="8"/>
  <c r="H738" i="8"/>
  <c r="D739" i="8"/>
  <c r="E739" i="8"/>
  <c r="F739" i="8"/>
  <c r="G739" i="8"/>
  <c r="H739" i="8"/>
  <c r="D740" i="8"/>
  <c r="E740" i="8"/>
  <c r="F740" i="8"/>
  <c r="G740" i="8"/>
  <c r="H740" i="8"/>
  <c r="D741" i="8"/>
  <c r="E741" i="8"/>
  <c r="F741" i="8"/>
  <c r="G741" i="8"/>
  <c r="H741" i="8"/>
  <c r="D742" i="8"/>
  <c r="E742" i="8"/>
  <c r="F742" i="8"/>
  <c r="G742" i="8"/>
  <c r="H742" i="8"/>
  <c r="D743" i="8"/>
  <c r="E743" i="8"/>
  <c r="F743" i="8"/>
  <c r="G743" i="8"/>
  <c r="H743" i="8"/>
  <c r="D744" i="8"/>
  <c r="E744" i="8"/>
  <c r="F744" i="8"/>
  <c r="G744" i="8"/>
  <c r="H744" i="8"/>
  <c r="D745" i="8"/>
  <c r="E745" i="8"/>
  <c r="F745" i="8"/>
  <c r="G745" i="8"/>
  <c r="H745" i="8"/>
  <c r="D746" i="8"/>
  <c r="E746" i="8"/>
  <c r="F746" i="8"/>
  <c r="G746" i="8"/>
  <c r="H746" i="8"/>
  <c r="D747" i="8"/>
  <c r="E747" i="8"/>
  <c r="F747" i="8"/>
  <c r="G747" i="8"/>
  <c r="H747" i="8"/>
  <c r="D748" i="8"/>
  <c r="E748" i="8"/>
  <c r="F748" i="8"/>
  <c r="G748" i="8"/>
  <c r="H748" i="8"/>
  <c r="D749" i="8"/>
  <c r="E749" i="8"/>
  <c r="F749" i="8"/>
  <c r="G749" i="8"/>
  <c r="H749" i="8"/>
  <c r="D750" i="8"/>
  <c r="E750" i="8"/>
  <c r="F750" i="8"/>
  <c r="G750" i="8"/>
  <c r="H750" i="8"/>
  <c r="D751" i="8"/>
  <c r="E751" i="8"/>
  <c r="F751" i="8"/>
  <c r="G751" i="8"/>
  <c r="H751" i="8"/>
  <c r="D752" i="8"/>
  <c r="E752" i="8"/>
  <c r="F752" i="8"/>
  <c r="G752" i="8"/>
  <c r="H752" i="8"/>
  <c r="D753" i="8"/>
  <c r="E753" i="8"/>
  <c r="F753" i="8"/>
  <c r="G753" i="8"/>
  <c r="H753" i="8"/>
  <c r="D754" i="8"/>
  <c r="E754" i="8"/>
  <c r="F754" i="8"/>
  <c r="G754" i="8"/>
  <c r="H754" i="8"/>
  <c r="D755" i="8"/>
  <c r="E755" i="8"/>
  <c r="F755" i="8"/>
  <c r="G755" i="8"/>
  <c r="H755" i="8"/>
  <c r="D756" i="8"/>
  <c r="E756" i="8"/>
  <c r="F756" i="8"/>
  <c r="G756" i="8"/>
  <c r="H756" i="8"/>
  <c r="D757" i="8"/>
  <c r="E757" i="8"/>
  <c r="F757" i="8"/>
  <c r="G757" i="8"/>
  <c r="H757" i="8"/>
  <c r="D758" i="8"/>
  <c r="E758" i="8"/>
  <c r="F758" i="8"/>
  <c r="G758" i="8"/>
  <c r="H758" i="8"/>
  <c r="D759" i="8"/>
  <c r="E759" i="8"/>
  <c r="F759" i="8"/>
  <c r="G759" i="8"/>
  <c r="H759" i="8"/>
  <c r="D760" i="8"/>
  <c r="E760" i="8"/>
  <c r="F760" i="8"/>
  <c r="G760" i="8"/>
  <c r="H760" i="8"/>
  <c r="D761" i="8"/>
  <c r="E761" i="8"/>
  <c r="F761" i="8"/>
  <c r="G761" i="8"/>
  <c r="H761" i="8"/>
  <c r="D762" i="8"/>
  <c r="E762" i="8"/>
  <c r="F762" i="8"/>
  <c r="G762" i="8"/>
  <c r="H762" i="8"/>
  <c r="D763" i="8"/>
  <c r="E763" i="8"/>
  <c r="F763" i="8"/>
  <c r="G763" i="8"/>
  <c r="H763" i="8"/>
  <c r="D764" i="8"/>
  <c r="E764" i="8"/>
  <c r="F764" i="8"/>
  <c r="G764" i="8"/>
  <c r="H764" i="8"/>
  <c r="D765" i="8"/>
  <c r="E765" i="8"/>
  <c r="F765" i="8"/>
  <c r="G765" i="8"/>
  <c r="H765" i="8"/>
  <c r="D766" i="8"/>
  <c r="E766" i="8"/>
  <c r="F766" i="8"/>
  <c r="G766" i="8"/>
  <c r="H766" i="8"/>
  <c r="D767" i="8"/>
  <c r="E767" i="8"/>
  <c r="F767" i="8"/>
  <c r="G767" i="8"/>
  <c r="H767" i="8"/>
  <c r="D768" i="8"/>
  <c r="E768" i="8"/>
  <c r="F768" i="8"/>
  <c r="G768" i="8"/>
  <c r="H768" i="8"/>
  <c r="D769" i="8"/>
  <c r="E769" i="8"/>
  <c r="F769" i="8"/>
  <c r="G769" i="8"/>
  <c r="H769" i="8"/>
  <c r="D770" i="8"/>
  <c r="E770" i="8"/>
  <c r="F770" i="8"/>
  <c r="G770" i="8"/>
  <c r="H770" i="8"/>
  <c r="D771" i="8"/>
  <c r="E771" i="8"/>
  <c r="F771" i="8"/>
  <c r="G771" i="8"/>
  <c r="H771" i="8"/>
  <c r="D772" i="8"/>
  <c r="E772" i="8"/>
  <c r="F772" i="8"/>
  <c r="G772" i="8"/>
  <c r="H772" i="8"/>
  <c r="D773" i="8"/>
  <c r="E773" i="8"/>
  <c r="F773" i="8"/>
  <c r="G773" i="8"/>
  <c r="H773" i="8"/>
  <c r="D774" i="8"/>
  <c r="E774" i="8"/>
  <c r="F774" i="8"/>
  <c r="G774" i="8"/>
  <c r="H774" i="8"/>
  <c r="D775" i="8"/>
  <c r="E775" i="8"/>
  <c r="F775" i="8"/>
  <c r="G775" i="8"/>
  <c r="H775" i="8"/>
  <c r="D776" i="8"/>
  <c r="E776" i="8"/>
  <c r="F776" i="8"/>
  <c r="G776" i="8"/>
  <c r="H776" i="8"/>
  <c r="D777" i="8"/>
  <c r="E777" i="8"/>
  <c r="F777" i="8"/>
  <c r="G777" i="8"/>
  <c r="H777" i="8"/>
  <c r="D778" i="8"/>
  <c r="E778" i="8"/>
  <c r="F778" i="8"/>
  <c r="G778" i="8"/>
  <c r="H778" i="8"/>
  <c r="D779" i="8"/>
  <c r="E779" i="8"/>
  <c r="F779" i="8"/>
  <c r="G779" i="8"/>
  <c r="H779" i="8"/>
  <c r="D780" i="8"/>
  <c r="E780" i="8"/>
  <c r="F780" i="8"/>
  <c r="G780" i="8"/>
  <c r="H780" i="8"/>
  <c r="D781" i="8"/>
  <c r="E781" i="8"/>
  <c r="F781" i="8"/>
  <c r="G781" i="8"/>
  <c r="H781" i="8"/>
  <c r="D782" i="8"/>
  <c r="E782" i="8"/>
  <c r="F782" i="8"/>
  <c r="G782" i="8"/>
  <c r="H782" i="8"/>
  <c r="D783" i="8"/>
  <c r="E783" i="8"/>
  <c r="F783" i="8"/>
  <c r="G783" i="8"/>
  <c r="H783" i="8"/>
  <c r="D784" i="8"/>
  <c r="E784" i="8"/>
  <c r="F784" i="8"/>
  <c r="G784" i="8"/>
  <c r="H784" i="8"/>
  <c r="D785" i="8"/>
  <c r="E785" i="8"/>
  <c r="F785" i="8"/>
  <c r="G785" i="8"/>
  <c r="H785" i="8"/>
  <c r="D786" i="8"/>
  <c r="E786" i="8"/>
  <c r="F786" i="8"/>
  <c r="G786" i="8"/>
  <c r="H786" i="8"/>
  <c r="D787" i="8"/>
  <c r="E787" i="8"/>
  <c r="F787" i="8"/>
  <c r="G787" i="8"/>
  <c r="H787" i="8"/>
  <c r="D788" i="8"/>
  <c r="E788" i="8"/>
  <c r="F788" i="8"/>
  <c r="G788" i="8"/>
  <c r="H788" i="8"/>
  <c r="D789" i="8"/>
  <c r="E789" i="8"/>
  <c r="F789" i="8"/>
  <c r="G789" i="8"/>
  <c r="H789" i="8"/>
  <c r="D790" i="8"/>
  <c r="E790" i="8"/>
  <c r="F790" i="8"/>
  <c r="G790" i="8"/>
  <c r="H790" i="8"/>
  <c r="D791" i="8"/>
  <c r="E791" i="8"/>
  <c r="F791" i="8"/>
  <c r="G791" i="8"/>
  <c r="H791" i="8"/>
  <c r="D792" i="8"/>
  <c r="E792" i="8"/>
  <c r="F792" i="8"/>
  <c r="G792" i="8"/>
  <c r="H792" i="8"/>
  <c r="D793" i="8"/>
  <c r="E793" i="8"/>
  <c r="F793" i="8"/>
  <c r="G793" i="8"/>
  <c r="H793" i="8"/>
  <c r="D794" i="8"/>
  <c r="E794" i="8"/>
  <c r="F794" i="8"/>
  <c r="G794" i="8"/>
  <c r="H794" i="8"/>
  <c r="D795" i="8"/>
  <c r="E795" i="8"/>
  <c r="F795" i="8"/>
  <c r="G795" i="8"/>
  <c r="H795" i="8"/>
  <c r="D796" i="8"/>
  <c r="E796" i="8"/>
  <c r="F796" i="8"/>
  <c r="G796" i="8"/>
  <c r="H796" i="8"/>
  <c r="D797" i="8"/>
  <c r="E797" i="8"/>
  <c r="F797" i="8"/>
  <c r="G797" i="8"/>
  <c r="H797" i="8"/>
  <c r="D798" i="8"/>
  <c r="E798" i="8"/>
  <c r="F798" i="8"/>
  <c r="G798" i="8"/>
  <c r="H798" i="8"/>
  <c r="D799" i="8"/>
  <c r="E799" i="8"/>
  <c r="F799" i="8"/>
  <c r="G799" i="8"/>
  <c r="H799" i="8"/>
  <c r="D800" i="8"/>
  <c r="E800" i="8"/>
  <c r="F800" i="8"/>
  <c r="G800" i="8"/>
  <c r="H800" i="8"/>
  <c r="D801" i="8"/>
  <c r="E801" i="8"/>
  <c r="F801" i="8"/>
  <c r="G801" i="8"/>
  <c r="H801" i="8"/>
  <c r="D802" i="8"/>
  <c r="E802" i="8"/>
  <c r="F802" i="8"/>
  <c r="G802" i="8"/>
  <c r="H802" i="8"/>
  <c r="D803" i="8"/>
  <c r="E803" i="8"/>
  <c r="F803" i="8"/>
  <c r="G803" i="8"/>
  <c r="H803" i="8"/>
  <c r="D804" i="8"/>
  <c r="E804" i="8"/>
  <c r="F804" i="8"/>
  <c r="G804" i="8"/>
  <c r="H804" i="8"/>
  <c r="D805" i="8"/>
  <c r="E805" i="8"/>
  <c r="F805" i="8"/>
  <c r="G805" i="8"/>
  <c r="H805" i="8"/>
  <c r="D806" i="8"/>
  <c r="E806" i="8"/>
  <c r="F806" i="8"/>
  <c r="G806" i="8"/>
  <c r="H806" i="8"/>
  <c r="D807" i="8"/>
  <c r="E807" i="8"/>
  <c r="F807" i="8"/>
  <c r="G807" i="8"/>
  <c r="H807" i="8"/>
  <c r="D808" i="8"/>
  <c r="E808" i="8"/>
  <c r="F808" i="8"/>
  <c r="G808" i="8"/>
  <c r="H808" i="8"/>
  <c r="D809" i="8"/>
  <c r="E809" i="8"/>
  <c r="F809" i="8"/>
  <c r="G809" i="8"/>
  <c r="H809" i="8"/>
  <c r="D810" i="8"/>
  <c r="E810" i="8"/>
  <c r="F810" i="8"/>
  <c r="G810" i="8"/>
  <c r="H810" i="8"/>
  <c r="D811" i="8"/>
  <c r="E811" i="8"/>
  <c r="F811" i="8"/>
  <c r="G811" i="8"/>
  <c r="H811" i="8"/>
  <c r="D812" i="8"/>
  <c r="E812" i="8"/>
  <c r="F812" i="8"/>
  <c r="G812" i="8"/>
  <c r="H812" i="8"/>
  <c r="D813" i="8"/>
  <c r="E813" i="8"/>
  <c r="F813" i="8"/>
  <c r="G813" i="8"/>
  <c r="H813" i="8"/>
  <c r="D814" i="8"/>
  <c r="E814" i="8"/>
  <c r="F814" i="8"/>
  <c r="G814" i="8"/>
  <c r="H814" i="8"/>
  <c r="D815" i="8"/>
  <c r="E815" i="8"/>
  <c r="F815" i="8"/>
  <c r="G815" i="8"/>
  <c r="H815" i="8"/>
  <c r="D816" i="8"/>
  <c r="E816" i="8"/>
  <c r="F816" i="8"/>
  <c r="G816" i="8"/>
  <c r="H816" i="8"/>
  <c r="D817" i="8"/>
  <c r="E817" i="8"/>
  <c r="F817" i="8"/>
  <c r="G817" i="8"/>
  <c r="H817" i="8"/>
  <c r="D818" i="8"/>
  <c r="E818" i="8"/>
  <c r="F818" i="8"/>
  <c r="G818" i="8"/>
  <c r="H818" i="8"/>
  <c r="D819" i="8"/>
  <c r="E819" i="8"/>
  <c r="F819" i="8"/>
  <c r="G819" i="8"/>
  <c r="H819" i="8"/>
  <c r="D820" i="8"/>
  <c r="E820" i="8"/>
  <c r="F820" i="8"/>
  <c r="G820" i="8"/>
  <c r="H820" i="8"/>
  <c r="D821" i="8"/>
  <c r="E821" i="8"/>
  <c r="F821" i="8"/>
  <c r="G821" i="8"/>
  <c r="H821" i="8"/>
  <c r="D822" i="8"/>
  <c r="E822" i="8"/>
  <c r="F822" i="8"/>
  <c r="G822" i="8"/>
  <c r="H822" i="8"/>
  <c r="D823" i="8"/>
  <c r="E823" i="8"/>
  <c r="F823" i="8"/>
  <c r="G823" i="8"/>
  <c r="H823" i="8"/>
  <c r="D824" i="8"/>
  <c r="E824" i="8"/>
  <c r="F824" i="8"/>
  <c r="G824" i="8"/>
  <c r="H824" i="8"/>
  <c r="D825" i="8"/>
  <c r="E825" i="8"/>
  <c r="F825" i="8"/>
  <c r="G825" i="8"/>
  <c r="H825" i="8"/>
  <c r="D826" i="8"/>
  <c r="E826" i="8"/>
  <c r="F826" i="8"/>
  <c r="G826" i="8"/>
  <c r="H826" i="8"/>
  <c r="D827" i="8"/>
  <c r="E827" i="8"/>
  <c r="F827" i="8"/>
  <c r="G827" i="8"/>
  <c r="H827" i="8"/>
  <c r="D828" i="8"/>
  <c r="E828" i="8"/>
  <c r="F828" i="8"/>
  <c r="G828" i="8"/>
  <c r="H828" i="8"/>
  <c r="D829" i="8"/>
  <c r="E829" i="8"/>
  <c r="F829" i="8"/>
  <c r="G829" i="8"/>
  <c r="H829" i="8"/>
  <c r="D830" i="8"/>
  <c r="E830" i="8"/>
  <c r="F830" i="8"/>
  <c r="G830" i="8"/>
  <c r="H830" i="8"/>
  <c r="D831" i="8"/>
  <c r="E831" i="8"/>
  <c r="F831" i="8"/>
  <c r="G831" i="8"/>
  <c r="H831" i="8"/>
  <c r="D832" i="8"/>
  <c r="E832" i="8"/>
  <c r="F832" i="8"/>
  <c r="G832" i="8"/>
  <c r="H832" i="8"/>
  <c r="D833" i="8"/>
  <c r="E833" i="8"/>
  <c r="F833" i="8"/>
  <c r="G833" i="8"/>
  <c r="H833" i="8"/>
  <c r="D834" i="8"/>
  <c r="E834" i="8"/>
  <c r="F834" i="8"/>
  <c r="G834" i="8"/>
  <c r="H834" i="8"/>
  <c r="D835" i="8"/>
  <c r="E835" i="8"/>
  <c r="F835" i="8"/>
  <c r="G835" i="8"/>
  <c r="H835" i="8"/>
  <c r="D836" i="8"/>
  <c r="E836" i="8"/>
  <c r="F836" i="8"/>
  <c r="G836" i="8"/>
  <c r="H836" i="8"/>
  <c r="D837" i="8"/>
  <c r="E837" i="8"/>
  <c r="F837" i="8"/>
  <c r="G837" i="8"/>
  <c r="H837" i="8"/>
  <c r="D838" i="8"/>
  <c r="E838" i="8"/>
  <c r="F838" i="8"/>
  <c r="G838" i="8"/>
  <c r="H838" i="8"/>
  <c r="D839" i="8"/>
  <c r="E839" i="8"/>
  <c r="F839" i="8"/>
  <c r="G839" i="8"/>
  <c r="H839" i="8"/>
  <c r="D840" i="8"/>
  <c r="E840" i="8"/>
  <c r="F840" i="8"/>
  <c r="G840" i="8"/>
  <c r="H840" i="8"/>
  <c r="D841" i="8"/>
  <c r="E841" i="8"/>
  <c r="F841" i="8"/>
  <c r="G841" i="8"/>
  <c r="H841" i="8"/>
  <c r="D842" i="8"/>
  <c r="E842" i="8"/>
  <c r="F842" i="8"/>
  <c r="G842" i="8"/>
  <c r="H842" i="8"/>
  <c r="D843" i="8"/>
  <c r="E843" i="8"/>
  <c r="F843" i="8"/>
  <c r="G843" i="8"/>
  <c r="H843" i="8"/>
  <c r="D844" i="8"/>
  <c r="E844" i="8"/>
  <c r="F844" i="8"/>
  <c r="G844" i="8"/>
  <c r="H844" i="8"/>
  <c r="D845" i="8"/>
  <c r="E845" i="8"/>
  <c r="F845" i="8"/>
  <c r="G845" i="8"/>
  <c r="H845" i="8"/>
  <c r="D846" i="8"/>
  <c r="E846" i="8"/>
  <c r="F846" i="8"/>
  <c r="G846" i="8"/>
  <c r="H846" i="8"/>
  <c r="D847" i="8"/>
  <c r="E847" i="8"/>
  <c r="F847" i="8"/>
  <c r="G847" i="8"/>
  <c r="H847" i="8"/>
  <c r="D848" i="8"/>
  <c r="E848" i="8"/>
  <c r="F848" i="8"/>
  <c r="G848" i="8"/>
  <c r="H848" i="8"/>
  <c r="D849" i="8"/>
  <c r="E849" i="8"/>
  <c r="F849" i="8"/>
  <c r="G849" i="8"/>
  <c r="H849" i="8"/>
  <c r="D850" i="8"/>
  <c r="E850" i="8"/>
  <c r="F850" i="8"/>
  <c r="G850" i="8"/>
  <c r="H850" i="8"/>
  <c r="D851" i="8"/>
  <c r="E851" i="8"/>
  <c r="F851" i="8"/>
  <c r="G851" i="8"/>
  <c r="H851" i="8"/>
  <c r="D852" i="8"/>
  <c r="E852" i="8"/>
  <c r="F852" i="8"/>
  <c r="G852" i="8"/>
  <c r="H852" i="8"/>
  <c r="D853" i="8"/>
  <c r="E853" i="8"/>
  <c r="F853" i="8"/>
  <c r="G853" i="8"/>
  <c r="H853" i="8"/>
  <c r="D854" i="8"/>
  <c r="E854" i="8"/>
  <c r="F854" i="8"/>
  <c r="G854" i="8"/>
  <c r="H854" i="8"/>
  <c r="D855" i="8"/>
  <c r="E855" i="8"/>
  <c r="F855" i="8"/>
  <c r="G855" i="8"/>
  <c r="H855" i="8"/>
  <c r="D856" i="8"/>
  <c r="E856" i="8"/>
  <c r="F856" i="8"/>
  <c r="G856" i="8"/>
  <c r="H856" i="8"/>
  <c r="D857" i="8"/>
  <c r="E857" i="8"/>
  <c r="F857" i="8"/>
  <c r="G857" i="8"/>
  <c r="H857" i="8"/>
  <c r="D858" i="8"/>
  <c r="E858" i="8"/>
  <c r="F858" i="8"/>
  <c r="G858" i="8"/>
  <c r="H858" i="8"/>
  <c r="D859" i="8"/>
  <c r="E859" i="8"/>
  <c r="F859" i="8"/>
  <c r="G859" i="8"/>
  <c r="H859" i="8"/>
  <c r="D860" i="8"/>
  <c r="E860" i="8"/>
  <c r="F860" i="8"/>
  <c r="G860" i="8"/>
  <c r="H860" i="8"/>
  <c r="D861" i="8"/>
  <c r="E861" i="8"/>
  <c r="F861" i="8"/>
  <c r="G861" i="8"/>
  <c r="H861" i="8"/>
  <c r="D862" i="8"/>
  <c r="E862" i="8"/>
  <c r="F862" i="8"/>
  <c r="G862" i="8"/>
  <c r="H862" i="8"/>
  <c r="D863" i="8"/>
  <c r="E863" i="8"/>
  <c r="F863" i="8"/>
  <c r="G863" i="8"/>
  <c r="H863" i="8"/>
  <c r="D864" i="8"/>
  <c r="E864" i="8"/>
  <c r="F864" i="8"/>
  <c r="G864" i="8"/>
  <c r="H864" i="8"/>
  <c r="D865" i="8"/>
  <c r="E865" i="8"/>
  <c r="F865" i="8"/>
  <c r="G865" i="8"/>
  <c r="H865" i="8"/>
  <c r="D866" i="8"/>
  <c r="E866" i="8"/>
  <c r="F866" i="8"/>
  <c r="G866" i="8"/>
  <c r="H866" i="8"/>
  <c r="D867" i="8"/>
  <c r="E867" i="8"/>
  <c r="F867" i="8"/>
  <c r="G867" i="8"/>
  <c r="H867" i="8"/>
  <c r="D868" i="8"/>
  <c r="E868" i="8"/>
  <c r="F868" i="8"/>
  <c r="G868" i="8"/>
  <c r="H868" i="8"/>
  <c r="D869" i="8"/>
  <c r="E869" i="8"/>
  <c r="F869" i="8"/>
  <c r="G869" i="8"/>
  <c r="H869" i="8"/>
  <c r="D870" i="8"/>
  <c r="E870" i="8"/>
  <c r="F870" i="8"/>
  <c r="G870" i="8"/>
  <c r="H870" i="8"/>
  <c r="D871" i="8"/>
  <c r="E871" i="8"/>
  <c r="F871" i="8"/>
  <c r="G871" i="8"/>
  <c r="H871" i="8"/>
  <c r="D872" i="8"/>
  <c r="E872" i="8"/>
  <c r="F872" i="8"/>
  <c r="G872" i="8"/>
  <c r="H872" i="8"/>
  <c r="D873" i="8"/>
  <c r="E873" i="8"/>
  <c r="F873" i="8"/>
  <c r="G873" i="8"/>
  <c r="H873" i="8"/>
  <c r="D874" i="8"/>
  <c r="E874" i="8"/>
  <c r="F874" i="8"/>
  <c r="G874" i="8"/>
  <c r="H874" i="8"/>
  <c r="D875" i="8"/>
  <c r="E875" i="8"/>
  <c r="F875" i="8"/>
  <c r="G875" i="8"/>
  <c r="H875" i="8"/>
  <c r="D876" i="8"/>
  <c r="E876" i="8"/>
  <c r="F876" i="8"/>
  <c r="G876" i="8"/>
  <c r="H876" i="8"/>
  <c r="D877" i="8"/>
  <c r="E877" i="8"/>
  <c r="F877" i="8"/>
  <c r="G877" i="8"/>
  <c r="H877" i="8"/>
  <c r="D878" i="8"/>
  <c r="E878" i="8"/>
  <c r="F878" i="8"/>
  <c r="G878" i="8"/>
  <c r="H878" i="8"/>
  <c r="D879" i="8"/>
  <c r="E879" i="8"/>
  <c r="F879" i="8"/>
  <c r="G879" i="8"/>
  <c r="H879" i="8"/>
  <c r="D880" i="8"/>
  <c r="E880" i="8"/>
  <c r="F880" i="8"/>
  <c r="G880" i="8"/>
  <c r="H880" i="8"/>
  <c r="D881" i="8"/>
  <c r="E881" i="8"/>
  <c r="F881" i="8"/>
  <c r="G881" i="8"/>
  <c r="H881" i="8"/>
  <c r="D882" i="8"/>
  <c r="E882" i="8"/>
  <c r="F882" i="8"/>
  <c r="G882" i="8"/>
  <c r="H882" i="8"/>
  <c r="D883" i="8"/>
  <c r="E883" i="8"/>
  <c r="F883" i="8"/>
  <c r="G883" i="8"/>
  <c r="H883" i="8"/>
  <c r="D884" i="8"/>
  <c r="E884" i="8"/>
  <c r="F884" i="8"/>
  <c r="G884" i="8"/>
  <c r="H884" i="8"/>
  <c r="D885" i="8"/>
  <c r="E885" i="8"/>
  <c r="F885" i="8"/>
  <c r="G885" i="8"/>
  <c r="H885" i="8"/>
  <c r="D886" i="8"/>
  <c r="E886" i="8"/>
  <c r="F886" i="8"/>
  <c r="G886" i="8"/>
  <c r="H886" i="8"/>
  <c r="D887" i="8"/>
  <c r="E887" i="8"/>
  <c r="F887" i="8"/>
  <c r="G887" i="8"/>
  <c r="H887" i="8"/>
  <c r="D888" i="8"/>
  <c r="E888" i="8"/>
  <c r="F888" i="8"/>
  <c r="G888" i="8"/>
  <c r="H888" i="8"/>
  <c r="D889" i="8"/>
  <c r="E889" i="8"/>
  <c r="F889" i="8"/>
  <c r="G889" i="8"/>
  <c r="H889" i="8"/>
  <c r="D890" i="8"/>
  <c r="E890" i="8"/>
  <c r="F890" i="8"/>
  <c r="G890" i="8"/>
  <c r="H890" i="8"/>
  <c r="D891" i="8"/>
  <c r="E891" i="8"/>
  <c r="F891" i="8"/>
  <c r="G891" i="8"/>
  <c r="H891" i="8"/>
  <c r="D892" i="8"/>
  <c r="E892" i="8"/>
  <c r="F892" i="8"/>
  <c r="G892" i="8"/>
  <c r="H892" i="8"/>
  <c r="D893" i="8"/>
  <c r="E893" i="8"/>
  <c r="F893" i="8"/>
  <c r="G893" i="8"/>
  <c r="H893" i="8"/>
  <c r="D894" i="8"/>
  <c r="E894" i="8"/>
  <c r="F894" i="8"/>
  <c r="G894" i="8"/>
  <c r="H894" i="8"/>
  <c r="D895" i="8"/>
  <c r="E895" i="8"/>
  <c r="F895" i="8"/>
  <c r="G895" i="8"/>
  <c r="H895" i="8"/>
  <c r="D896" i="8"/>
  <c r="E896" i="8"/>
  <c r="F896" i="8"/>
  <c r="G896" i="8"/>
  <c r="H896" i="8"/>
  <c r="D897" i="8"/>
  <c r="E897" i="8"/>
  <c r="F897" i="8"/>
  <c r="G897" i="8"/>
  <c r="H897" i="8"/>
  <c r="D898" i="8"/>
  <c r="E898" i="8"/>
  <c r="F898" i="8"/>
  <c r="G898" i="8"/>
  <c r="H898" i="8"/>
  <c r="D899" i="8"/>
  <c r="E899" i="8"/>
  <c r="F899" i="8"/>
  <c r="G899" i="8"/>
  <c r="H899" i="8"/>
  <c r="D900" i="8"/>
  <c r="E900" i="8"/>
  <c r="F900" i="8"/>
  <c r="G900" i="8"/>
  <c r="H900" i="8"/>
  <c r="D901" i="8"/>
  <c r="E901" i="8"/>
  <c r="F901" i="8"/>
  <c r="G901" i="8"/>
  <c r="H901" i="8"/>
  <c r="D902" i="8"/>
  <c r="E902" i="8"/>
  <c r="F902" i="8"/>
  <c r="G902" i="8"/>
  <c r="H902" i="8"/>
  <c r="D903" i="8"/>
  <c r="E903" i="8"/>
  <c r="F903" i="8"/>
  <c r="G903" i="8"/>
  <c r="H903" i="8"/>
  <c r="D904" i="8"/>
  <c r="E904" i="8"/>
  <c r="F904" i="8"/>
  <c r="G904" i="8"/>
  <c r="H904" i="8"/>
  <c r="D905" i="8"/>
  <c r="E905" i="8"/>
  <c r="F905" i="8"/>
  <c r="G905" i="8"/>
  <c r="H905" i="8"/>
  <c r="D906" i="8"/>
  <c r="E906" i="8"/>
  <c r="F906" i="8"/>
  <c r="G906" i="8"/>
  <c r="H906" i="8"/>
  <c r="D907" i="8"/>
  <c r="E907" i="8"/>
  <c r="F907" i="8"/>
  <c r="G907" i="8"/>
  <c r="H907" i="8"/>
  <c r="D908" i="8"/>
  <c r="E908" i="8"/>
  <c r="F908" i="8"/>
  <c r="G908" i="8"/>
  <c r="H908" i="8"/>
  <c r="D909" i="8"/>
  <c r="E909" i="8"/>
  <c r="F909" i="8"/>
  <c r="G909" i="8"/>
  <c r="H909" i="8"/>
  <c r="D910" i="8"/>
  <c r="E910" i="8"/>
  <c r="F910" i="8"/>
  <c r="G910" i="8"/>
  <c r="H910" i="8"/>
  <c r="D911" i="8"/>
  <c r="E911" i="8"/>
  <c r="F911" i="8"/>
  <c r="G911" i="8"/>
  <c r="H911" i="8"/>
  <c r="D912" i="8"/>
  <c r="E912" i="8"/>
  <c r="F912" i="8"/>
  <c r="G912" i="8"/>
  <c r="H912" i="8"/>
  <c r="D913" i="8"/>
  <c r="E913" i="8"/>
  <c r="F913" i="8"/>
  <c r="G913" i="8"/>
  <c r="H913" i="8"/>
  <c r="D914" i="8"/>
  <c r="E914" i="8"/>
  <c r="F914" i="8"/>
  <c r="G914" i="8"/>
  <c r="H914" i="8"/>
  <c r="D915" i="8"/>
  <c r="E915" i="8"/>
  <c r="F915" i="8"/>
  <c r="G915" i="8"/>
  <c r="H915" i="8"/>
  <c r="D916" i="8"/>
  <c r="E916" i="8"/>
  <c r="F916" i="8"/>
  <c r="G916" i="8"/>
  <c r="H916" i="8"/>
  <c r="D917" i="8"/>
  <c r="E917" i="8"/>
  <c r="F917" i="8"/>
  <c r="G917" i="8"/>
  <c r="H917" i="8"/>
  <c r="D918" i="8"/>
  <c r="E918" i="8"/>
  <c r="F918" i="8"/>
  <c r="G918" i="8"/>
  <c r="H918" i="8"/>
  <c r="D919" i="8"/>
  <c r="E919" i="8"/>
  <c r="F919" i="8"/>
  <c r="G919" i="8"/>
  <c r="H919" i="8"/>
  <c r="D920" i="8"/>
  <c r="E920" i="8"/>
  <c r="F920" i="8"/>
  <c r="G920" i="8"/>
  <c r="H920" i="8"/>
  <c r="D921" i="8"/>
  <c r="E921" i="8"/>
  <c r="F921" i="8"/>
  <c r="G921" i="8"/>
  <c r="H921" i="8"/>
  <c r="D922" i="8"/>
  <c r="E922" i="8"/>
  <c r="F922" i="8"/>
  <c r="G922" i="8"/>
  <c r="H922" i="8"/>
  <c r="D923" i="8"/>
  <c r="E923" i="8"/>
  <c r="F923" i="8"/>
  <c r="G923" i="8"/>
  <c r="H923" i="8"/>
  <c r="D924" i="8"/>
  <c r="E924" i="8"/>
  <c r="F924" i="8"/>
  <c r="G924" i="8"/>
  <c r="H924" i="8"/>
  <c r="D925" i="8"/>
  <c r="E925" i="8"/>
  <c r="F925" i="8"/>
  <c r="G925" i="8"/>
  <c r="H925" i="8"/>
  <c r="D926" i="8"/>
  <c r="E926" i="8"/>
  <c r="F926" i="8"/>
  <c r="G926" i="8"/>
  <c r="H926" i="8"/>
  <c r="D927" i="8"/>
  <c r="E927" i="8"/>
  <c r="F927" i="8"/>
  <c r="G927" i="8"/>
  <c r="H927" i="8"/>
  <c r="D928" i="8"/>
  <c r="E928" i="8"/>
  <c r="F928" i="8"/>
  <c r="G928" i="8"/>
  <c r="H928" i="8"/>
  <c r="D929" i="8"/>
  <c r="E929" i="8"/>
  <c r="F929" i="8"/>
  <c r="G929" i="8"/>
  <c r="H929" i="8"/>
  <c r="D930" i="8"/>
  <c r="E930" i="8"/>
  <c r="F930" i="8"/>
  <c r="G930" i="8"/>
  <c r="H930" i="8"/>
  <c r="D931" i="8"/>
  <c r="E931" i="8"/>
  <c r="F931" i="8"/>
  <c r="G931" i="8"/>
  <c r="H931" i="8"/>
  <c r="D932" i="8"/>
  <c r="E932" i="8"/>
  <c r="F932" i="8"/>
  <c r="G932" i="8"/>
  <c r="H932" i="8"/>
  <c r="D933" i="8"/>
  <c r="E933" i="8"/>
  <c r="F933" i="8"/>
  <c r="G933" i="8"/>
  <c r="H933" i="8"/>
  <c r="D934" i="8"/>
  <c r="E934" i="8"/>
  <c r="F934" i="8"/>
  <c r="G934" i="8"/>
  <c r="H934" i="8"/>
  <c r="D935" i="8"/>
  <c r="E935" i="8"/>
  <c r="F935" i="8"/>
  <c r="G935" i="8"/>
  <c r="H935" i="8"/>
  <c r="D936" i="8"/>
  <c r="E936" i="8"/>
  <c r="F936" i="8"/>
  <c r="G936" i="8"/>
  <c r="H936" i="8"/>
  <c r="D937" i="8"/>
  <c r="E937" i="8"/>
  <c r="F937" i="8"/>
  <c r="G937" i="8"/>
  <c r="H937" i="8"/>
  <c r="D938" i="8"/>
  <c r="E938" i="8"/>
  <c r="F938" i="8"/>
  <c r="G938" i="8"/>
  <c r="H938" i="8"/>
  <c r="D939" i="8"/>
  <c r="E939" i="8"/>
  <c r="F939" i="8"/>
  <c r="G939" i="8"/>
  <c r="H939" i="8"/>
  <c r="D940" i="8"/>
  <c r="E940" i="8"/>
  <c r="F940" i="8"/>
  <c r="G940" i="8"/>
  <c r="H940" i="8"/>
  <c r="D941" i="8"/>
  <c r="E941" i="8"/>
  <c r="F941" i="8"/>
  <c r="G941" i="8"/>
  <c r="H941" i="8"/>
  <c r="D942" i="8"/>
  <c r="E942" i="8"/>
  <c r="F942" i="8"/>
  <c r="G942" i="8"/>
  <c r="H942" i="8"/>
  <c r="D943" i="8"/>
  <c r="E943" i="8"/>
  <c r="F943" i="8"/>
  <c r="G943" i="8"/>
  <c r="H943" i="8"/>
  <c r="D944" i="8"/>
  <c r="E944" i="8"/>
  <c r="F944" i="8"/>
  <c r="G944" i="8"/>
  <c r="H944" i="8"/>
  <c r="D945" i="8"/>
  <c r="E945" i="8"/>
  <c r="F945" i="8"/>
  <c r="G945" i="8"/>
  <c r="H945" i="8"/>
  <c r="D946" i="8"/>
  <c r="E946" i="8"/>
  <c r="F946" i="8"/>
  <c r="G946" i="8"/>
  <c r="H946" i="8"/>
  <c r="D947" i="8"/>
  <c r="E947" i="8"/>
  <c r="F947" i="8"/>
  <c r="G947" i="8"/>
  <c r="H947" i="8"/>
  <c r="D948" i="8"/>
  <c r="E948" i="8"/>
  <c r="F948" i="8"/>
  <c r="G948" i="8"/>
  <c r="H948" i="8"/>
  <c r="D949" i="8"/>
  <c r="E949" i="8"/>
  <c r="F949" i="8"/>
  <c r="G949" i="8"/>
  <c r="H949" i="8"/>
  <c r="D950" i="8"/>
  <c r="E950" i="8"/>
  <c r="F950" i="8"/>
  <c r="G950" i="8"/>
  <c r="H950" i="8"/>
  <c r="D951" i="8"/>
  <c r="E951" i="8"/>
  <c r="F951" i="8"/>
  <c r="G951" i="8"/>
  <c r="H951" i="8"/>
  <c r="D952" i="8"/>
  <c r="E952" i="8"/>
  <c r="F952" i="8"/>
  <c r="G952" i="8"/>
  <c r="H952" i="8"/>
  <c r="D953" i="8"/>
  <c r="E953" i="8"/>
  <c r="F953" i="8"/>
  <c r="G953" i="8"/>
  <c r="H953" i="8"/>
  <c r="D954" i="8"/>
  <c r="E954" i="8"/>
  <c r="F954" i="8"/>
  <c r="G954" i="8"/>
  <c r="H954" i="8"/>
  <c r="D955" i="8"/>
  <c r="E955" i="8"/>
  <c r="F955" i="8"/>
  <c r="G955" i="8"/>
  <c r="H955" i="8"/>
  <c r="D956" i="8"/>
  <c r="E956" i="8"/>
  <c r="F956" i="8"/>
  <c r="G956" i="8"/>
  <c r="H956" i="8"/>
  <c r="D957" i="8"/>
  <c r="E957" i="8"/>
  <c r="F957" i="8"/>
  <c r="G957" i="8"/>
  <c r="H957" i="8"/>
  <c r="D958" i="8"/>
  <c r="E958" i="8"/>
  <c r="F958" i="8"/>
  <c r="G958" i="8"/>
  <c r="H958" i="8"/>
  <c r="D959" i="8"/>
  <c r="E959" i="8"/>
  <c r="F959" i="8"/>
  <c r="G959" i="8"/>
  <c r="H959" i="8"/>
  <c r="D960" i="8"/>
  <c r="E960" i="8"/>
  <c r="F960" i="8"/>
  <c r="G960" i="8"/>
  <c r="H960" i="8"/>
  <c r="D961" i="8"/>
  <c r="E961" i="8"/>
  <c r="F961" i="8"/>
  <c r="G961" i="8"/>
  <c r="H961" i="8"/>
  <c r="D962" i="8"/>
  <c r="E962" i="8"/>
  <c r="F962" i="8"/>
  <c r="G962" i="8"/>
  <c r="H962" i="8"/>
  <c r="D963" i="8"/>
  <c r="E963" i="8"/>
  <c r="F963" i="8"/>
  <c r="G963" i="8"/>
  <c r="H963" i="8"/>
  <c r="D964" i="8"/>
  <c r="E964" i="8"/>
  <c r="F964" i="8"/>
  <c r="G964" i="8"/>
  <c r="H964" i="8"/>
  <c r="D965" i="8"/>
  <c r="E965" i="8"/>
  <c r="F965" i="8"/>
  <c r="G965" i="8"/>
  <c r="H965" i="8"/>
  <c r="D966" i="8"/>
  <c r="E966" i="8"/>
  <c r="F966" i="8"/>
  <c r="G966" i="8"/>
  <c r="H966" i="8"/>
  <c r="D967" i="8"/>
  <c r="E967" i="8"/>
  <c r="F967" i="8"/>
  <c r="G967" i="8"/>
  <c r="H967" i="8"/>
  <c r="D968" i="8"/>
  <c r="E968" i="8"/>
  <c r="F968" i="8"/>
  <c r="G968" i="8"/>
  <c r="H968" i="8"/>
  <c r="D969" i="8"/>
  <c r="E969" i="8"/>
  <c r="F969" i="8"/>
  <c r="G969" i="8"/>
  <c r="H969" i="8"/>
  <c r="D970" i="8"/>
  <c r="E970" i="8"/>
  <c r="F970" i="8"/>
  <c r="G970" i="8"/>
  <c r="H970" i="8"/>
  <c r="D971" i="8"/>
  <c r="E971" i="8"/>
  <c r="F971" i="8"/>
  <c r="G971" i="8"/>
  <c r="H971" i="8"/>
  <c r="D972" i="8"/>
  <c r="E972" i="8"/>
  <c r="F972" i="8"/>
  <c r="G972" i="8"/>
  <c r="H972" i="8"/>
  <c r="D973" i="8"/>
  <c r="E973" i="8"/>
  <c r="F973" i="8"/>
  <c r="G973" i="8"/>
  <c r="H973" i="8"/>
  <c r="D974" i="8"/>
  <c r="E974" i="8"/>
  <c r="F974" i="8"/>
  <c r="G974" i="8"/>
  <c r="H974" i="8"/>
  <c r="D975" i="8"/>
  <c r="E975" i="8"/>
  <c r="F975" i="8"/>
  <c r="G975" i="8"/>
  <c r="H975" i="8"/>
  <c r="D976" i="8"/>
  <c r="E976" i="8"/>
  <c r="F976" i="8"/>
  <c r="G976" i="8"/>
  <c r="H976" i="8"/>
  <c r="D977" i="8"/>
  <c r="E977" i="8"/>
  <c r="F977" i="8"/>
  <c r="G977" i="8"/>
  <c r="H977" i="8"/>
  <c r="D978" i="8"/>
  <c r="E978" i="8"/>
  <c r="F978" i="8"/>
  <c r="G978" i="8"/>
  <c r="H978" i="8"/>
  <c r="D979" i="8"/>
  <c r="E979" i="8"/>
  <c r="F979" i="8"/>
  <c r="G979" i="8"/>
  <c r="H979" i="8"/>
  <c r="D980" i="8"/>
  <c r="E980" i="8"/>
  <c r="F980" i="8"/>
  <c r="G980" i="8"/>
  <c r="H980" i="8"/>
  <c r="D981" i="8"/>
  <c r="E981" i="8"/>
  <c r="F981" i="8"/>
  <c r="G981" i="8"/>
  <c r="H981" i="8"/>
  <c r="D982" i="8"/>
  <c r="E982" i="8"/>
  <c r="F982" i="8"/>
  <c r="G982" i="8"/>
  <c r="H982" i="8"/>
  <c r="D983" i="8"/>
  <c r="E983" i="8"/>
  <c r="F983" i="8"/>
  <c r="G983" i="8"/>
  <c r="H983" i="8"/>
  <c r="D984" i="8"/>
  <c r="E984" i="8"/>
  <c r="F984" i="8"/>
  <c r="G984" i="8"/>
  <c r="H984" i="8"/>
  <c r="D985" i="8"/>
  <c r="E985" i="8"/>
  <c r="F985" i="8"/>
  <c r="G985" i="8"/>
  <c r="H985" i="8"/>
  <c r="D986" i="8"/>
  <c r="E986" i="8"/>
  <c r="F986" i="8"/>
  <c r="G986" i="8"/>
  <c r="H986" i="8"/>
  <c r="D987" i="8"/>
  <c r="E987" i="8"/>
  <c r="F987" i="8"/>
  <c r="G987" i="8"/>
  <c r="H987" i="8"/>
  <c r="D988" i="8"/>
  <c r="E988" i="8"/>
  <c r="F988" i="8"/>
  <c r="G988" i="8"/>
  <c r="H988" i="8"/>
  <c r="D989" i="8"/>
  <c r="E989" i="8"/>
  <c r="F989" i="8"/>
  <c r="G989" i="8"/>
  <c r="H989" i="8"/>
  <c r="D990" i="8"/>
  <c r="E990" i="8"/>
  <c r="F990" i="8"/>
  <c r="G990" i="8"/>
  <c r="H990" i="8"/>
  <c r="D991" i="8"/>
  <c r="E991" i="8"/>
  <c r="F991" i="8"/>
  <c r="G991" i="8"/>
  <c r="H991" i="8"/>
  <c r="D992" i="8"/>
  <c r="E992" i="8"/>
  <c r="F992" i="8"/>
  <c r="G992" i="8"/>
  <c r="H992" i="8"/>
  <c r="D993" i="8"/>
  <c r="E993" i="8"/>
  <c r="F993" i="8"/>
  <c r="G993" i="8"/>
  <c r="H993" i="8"/>
  <c r="D994" i="8"/>
  <c r="E994" i="8"/>
  <c r="F994" i="8"/>
  <c r="G994" i="8"/>
  <c r="H994" i="8"/>
  <c r="D995" i="8"/>
  <c r="E995" i="8"/>
  <c r="F995" i="8"/>
  <c r="G995" i="8"/>
  <c r="H995" i="8"/>
  <c r="D996" i="8"/>
  <c r="E996" i="8"/>
  <c r="F996" i="8"/>
  <c r="G996" i="8"/>
  <c r="H996" i="8"/>
  <c r="D997" i="8"/>
  <c r="E997" i="8"/>
  <c r="F997" i="8"/>
  <c r="G997" i="8"/>
  <c r="H997" i="8"/>
  <c r="D998" i="8"/>
  <c r="E998" i="8"/>
  <c r="F998" i="8"/>
  <c r="G998" i="8"/>
  <c r="H998" i="8"/>
  <c r="D999" i="8"/>
  <c r="E999" i="8"/>
  <c r="F999" i="8"/>
  <c r="G999" i="8"/>
  <c r="H999" i="8"/>
  <c r="D1000" i="8"/>
  <c r="E1000" i="8"/>
  <c r="F1000" i="8"/>
  <c r="G1000" i="8"/>
  <c r="H1000" i="8"/>
  <c r="D1001" i="8"/>
  <c r="E1001" i="8"/>
  <c r="F1001" i="8"/>
  <c r="G1001" i="8"/>
  <c r="H1001" i="8"/>
  <c r="D1002" i="8"/>
  <c r="E1002" i="8"/>
  <c r="F1002" i="8"/>
  <c r="G1002" i="8"/>
  <c r="H1002" i="8"/>
  <c r="D1003" i="8"/>
  <c r="E1003" i="8"/>
  <c r="F1003" i="8"/>
  <c r="G1003" i="8"/>
  <c r="H1003" i="8"/>
  <c r="D1004" i="8"/>
  <c r="E1004" i="8"/>
  <c r="F1004" i="8"/>
  <c r="G1004" i="8"/>
  <c r="H1004" i="8"/>
  <c r="D1005" i="8"/>
  <c r="E1005" i="8"/>
  <c r="F1005" i="8"/>
  <c r="G1005" i="8"/>
  <c r="H1005" i="8"/>
  <c r="D1006" i="8"/>
  <c r="E1006" i="8"/>
  <c r="F1006" i="8"/>
  <c r="G1006" i="8"/>
  <c r="H1006" i="8"/>
  <c r="D1007" i="8"/>
  <c r="E1007" i="8"/>
  <c r="F1007" i="8"/>
  <c r="G1007" i="8"/>
  <c r="H1007" i="8"/>
  <c r="D1008" i="8"/>
  <c r="E1008" i="8"/>
  <c r="F1008" i="8"/>
  <c r="G1008" i="8"/>
  <c r="H1008" i="8"/>
  <c r="D1009" i="8"/>
  <c r="E1009" i="8"/>
  <c r="F1009" i="8"/>
  <c r="G1009" i="8"/>
  <c r="H1009" i="8"/>
  <c r="D1010" i="8"/>
  <c r="E1010" i="8"/>
  <c r="F1010" i="8"/>
  <c r="G1010" i="8"/>
  <c r="H1010" i="8"/>
  <c r="D1011" i="8"/>
  <c r="E1011" i="8"/>
  <c r="F1011" i="8"/>
  <c r="G1011" i="8"/>
  <c r="H1011" i="8"/>
  <c r="D1012" i="8"/>
  <c r="E1012" i="8"/>
  <c r="F1012" i="8"/>
  <c r="G1012" i="8"/>
  <c r="H1012" i="8"/>
  <c r="D1013" i="8"/>
  <c r="E1013" i="8"/>
  <c r="F1013" i="8"/>
  <c r="G1013" i="8"/>
  <c r="H1013" i="8"/>
  <c r="D1014" i="8"/>
  <c r="E1014" i="8"/>
  <c r="F1014" i="8"/>
  <c r="G1014" i="8"/>
  <c r="H1014" i="8"/>
  <c r="D1015" i="8"/>
  <c r="E1015" i="8"/>
  <c r="F1015" i="8"/>
  <c r="G1015" i="8"/>
  <c r="H1015" i="8"/>
  <c r="D1016" i="8"/>
  <c r="E1016" i="8"/>
  <c r="F1016" i="8"/>
  <c r="G1016" i="8"/>
  <c r="H1016" i="8"/>
  <c r="D1017" i="8"/>
  <c r="E1017" i="8"/>
  <c r="F1017" i="8"/>
  <c r="G1017" i="8"/>
  <c r="H1017" i="8"/>
  <c r="D1018" i="8"/>
  <c r="E1018" i="8"/>
  <c r="F1018" i="8"/>
  <c r="G1018" i="8"/>
  <c r="H1018" i="8"/>
  <c r="D1019" i="8"/>
  <c r="E1019" i="8"/>
  <c r="F1019" i="8"/>
  <c r="G1019" i="8"/>
  <c r="H1019" i="8"/>
  <c r="D1020" i="8"/>
  <c r="E1020" i="8"/>
  <c r="F1020" i="8"/>
  <c r="G1020" i="8"/>
  <c r="H1020" i="8"/>
  <c r="D1021" i="8"/>
  <c r="E1021" i="8"/>
  <c r="F1021" i="8"/>
  <c r="G1021" i="8"/>
  <c r="H1021" i="8"/>
  <c r="D1022" i="8"/>
  <c r="E1022" i="8"/>
  <c r="F1022" i="8"/>
  <c r="G1022" i="8"/>
  <c r="H1022" i="8"/>
  <c r="D1023" i="8"/>
  <c r="E1023" i="8"/>
  <c r="F1023" i="8"/>
  <c r="G1023" i="8"/>
  <c r="H1023" i="8"/>
  <c r="D1024" i="8"/>
  <c r="E1024" i="8"/>
  <c r="F1024" i="8"/>
  <c r="G1024" i="8"/>
  <c r="H1024" i="8"/>
  <c r="D1025" i="8"/>
  <c r="E1025" i="8"/>
  <c r="F1025" i="8"/>
  <c r="G1025" i="8"/>
  <c r="H1025" i="8"/>
  <c r="D1026" i="8"/>
  <c r="E1026" i="8"/>
  <c r="F1026" i="8"/>
  <c r="G1026" i="8"/>
  <c r="H1026" i="8"/>
  <c r="D1027" i="8"/>
  <c r="E1027" i="8"/>
  <c r="F1027" i="8"/>
  <c r="G1027" i="8"/>
  <c r="H1027" i="8"/>
  <c r="D1028" i="8"/>
  <c r="E1028" i="8"/>
  <c r="F1028" i="8"/>
  <c r="G1028" i="8"/>
  <c r="H1028" i="8"/>
  <c r="D1029" i="8"/>
  <c r="E1029" i="8"/>
  <c r="F1029" i="8"/>
  <c r="G1029" i="8"/>
  <c r="H1029" i="8"/>
  <c r="D1030" i="8"/>
  <c r="E1030" i="8"/>
  <c r="F1030" i="8"/>
  <c r="G1030" i="8"/>
  <c r="H1030" i="8"/>
  <c r="D1031" i="8"/>
  <c r="E1031" i="8"/>
  <c r="F1031" i="8"/>
  <c r="G1031" i="8"/>
  <c r="H1031" i="8"/>
  <c r="D1032" i="8"/>
  <c r="E1032" i="8"/>
  <c r="F1032" i="8"/>
  <c r="G1032" i="8"/>
  <c r="H1032" i="8"/>
  <c r="D1033" i="8"/>
  <c r="E1033" i="8"/>
  <c r="F1033" i="8"/>
  <c r="G1033" i="8"/>
  <c r="H1033" i="8"/>
  <c r="D1034" i="8"/>
  <c r="E1034" i="8"/>
  <c r="F1034" i="8"/>
  <c r="G1034" i="8"/>
  <c r="H1034" i="8"/>
  <c r="D1035" i="8"/>
  <c r="E1035" i="8"/>
  <c r="F1035" i="8"/>
  <c r="G1035" i="8"/>
  <c r="H1035" i="8"/>
  <c r="D1036" i="8"/>
  <c r="E1036" i="8"/>
  <c r="F1036" i="8"/>
  <c r="G1036" i="8"/>
  <c r="H1036" i="8"/>
  <c r="D1037" i="8"/>
  <c r="E1037" i="8"/>
  <c r="F1037" i="8"/>
  <c r="G1037" i="8"/>
  <c r="H1037" i="8"/>
  <c r="D1038" i="8"/>
  <c r="E1038" i="8"/>
  <c r="F1038" i="8"/>
  <c r="G1038" i="8"/>
  <c r="H1038" i="8"/>
  <c r="D1039" i="8"/>
  <c r="E1039" i="8"/>
  <c r="F1039" i="8"/>
  <c r="G1039" i="8"/>
  <c r="H1039" i="8"/>
  <c r="D1040" i="8"/>
  <c r="E1040" i="8"/>
  <c r="F1040" i="8"/>
  <c r="G1040" i="8"/>
  <c r="H1040" i="8"/>
  <c r="D1041" i="8"/>
  <c r="E1041" i="8"/>
  <c r="F1041" i="8"/>
  <c r="G1041" i="8"/>
  <c r="H1041" i="8"/>
  <c r="D1042" i="8"/>
  <c r="E1042" i="8"/>
  <c r="F1042" i="8"/>
  <c r="G1042" i="8"/>
  <c r="H1042" i="8"/>
  <c r="D1043" i="8"/>
  <c r="E1043" i="8"/>
  <c r="F1043" i="8"/>
  <c r="G1043" i="8"/>
  <c r="H1043" i="8"/>
  <c r="D1044" i="8"/>
  <c r="E1044" i="8"/>
  <c r="F1044" i="8"/>
  <c r="G1044" i="8"/>
  <c r="H1044" i="8"/>
  <c r="D1045" i="8"/>
  <c r="E1045" i="8"/>
  <c r="F1045" i="8"/>
  <c r="G1045" i="8"/>
  <c r="H1045" i="8"/>
  <c r="D1046" i="8"/>
  <c r="E1046" i="8"/>
  <c r="F1046" i="8"/>
  <c r="G1046" i="8"/>
  <c r="H1046" i="8"/>
  <c r="D1047" i="8"/>
  <c r="E1047" i="8"/>
  <c r="F1047" i="8"/>
  <c r="G1047" i="8"/>
  <c r="H1047" i="8"/>
  <c r="D1048" i="8"/>
  <c r="E1048" i="8"/>
  <c r="F1048" i="8"/>
  <c r="G1048" i="8"/>
  <c r="H1048" i="8"/>
  <c r="D1049" i="8"/>
  <c r="E1049" i="8"/>
  <c r="F1049" i="8"/>
  <c r="G1049" i="8"/>
  <c r="H1049" i="8"/>
  <c r="D1050" i="8"/>
  <c r="E1050" i="8"/>
  <c r="F1050" i="8"/>
  <c r="G1050" i="8"/>
  <c r="H1050" i="8"/>
  <c r="D1051" i="8"/>
  <c r="E1051" i="8"/>
  <c r="F1051" i="8"/>
  <c r="G1051" i="8"/>
  <c r="H1051" i="8"/>
  <c r="D1052" i="8"/>
  <c r="E1052" i="8"/>
  <c r="F1052" i="8"/>
  <c r="G1052" i="8"/>
  <c r="H1052" i="8"/>
  <c r="D1053" i="8"/>
  <c r="E1053" i="8"/>
  <c r="F1053" i="8"/>
  <c r="G1053" i="8"/>
  <c r="H1053" i="8"/>
  <c r="D1054" i="8"/>
  <c r="E1054" i="8"/>
  <c r="F1054" i="8"/>
  <c r="G1054" i="8"/>
  <c r="H1054" i="8"/>
  <c r="D1055" i="8"/>
  <c r="E1055" i="8"/>
  <c r="F1055" i="8"/>
  <c r="G1055" i="8"/>
  <c r="H1055" i="8"/>
  <c r="D1056" i="8"/>
  <c r="E1056" i="8"/>
  <c r="F1056" i="8"/>
  <c r="G1056" i="8"/>
  <c r="H1056" i="8"/>
  <c r="D1057" i="8"/>
  <c r="E1057" i="8"/>
  <c r="F1057" i="8"/>
  <c r="G1057" i="8"/>
  <c r="H1057" i="8"/>
  <c r="D1058" i="8"/>
  <c r="E1058" i="8"/>
  <c r="F1058" i="8"/>
  <c r="G1058" i="8"/>
  <c r="H1058" i="8"/>
  <c r="D1059" i="8"/>
  <c r="E1059" i="8"/>
  <c r="F1059" i="8"/>
  <c r="G1059" i="8"/>
  <c r="H1059" i="8"/>
  <c r="D1060" i="8"/>
  <c r="E1060" i="8"/>
  <c r="F1060" i="8"/>
  <c r="G1060" i="8"/>
  <c r="H1060" i="8"/>
  <c r="D1061" i="8"/>
  <c r="E1061" i="8"/>
  <c r="F1061" i="8"/>
  <c r="G1061" i="8"/>
  <c r="H1061" i="8"/>
  <c r="D1062" i="8"/>
  <c r="E1062" i="8"/>
  <c r="F1062" i="8"/>
  <c r="G1062" i="8"/>
  <c r="H1062" i="8"/>
  <c r="D1063" i="8"/>
  <c r="E1063" i="8"/>
  <c r="F1063" i="8"/>
  <c r="G1063" i="8"/>
  <c r="H1063" i="8"/>
  <c r="D1064" i="8"/>
  <c r="E1064" i="8"/>
  <c r="F1064" i="8"/>
  <c r="G1064" i="8"/>
  <c r="H1064" i="8"/>
  <c r="D1065" i="8"/>
  <c r="E1065" i="8"/>
  <c r="F1065" i="8"/>
  <c r="G1065" i="8"/>
  <c r="H1065" i="8"/>
  <c r="D1066" i="8"/>
  <c r="E1066" i="8"/>
  <c r="F1066" i="8"/>
  <c r="G1066" i="8"/>
  <c r="H1066" i="8"/>
  <c r="D1067" i="8"/>
  <c r="E1067" i="8"/>
  <c r="F1067" i="8"/>
  <c r="G1067" i="8"/>
  <c r="H1067" i="8"/>
  <c r="D1068" i="8"/>
  <c r="E1068" i="8"/>
  <c r="F1068" i="8"/>
  <c r="G1068" i="8"/>
  <c r="H1068" i="8"/>
  <c r="D1069" i="8"/>
  <c r="E1069" i="8"/>
  <c r="F1069" i="8"/>
  <c r="G1069" i="8"/>
  <c r="H1069" i="8"/>
  <c r="D1070" i="8"/>
  <c r="E1070" i="8"/>
  <c r="F1070" i="8"/>
  <c r="G1070" i="8"/>
  <c r="H1070" i="8"/>
  <c r="D1071" i="8"/>
  <c r="E1071" i="8"/>
  <c r="F1071" i="8"/>
  <c r="G1071" i="8"/>
  <c r="H1071" i="8"/>
  <c r="D1072" i="8"/>
  <c r="E1072" i="8"/>
  <c r="F1072" i="8"/>
  <c r="G1072" i="8"/>
  <c r="H1072" i="8"/>
  <c r="D1073" i="8"/>
  <c r="E1073" i="8"/>
  <c r="F1073" i="8"/>
  <c r="G1073" i="8"/>
  <c r="H1073" i="8"/>
  <c r="D1074" i="8"/>
  <c r="E1074" i="8"/>
  <c r="F1074" i="8"/>
  <c r="G1074" i="8"/>
  <c r="H1074" i="8"/>
  <c r="D1075" i="8"/>
  <c r="E1075" i="8"/>
  <c r="F1075" i="8"/>
  <c r="G1075" i="8"/>
  <c r="H1075" i="8"/>
  <c r="D1076" i="8"/>
  <c r="E1076" i="8"/>
  <c r="F1076" i="8"/>
  <c r="G1076" i="8"/>
  <c r="H1076" i="8"/>
  <c r="D1077" i="8"/>
  <c r="E1077" i="8"/>
  <c r="F1077" i="8"/>
  <c r="G1077" i="8"/>
  <c r="H1077" i="8"/>
  <c r="D1078" i="8"/>
  <c r="E1078" i="8"/>
  <c r="F1078" i="8"/>
  <c r="G1078" i="8"/>
  <c r="H1078" i="8"/>
  <c r="D1079" i="8"/>
  <c r="E1079" i="8"/>
  <c r="F1079" i="8"/>
  <c r="G1079" i="8"/>
  <c r="H1079" i="8"/>
  <c r="D1080" i="8"/>
  <c r="E1080" i="8"/>
  <c r="F1080" i="8"/>
  <c r="G1080" i="8"/>
  <c r="H1080" i="8"/>
  <c r="D1081" i="8"/>
  <c r="E1081" i="8"/>
  <c r="F1081" i="8"/>
  <c r="G1081" i="8"/>
  <c r="H1081" i="8"/>
  <c r="D1082" i="8"/>
  <c r="E1082" i="8"/>
  <c r="F1082" i="8"/>
  <c r="G1082" i="8"/>
  <c r="H1082" i="8"/>
  <c r="D1083" i="8"/>
  <c r="E1083" i="8"/>
  <c r="F1083" i="8"/>
  <c r="G1083" i="8"/>
  <c r="H1083" i="8"/>
  <c r="D1084" i="8"/>
  <c r="E1084" i="8"/>
  <c r="F1084" i="8"/>
  <c r="G1084" i="8"/>
  <c r="H1084" i="8"/>
  <c r="D1085" i="8"/>
  <c r="E1085" i="8"/>
  <c r="F1085" i="8"/>
  <c r="G1085" i="8"/>
  <c r="H1085" i="8"/>
  <c r="D1086" i="8"/>
  <c r="E1086" i="8"/>
  <c r="F1086" i="8"/>
  <c r="G1086" i="8"/>
  <c r="H1086" i="8"/>
  <c r="D1087" i="8"/>
  <c r="E1087" i="8"/>
  <c r="F1087" i="8"/>
  <c r="G1087" i="8"/>
  <c r="H1087" i="8"/>
  <c r="D1088" i="8"/>
  <c r="E1088" i="8"/>
  <c r="F1088" i="8"/>
  <c r="G1088" i="8"/>
  <c r="H1088" i="8"/>
  <c r="D1089" i="8"/>
  <c r="E1089" i="8"/>
  <c r="F1089" i="8"/>
  <c r="G1089" i="8"/>
  <c r="H1089" i="8"/>
  <c r="D1090" i="8"/>
  <c r="E1090" i="8"/>
  <c r="F1090" i="8"/>
  <c r="G1090" i="8"/>
  <c r="H1090" i="8"/>
  <c r="D1091" i="8"/>
  <c r="E1091" i="8"/>
  <c r="F1091" i="8"/>
  <c r="G1091" i="8"/>
  <c r="H1091" i="8"/>
  <c r="D1092" i="8"/>
  <c r="E1092" i="8"/>
  <c r="F1092" i="8"/>
  <c r="G1092" i="8"/>
  <c r="H1092" i="8"/>
  <c r="D1093" i="8"/>
  <c r="E1093" i="8"/>
  <c r="F1093" i="8"/>
  <c r="G1093" i="8"/>
  <c r="H1093" i="8"/>
  <c r="D1094" i="8"/>
  <c r="E1094" i="8"/>
  <c r="F1094" i="8"/>
  <c r="G1094" i="8"/>
  <c r="H1094" i="8"/>
  <c r="D1095" i="8"/>
  <c r="E1095" i="8"/>
  <c r="F1095" i="8"/>
  <c r="G1095" i="8"/>
  <c r="H1095" i="8"/>
  <c r="D1096" i="8"/>
  <c r="E1096" i="8"/>
  <c r="F1096" i="8"/>
  <c r="G1096" i="8"/>
  <c r="H1096" i="8"/>
  <c r="D1097" i="8"/>
  <c r="E1097" i="8"/>
  <c r="F1097" i="8"/>
  <c r="G1097" i="8"/>
  <c r="H1097" i="8"/>
  <c r="D1098" i="8"/>
  <c r="E1098" i="8"/>
  <c r="F1098" i="8"/>
  <c r="G1098" i="8"/>
  <c r="H1098" i="8"/>
  <c r="D1099" i="8"/>
  <c r="E1099" i="8"/>
  <c r="F1099" i="8"/>
  <c r="G1099" i="8"/>
  <c r="H1099" i="8"/>
  <c r="D1100" i="8"/>
  <c r="E1100" i="8"/>
  <c r="F1100" i="8"/>
  <c r="G1100" i="8"/>
  <c r="H1100" i="8"/>
  <c r="D1101" i="8"/>
  <c r="E1101" i="8"/>
  <c r="F1101" i="8"/>
  <c r="G1101" i="8"/>
  <c r="H1101" i="8"/>
  <c r="D1102" i="8"/>
  <c r="E1102" i="8"/>
  <c r="F1102" i="8"/>
  <c r="G1102" i="8"/>
  <c r="H1102" i="8"/>
  <c r="D1103" i="8"/>
  <c r="E1103" i="8"/>
  <c r="F1103" i="8"/>
  <c r="G1103" i="8"/>
  <c r="H1103" i="8"/>
  <c r="D1104" i="8"/>
  <c r="E1104" i="8"/>
  <c r="F1104" i="8"/>
  <c r="G1104" i="8"/>
  <c r="H1104" i="8"/>
  <c r="D1105" i="8"/>
  <c r="E1105" i="8"/>
  <c r="F1105" i="8"/>
  <c r="G1105" i="8"/>
  <c r="H1105" i="8"/>
  <c r="D1106" i="8"/>
  <c r="E1106" i="8"/>
  <c r="F1106" i="8"/>
  <c r="G1106" i="8"/>
  <c r="H1106" i="8"/>
  <c r="D1107" i="8"/>
  <c r="E1107" i="8"/>
  <c r="F1107" i="8"/>
  <c r="G1107" i="8"/>
  <c r="H1107" i="8"/>
  <c r="D1108" i="8"/>
  <c r="E1108" i="8"/>
  <c r="F1108" i="8"/>
  <c r="G1108" i="8"/>
  <c r="H1108" i="8"/>
  <c r="D1109" i="8"/>
  <c r="E1109" i="8"/>
  <c r="F1109" i="8"/>
  <c r="G1109" i="8"/>
  <c r="H1109" i="8"/>
  <c r="D1110" i="8"/>
  <c r="E1110" i="8"/>
  <c r="F1110" i="8"/>
  <c r="G1110" i="8"/>
  <c r="H1110" i="8"/>
  <c r="D1111" i="8"/>
  <c r="E1111" i="8"/>
  <c r="F1111" i="8"/>
  <c r="G1111" i="8"/>
  <c r="H1111" i="8"/>
  <c r="D1112" i="8"/>
  <c r="E1112" i="8"/>
  <c r="F1112" i="8"/>
  <c r="G1112" i="8"/>
  <c r="H1112" i="8"/>
  <c r="D1113" i="8"/>
  <c r="E1113" i="8"/>
  <c r="F1113" i="8"/>
  <c r="G1113" i="8"/>
  <c r="H1113" i="8"/>
  <c r="D1114" i="8"/>
  <c r="E1114" i="8"/>
  <c r="F1114" i="8"/>
  <c r="G1114" i="8"/>
  <c r="H1114" i="8"/>
  <c r="D1115" i="8"/>
  <c r="E1115" i="8"/>
  <c r="F1115" i="8"/>
  <c r="G1115" i="8"/>
  <c r="H1115" i="8"/>
  <c r="D1116" i="8"/>
  <c r="E1116" i="8"/>
  <c r="F1116" i="8"/>
  <c r="G1116" i="8"/>
  <c r="H1116" i="8"/>
  <c r="D1117" i="8"/>
  <c r="E1117" i="8"/>
  <c r="F1117" i="8"/>
  <c r="G1117" i="8"/>
  <c r="H1117" i="8"/>
  <c r="D1118" i="8"/>
  <c r="E1118" i="8"/>
  <c r="F1118" i="8"/>
  <c r="G1118" i="8"/>
  <c r="H1118" i="8"/>
  <c r="D1119" i="8"/>
  <c r="E1119" i="8"/>
  <c r="F1119" i="8"/>
  <c r="G1119" i="8"/>
  <c r="H1119" i="8"/>
  <c r="D1120" i="8"/>
  <c r="E1120" i="8"/>
  <c r="F1120" i="8"/>
  <c r="G1120" i="8"/>
  <c r="H1120" i="8"/>
  <c r="D1121" i="8"/>
  <c r="E1121" i="8"/>
  <c r="F1121" i="8"/>
  <c r="G1121" i="8"/>
  <c r="H1121" i="8"/>
  <c r="D1122" i="8"/>
  <c r="E1122" i="8"/>
  <c r="F1122" i="8"/>
  <c r="G1122" i="8"/>
  <c r="H1122" i="8"/>
  <c r="D1123" i="8"/>
  <c r="E1123" i="8"/>
  <c r="F1123" i="8"/>
  <c r="G1123" i="8"/>
  <c r="H1123" i="8"/>
  <c r="D1124" i="8"/>
  <c r="E1124" i="8"/>
  <c r="F1124" i="8"/>
  <c r="G1124" i="8"/>
  <c r="H1124" i="8"/>
  <c r="D1125" i="8"/>
  <c r="E1125" i="8"/>
  <c r="F1125" i="8"/>
  <c r="G1125" i="8"/>
  <c r="H1125" i="8"/>
  <c r="D1126" i="8"/>
  <c r="E1126" i="8"/>
  <c r="F1126" i="8"/>
  <c r="G1126" i="8"/>
  <c r="H1126" i="8"/>
  <c r="D1127" i="8"/>
  <c r="E1127" i="8"/>
  <c r="F1127" i="8"/>
  <c r="G1127" i="8"/>
  <c r="H1127" i="8"/>
  <c r="D1128" i="8"/>
  <c r="E1128" i="8"/>
  <c r="F1128" i="8"/>
  <c r="G1128" i="8"/>
  <c r="H1128" i="8"/>
  <c r="D1129" i="8"/>
  <c r="E1129" i="8"/>
  <c r="F1129" i="8"/>
  <c r="G1129" i="8"/>
  <c r="H1129" i="8"/>
  <c r="D1130" i="8"/>
  <c r="E1130" i="8"/>
  <c r="F1130" i="8"/>
  <c r="G1130" i="8"/>
  <c r="H1130" i="8"/>
  <c r="D1131" i="8"/>
  <c r="E1131" i="8"/>
  <c r="F1131" i="8"/>
  <c r="G1131" i="8"/>
  <c r="H1131" i="8"/>
  <c r="D1132" i="8"/>
  <c r="E1132" i="8"/>
  <c r="F1132" i="8"/>
  <c r="G1132" i="8"/>
  <c r="H1132" i="8"/>
  <c r="D1133" i="8"/>
  <c r="E1133" i="8"/>
  <c r="F1133" i="8"/>
  <c r="G1133" i="8"/>
  <c r="H1133" i="8"/>
  <c r="D1134" i="8"/>
  <c r="E1134" i="8"/>
  <c r="F1134" i="8"/>
  <c r="G1134" i="8"/>
  <c r="H1134" i="8"/>
  <c r="D1135" i="8"/>
  <c r="E1135" i="8"/>
  <c r="F1135" i="8"/>
  <c r="G1135" i="8"/>
  <c r="H1135" i="8"/>
  <c r="D1136" i="8"/>
  <c r="E1136" i="8"/>
  <c r="F1136" i="8"/>
  <c r="G1136" i="8"/>
  <c r="H1136" i="8"/>
  <c r="D1137" i="8"/>
  <c r="E1137" i="8"/>
  <c r="F1137" i="8"/>
  <c r="G1137" i="8"/>
  <c r="H1137" i="8"/>
  <c r="D1138" i="8"/>
  <c r="E1138" i="8"/>
  <c r="F1138" i="8"/>
  <c r="G1138" i="8"/>
  <c r="H1138" i="8"/>
  <c r="D1139" i="8"/>
  <c r="E1139" i="8"/>
  <c r="F1139" i="8"/>
  <c r="G1139" i="8"/>
  <c r="H1139" i="8"/>
  <c r="D1140" i="8"/>
  <c r="E1140" i="8"/>
  <c r="F1140" i="8"/>
  <c r="G1140" i="8"/>
  <c r="H1140" i="8"/>
  <c r="D1141" i="8"/>
  <c r="E1141" i="8"/>
  <c r="F1141" i="8"/>
  <c r="G1141" i="8"/>
  <c r="H1141" i="8"/>
  <c r="D1142" i="8"/>
  <c r="E1142" i="8"/>
  <c r="F1142" i="8"/>
  <c r="G1142" i="8"/>
  <c r="H1142" i="8"/>
  <c r="D1143" i="8"/>
  <c r="E1143" i="8"/>
  <c r="F1143" i="8"/>
  <c r="G1143" i="8"/>
  <c r="H1143" i="8"/>
  <c r="D1144" i="8"/>
  <c r="E1144" i="8"/>
  <c r="F1144" i="8"/>
  <c r="G1144" i="8"/>
  <c r="H1144" i="8"/>
  <c r="D1145" i="8"/>
  <c r="E1145" i="8"/>
  <c r="F1145" i="8"/>
  <c r="G1145" i="8"/>
  <c r="H1145" i="8"/>
  <c r="D1146" i="8"/>
  <c r="E1146" i="8"/>
  <c r="F1146" i="8"/>
  <c r="G1146" i="8"/>
  <c r="H1146" i="8"/>
  <c r="D1147" i="8"/>
  <c r="E1147" i="8"/>
  <c r="F1147" i="8"/>
  <c r="G1147" i="8"/>
  <c r="H1147" i="8"/>
  <c r="D1148" i="8"/>
  <c r="E1148" i="8"/>
  <c r="F1148" i="8"/>
  <c r="G1148" i="8"/>
  <c r="H1148" i="8"/>
  <c r="D1149" i="8"/>
  <c r="E1149" i="8"/>
  <c r="F1149" i="8"/>
  <c r="G1149" i="8"/>
  <c r="H1149" i="8"/>
  <c r="D1150" i="8"/>
  <c r="E1150" i="8"/>
  <c r="F1150" i="8"/>
  <c r="G1150" i="8"/>
  <c r="H1150" i="8"/>
  <c r="D1151" i="8"/>
  <c r="E1151" i="8"/>
  <c r="F1151" i="8"/>
  <c r="G1151" i="8"/>
  <c r="H1151" i="8"/>
  <c r="D1152" i="8"/>
  <c r="E1152" i="8"/>
  <c r="F1152" i="8"/>
  <c r="G1152" i="8"/>
  <c r="H1152" i="8"/>
  <c r="D1153" i="8"/>
  <c r="E1153" i="8"/>
  <c r="F1153" i="8"/>
  <c r="G1153" i="8"/>
  <c r="H1153" i="8"/>
  <c r="D1154" i="8"/>
  <c r="E1154" i="8"/>
  <c r="F1154" i="8"/>
  <c r="G1154" i="8"/>
  <c r="H1154" i="8"/>
  <c r="D1155" i="8"/>
  <c r="E1155" i="8"/>
  <c r="F1155" i="8"/>
  <c r="G1155" i="8"/>
  <c r="H1155" i="8"/>
  <c r="D1156" i="8"/>
  <c r="E1156" i="8"/>
  <c r="F1156" i="8"/>
  <c r="G1156" i="8"/>
  <c r="H1156" i="8"/>
  <c r="D1157" i="8"/>
  <c r="E1157" i="8"/>
  <c r="F1157" i="8"/>
  <c r="G1157" i="8"/>
  <c r="H1157" i="8"/>
  <c r="D1158" i="8"/>
  <c r="E1158" i="8"/>
  <c r="F1158" i="8"/>
  <c r="G1158" i="8"/>
  <c r="H1158" i="8"/>
  <c r="D1159" i="8"/>
  <c r="E1159" i="8"/>
  <c r="F1159" i="8"/>
  <c r="G1159" i="8"/>
  <c r="H1159" i="8"/>
  <c r="D1160" i="8"/>
  <c r="E1160" i="8"/>
  <c r="F1160" i="8"/>
  <c r="G1160" i="8"/>
  <c r="H1160" i="8"/>
  <c r="D1161" i="8"/>
  <c r="E1161" i="8"/>
  <c r="F1161" i="8"/>
  <c r="G1161" i="8"/>
  <c r="H1161" i="8"/>
  <c r="D1162" i="8"/>
  <c r="E1162" i="8"/>
  <c r="F1162" i="8"/>
  <c r="G1162" i="8"/>
  <c r="H1162" i="8"/>
  <c r="D1163" i="8"/>
  <c r="E1163" i="8"/>
  <c r="F1163" i="8"/>
  <c r="G1163" i="8"/>
  <c r="H1163" i="8"/>
  <c r="D1164" i="8"/>
  <c r="E1164" i="8"/>
  <c r="F1164" i="8"/>
  <c r="G1164" i="8"/>
  <c r="H1164" i="8"/>
  <c r="D1165" i="8"/>
  <c r="E1165" i="8"/>
  <c r="F1165" i="8"/>
  <c r="G1165" i="8"/>
  <c r="H1165" i="8"/>
  <c r="D1166" i="8"/>
  <c r="E1166" i="8"/>
  <c r="F1166" i="8"/>
  <c r="G1166" i="8"/>
  <c r="H1166" i="8"/>
  <c r="D1167" i="8"/>
  <c r="E1167" i="8"/>
  <c r="F1167" i="8"/>
  <c r="G1167" i="8"/>
  <c r="H1167" i="8"/>
  <c r="D1168" i="8"/>
  <c r="E1168" i="8"/>
  <c r="F1168" i="8"/>
  <c r="G1168" i="8"/>
  <c r="H1168" i="8"/>
  <c r="D1169" i="8"/>
  <c r="E1169" i="8"/>
  <c r="F1169" i="8"/>
  <c r="G1169" i="8"/>
  <c r="H1169" i="8"/>
  <c r="D1170" i="8"/>
  <c r="E1170" i="8"/>
  <c r="F1170" i="8"/>
  <c r="G1170" i="8"/>
  <c r="H1170" i="8"/>
  <c r="D1171" i="8"/>
  <c r="E1171" i="8"/>
  <c r="F1171" i="8"/>
  <c r="G1171" i="8"/>
  <c r="H1171" i="8"/>
  <c r="D1172" i="8"/>
  <c r="E1172" i="8"/>
  <c r="F1172" i="8"/>
  <c r="G1172" i="8"/>
  <c r="H1172" i="8"/>
  <c r="D1173" i="8"/>
  <c r="E1173" i="8"/>
  <c r="F1173" i="8"/>
  <c r="G1173" i="8"/>
  <c r="H1173" i="8"/>
  <c r="D1174" i="8"/>
  <c r="E1174" i="8"/>
  <c r="F1174" i="8"/>
  <c r="G1174" i="8"/>
  <c r="H1174" i="8"/>
  <c r="D1175" i="8"/>
  <c r="E1175" i="8"/>
  <c r="F1175" i="8"/>
  <c r="G1175" i="8"/>
  <c r="H1175" i="8"/>
  <c r="D1176" i="8"/>
  <c r="E1176" i="8"/>
  <c r="F1176" i="8"/>
  <c r="G1176" i="8"/>
  <c r="H1176" i="8"/>
  <c r="D1177" i="8"/>
  <c r="E1177" i="8"/>
  <c r="F1177" i="8"/>
  <c r="G1177" i="8"/>
  <c r="H1177" i="8"/>
  <c r="D1178" i="8"/>
  <c r="E1178" i="8"/>
  <c r="F1178" i="8"/>
  <c r="G1178" i="8"/>
  <c r="H1178" i="8"/>
  <c r="D1179" i="8"/>
  <c r="E1179" i="8"/>
  <c r="F1179" i="8"/>
  <c r="G1179" i="8"/>
  <c r="H1179" i="8"/>
  <c r="D1180" i="8"/>
  <c r="E1180" i="8"/>
  <c r="F1180" i="8"/>
  <c r="G1180" i="8"/>
  <c r="H1180" i="8"/>
  <c r="D1181" i="8"/>
  <c r="E1181" i="8"/>
  <c r="F1181" i="8"/>
  <c r="G1181" i="8"/>
  <c r="H1181" i="8"/>
  <c r="D1182" i="8"/>
  <c r="E1182" i="8"/>
  <c r="F1182" i="8"/>
  <c r="G1182" i="8"/>
  <c r="H1182" i="8"/>
  <c r="D1183" i="8"/>
  <c r="E1183" i="8"/>
  <c r="F1183" i="8"/>
  <c r="G1183" i="8"/>
  <c r="H1183" i="8"/>
  <c r="D1184" i="8"/>
  <c r="E1184" i="8"/>
  <c r="F1184" i="8"/>
  <c r="G1184" i="8"/>
  <c r="H1184" i="8"/>
  <c r="D1185" i="8"/>
  <c r="E1185" i="8"/>
  <c r="F1185" i="8"/>
  <c r="G1185" i="8"/>
  <c r="H1185" i="8"/>
  <c r="D1186" i="8"/>
  <c r="E1186" i="8"/>
  <c r="F1186" i="8"/>
  <c r="G1186" i="8"/>
  <c r="H1186" i="8"/>
  <c r="D1187" i="8"/>
  <c r="E1187" i="8"/>
  <c r="F1187" i="8"/>
  <c r="G1187" i="8"/>
  <c r="H1187" i="8"/>
  <c r="D1188" i="8"/>
  <c r="E1188" i="8"/>
  <c r="F1188" i="8"/>
  <c r="G1188" i="8"/>
  <c r="H1188" i="8"/>
  <c r="D1189" i="8"/>
  <c r="E1189" i="8"/>
  <c r="F1189" i="8"/>
  <c r="G1189" i="8"/>
  <c r="H1189" i="8"/>
  <c r="D1190" i="8"/>
  <c r="E1190" i="8"/>
  <c r="F1190" i="8"/>
  <c r="G1190" i="8"/>
  <c r="H1190" i="8"/>
  <c r="D1191" i="8"/>
  <c r="E1191" i="8"/>
  <c r="F1191" i="8"/>
  <c r="G1191" i="8"/>
  <c r="H1191" i="8"/>
  <c r="D1192" i="8"/>
  <c r="E1192" i="8"/>
  <c r="F1192" i="8"/>
  <c r="G1192" i="8"/>
  <c r="H1192" i="8"/>
  <c r="D1193" i="8"/>
  <c r="E1193" i="8"/>
  <c r="F1193" i="8"/>
  <c r="G1193" i="8"/>
  <c r="H1193" i="8"/>
  <c r="D1194" i="8"/>
  <c r="E1194" i="8"/>
  <c r="F1194" i="8"/>
  <c r="G1194" i="8"/>
  <c r="H1194" i="8"/>
  <c r="D1195" i="8"/>
  <c r="E1195" i="8"/>
  <c r="F1195" i="8"/>
  <c r="G1195" i="8"/>
  <c r="H1195" i="8"/>
  <c r="D1196" i="8"/>
  <c r="E1196" i="8"/>
  <c r="F1196" i="8"/>
  <c r="G1196" i="8"/>
  <c r="H1196" i="8"/>
  <c r="D1197" i="8"/>
  <c r="E1197" i="8"/>
  <c r="F1197" i="8"/>
  <c r="G1197" i="8"/>
  <c r="H1197" i="8"/>
  <c r="D1198" i="8"/>
  <c r="E1198" i="8"/>
  <c r="F1198" i="8"/>
  <c r="G1198" i="8"/>
  <c r="H1198" i="8"/>
  <c r="D1199" i="8"/>
  <c r="E1199" i="8"/>
  <c r="F1199" i="8"/>
  <c r="G1199" i="8"/>
  <c r="H1199" i="8"/>
  <c r="D1200" i="8"/>
  <c r="E1200" i="8"/>
  <c r="F1200" i="8"/>
  <c r="G1200" i="8"/>
  <c r="H1200" i="8"/>
  <c r="D1201" i="8"/>
  <c r="E1201" i="8"/>
  <c r="F1201" i="8"/>
  <c r="G1201" i="8"/>
  <c r="H1201" i="8"/>
  <c r="D1202" i="8"/>
  <c r="E1202" i="8"/>
  <c r="F1202" i="8"/>
  <c r="G1202" i="8"/>
  <c r="H1202" i="8"/>
  <c r="D1203" i="8"/>
  <c r="E1203" i="8"/>
  <c r="F1203" i="8"/>
  <c r="G1203" i="8"/>
  <c r="H1203" i="8"/>
  <c r="D1204" i="8"/>
  <c r="E1204" i="8"/>
  <c r="F1204" i="8"/>
  <c r="G1204" i="8"/>
  <c r="H1204" i="8"/>
  <c r="D1205" i="8"/>
  <c r="E1205" i="8"/>
  <c r="F1205" i="8"/>
  <c r="G1205" i="8"/>
  <c r="H1205" i="8"/>
  <c r="D1206" i="8"/>
  <c r="E1206" i="8"/>
  <c r="F1206" i="8"/>
  <c r="G1206" i="8"/>
  <c r="H1206" i="8"/>
  <c r="D1207" i="8"/>
  <c r="E1207" i="8"/>
  <c r="F1207" i="8"/>
  <c r="G1207" i="8"/>
  <c r="H1207" i="8"/>
  <c r="D1208" i="8"/>
  <c r="E1208" i="8"/>
  <c r="F1208" i="8"/>
  <c r="G1208" i="8"/>
  <c r="H1208" i="8"/>
  <c r="D1209" i="8"/>
  <c r="E1209" i="8"/>
  <c r="F1209" i="8"/>
  <c r="G1209" i="8"/>
  <c r="H1209" i="8"/>
  <c r="D1210" i="8"/>
  <c r="E1210" i="8"/>
  <c r="F1210" i="8"/>
  <c r="G1210" i="8"/>
  <c r="H1210" i="8"/>
  <c r="D1211" i="8"/>
  <c r="E1211" i="8"/>
  <c r="F1211" i="8"/>
  <c r="G1211" i="8"/>
  <c r="H1211" i="8"/>
  <c r="D1212" i="8"/>
  <c r="E1212" i="8"/>
  <c r="F1212" i="8"/>
  <c r="G1212" i="8"/>
  <c r="H1212" i="8"/>
  <c r="D1213" i="8"/>
  <c r="E1213" i="8"/>
  <c r="F1213" i="8"/>
  <c r="G1213" i="8"/>
  <c r="H1213" i="8"/>
  <c r="D1214" i="8"/>
  <c r="E1214" i="8"/>
  <c r="F1214" i="8"/>
  <c r="G1214" i="8"/>
  <c r="H1214" i="8"/>
  <c r="D1215" i="8"/>
  <c r="E1215" i="8"/>
  <c r="F1215" i="8"/>
  <c r="G1215" i="8"/>
  <c r="H1215" i="8"/>
  <c r="D1216" i="8"/>
  <c r="E1216" i="8"/>
  <c r="F1216" i="8"/>
  <c r="G1216" i="8"/>
  <c r="H1216" i="8"/>
  <c r="D1217" i="8"/>
  <c r="E1217" i="8"/>
  <c r="F1217" i="8"/>
  <c r="G1217" i="8"/>
  <c r="H1217" i="8"/>
  <c r="D1218" i="8"/>
  <c r="E1218" i="8"/>
  <c r="F1218" i="8"/>
  <c r="G1218" i="8"/>
  <c r="H1218" i="8"/>
  <c r="D1219" i="8"/>
  <c r="E1219" i="8"/>
  <c r="F1219" i="8"/>
  <c r="G1219" i="8"/>
  <c r="H1219" i="8"/>
  <c r="D1220" i="8"/>
  <c r="E1220" i="8"/>
  <c r="F1220" i="8"/>
  <c r="G1220" i="8"/>
  <c r="H1220" i="8"/>
  <c r="D1221" i="8"/>
  <c r="E1221" i="8"/>
  <c r="F1221" i="8"/>
  <c r="G1221" i="8"/>
  <c r="H1221" i="8"/>
  <c r="D1222" i="8"/>
  <c r="E1222" i="8"/>
  <c r="F1222" i="8"/>
  <c r="G1222" i="8"/>
  <c r="H1222" i="8"/>
  <c r="D1223" i="8"/>
  <c r="E1223" i="8"/>
  <c r="F1223" i="8"/>
  <c r="G1223" i="8"/>
  <c r="H1223" i="8"/>
  <c r="D1224" i="8"/>
  <c r="E1224" i="8"/>
  <c r="F1224" i="8"/>
  <c r="G1224" i="8"/>
  <c r="H1224" i="8"/>
  <c r="D1225" i="8"/>
  <c r="E1225" i="8"/>
  <c r="F1225" i="8"/>
  <c r="G1225" i="8"/>
  <c r="H1225" i="8"/>
  <c r="D1226" i="8"/>
  <c r="E1226" i="8"/>
  <c r="F1226" i="8"/>
  <c r="G1226" i="8"/>
  <c r="H1226" i="8"/>
  <c r="D1227" i="8"/>
  <c r="E1227" i="8"/>
  <c r="F1227" i="8"/>
  <c r="G1227" i="8"/>
  <c r="H1227" i="8"/>
  <c r="D1228" i="8"/>
  <c r="E1228" i="8"/>
  <c r="F1228" i="8"/>
  <c r="G1228" i="8"/>
  <c r="H1228" i="8"/>
  <c r="D1229" i="8"/>
  <c r="E1229" i="8"/>
  <c r="F1229" i="8"/>
  <c r="G1229" i="8"/>
  <c r="H1229" i="8"/>
  <c r="D1230" i="8"/>
  <c r="E1230" i="8"/>
  <c r="F1230" i="8"/>
  <c r="G1230" i="8"/>
  <c r="H1230" i="8"/>
  <c r="D1231" i="8"/>
  <c r="E1231" i="8"/>
  <c r="F1231" i="8"/>
  <c r="G1231" i="8"/>
  <c r="H1231" i="8"/>
  <c r="D1232" i="8"/>
  <c r="E1232" i="8"/>
  <c r="F1232" i="8"/>
  <c r="G1232" i="8"/>
  <c r="H1232" i="8"/>
  <c r="D1233" i="8"/>
  <c r="E1233" i="8"/>
  <c r="F1233" i="8"/>
  <c r="G1233" i="8"/>
  <c r="H1233" i="8"/>
  <c r="D1234" i="8"/>
  <c r="E1234" i="8"/>
  <c r="F1234" i="8"/>
  <c r="G1234" i="8"/>
  <c r="H1234" i="8"/>
  <c r="D1235" i="8"/>
  <c r="E1235" i="8"/>
  <c r="F1235" i="8"/>
  <c r="G1235" i="8"/>
  <c r="H1235" i="8"/>
  <c r="D1236" i="8"/>
  <c r="E1236" i="8"/>
  <c r="F1236" i="8"/>
  <c r="G1236" i="8"/>
  <c r="H1236" i="8"/>
  <c r="D1237" i="8"/>
  <c r="E1237" i="8"/>
  <c r="F1237" i="8"/>
  <c r="G1237" i="8"/>
  <c r="H1237" i="8"/>
  <c r="D1238" i="8"/>
  <c r="E1238" i="8"/>
  <c r="F1238" i="8"/>
  <c r="G1238" i="8"/>
  <c r="H1238" i="8"/>
  <c r="D1239" i="8"/>
  <c r="E1239" i="8"/>
  <c r="F1239" i="8"/>
  <c r="G1239" i="8"/>
  <c r="H1239" i="8"/>
  <c r="D1240" i="8"/>
  <c r="E1240" i="8"/>
  <c r="F1240" i="8"/>
  <c r="G1240" i="8"/>
  <c r="H1240" i="8"/>
  <c r="D1241" i="8"/>
  <c r="E1241" i="8"/>
  <c r="F1241" i="8"/>
  <c r="G1241" i="8"/>
  <c r="H1241" i="8"/>
  <c r="D1242" i="8"/>
  <c r="E1242" i="8"/>
  <c r="F1242" i="8"/>
  <c r="G1242" i="8"/>
  <c r="H1242" i="8"/>
  <c r="D1243" i="8"/>
  <c r="E1243" i="8"/>
  <c r="F1243" i="8"/>
  <c r="G1243" i="8"/>
  <c r="H1243" i="8"/>
  <c r="D1244" i="8"/>
  <c r="E1244" i="8"/>
  <c r="F1244" i="8"/>
  <c r="G1244" i="8"/>
  <c r="H1244" i="8"/>
  <c r="D1245" i="8"/>
  <c r="E1245" i="8"/>
  <c r="F1245" i="8"/>
  <c r="G1245" i="8"/>
  <c r="H1245" i="8"/>
  <c r="D1246" i="8"/>
  <c r="E1246" i="8"/>
  <c r="F1246" i="8"/>
  <c r="G1246" i="8"/>
  <c r="H1246" i="8"/>
  <c r="D1247" i="8"/>
  <c r="E1247" i="8"/>
  <c r="F1247" i="8"/>
  <c r="G1247" i="8"/>
  <c r="H1247" i="8"/>
  <c r="D1248" i="8"/>
  <c r="E1248" i="8"/>
  <c r="F1248" i="8"/>
  <c r="G1248" i="8"/>
  <c r="H1248" i="8"/>
  <c r="D1249" i="8"/>
  <c r="E1249" i="8"/>
  <c r="F1249" i="8"/>
  <c r="G1249" i="8"/>
  <c r="H1249" i="8"/>
  <c r="D1250" i="8"/>
  <c r="E1250" i="8"/>
  <c r="F1250" i="8"/>
  <c r="G1250" i="8"/>
  <c r="H1250" i="8"/>
  <c r="D1251" i="8"/>
  <c r="E1251" i="8"/>
  <c r="F1251" i="8"/>
  <c r="G1251" i="8"/>
  <c r="H1251" i="8"/>
  <c r="D1252" i="8"/>
  <c r="E1252" i="8"/>
  <c r="F1252" i="8"/>
  <c r="G1252" i="8"/>
  <c r="H1252" i="8"/>
  <c r="D1253" i="8"/>
  <c r="E1253" i="8"/>
  <c r="F1253" i="8"/>
  <c r="G1253" i="8"/>
  <c r="H1253" i="8"/>
  <c r="D1254" i="8"/>
  <c r="E1254" i="8"/>
  <c r="F1254" i="8"/>
  <c r="G1254" i="8"/>
  <c r="H1254" i="8"/>
  <c r="D1255" i="8"/>
  <c r="E1255" i="8"/>
  <c r="F1255" i="8"/>
  <c r="G1255" i="8"/>
  <c r="H1255" i="8"/>
  <c r="D1256" i="8"/>
  <c r="E1256" i="8"/>
  <c r="F1256" i="8"/>
  <c r="G1256" i="8"/>
  <c r="H1256" i="8"/>
  <c r="D1257" i="8"/>
  <c r="E1257" i="8"/>
  <c r="F1257" i="8"/>
  <c r="G1257" i="8"/>
  <c r="H1257" i="8"/>
  <c r="D1258" i="8"/>
  <c r="E1258" i="8"/>
  <c r="F1258" i="8"/>
  <c r="G1258" i="8"/>
  <c r="H1258" i="8"/>
  <c r="D1259" i="8"/>
  <c r="E1259" i="8"/>
  <c r="F1259" i="8"/>
  <c r="G1259" i="8"/>
  <c r="H1259" i="8"/>
  <c r="D1260" i="8"/>
  <c r="E1260" i="8"/>
  <c r="F1260" i="8"/>
  <c r="G1260" i="8"/>
  <c r="H1260" i="8"/>
  <c r="D1261" i="8"/>
  <c r="E1261" i="8"/>
  <c r="F1261" i="8"/>
  <c r="G1261" i="8"/>
  <c r="H1261" i="8"/>
  <c r="D1262" i="8"/>
  <c r="E1262" i="8"/>
  <c r="F1262" i="8"/>
  <c r="G1262" i="8"/>
  <c r="H1262" i="8"/>
  <c r="D1263" i="8"/>
  <c r="E1263" i="8"/>
  <c r="F1263" i="8"/>
  <c r="G1263" i="8"/>
  <c r="H1263" i="8"/>
  <c r="D1264" i="8"/>
  <c r="E1264" i="8"/>
  <c r="F1264" i="8"/>
  <c r="G1264" i="8"/>
  <c r="H1264" i="8"/>
  <c r="D1265" i="8"/>
  <c r="E1265" i="8"/>
  <c r="F1265" i="8"/>
  <c r="G1265" i="8"/>
  <c r="H1265" i="8"/>
  <c r="D1266" i="8"/>
  <c r="E1266" i="8"/>
  <c r="F1266" i="8"/>
  <c r="G1266" i="8"/>
  <c r="H1266" i="8"/>
  <c r="D1267" i="8"/>
  <c r="E1267" i="8"/>
  <c r="F1267" i="8"/>
  <c r="G1267" i="8"/>
  <c r="H1267" i="8"/>
  <c r="D1268" i="8"/>
  <c r="E1268" i="8"/>
  <c r="F1268" i="8"/>
  <c r="G1268" i="8"/>
  <c r="H1268" i="8"/>
  <c r="D1269" i="8"/>
  <c r="E1269" i="8"/>
  <c r="F1269" i="8"/>
  <c r="G1269" i="8"/>
  <c r="H1269" i="8"/>
  <c r="D1270" i="8"/>
  <c r="E1270" i="8"/>
  <c r="F1270" i="8"/>
  <c r="G1270" i="8"/>
  <c r="H1270" i="8"/>
  <c r="D1271" i="8"/>
  <c r="E1271" i="8"/>
  <c r="F1271" i="8"/>
  <c r="G1271" i="8"/>
  <c r="H1271" i="8"/>
  <c r="D1272" i="8"/>
  <c r="E1272" i="8"/>
  <c r="F1272" i="8"/>
  <c r="G1272" i="8"/>
  <c r="H1272" i="8"/>
  <c r="D1273" i="8"/>
  <c r="E1273" i="8"/>
  <c r="F1273" i="8"/>
  <c r="G1273" i="8"/>
  <c r="H1273" i="8"/>
  <c r="D1274" i="8"/>
  <c r="E1274" i="8"/>
  <c r="F1274" i="8"/>
  <c r="G1274" i="8"/>
  <c r="H1274" i="8"/>
  <c r="D1275" i="8"/>
  <c r="E1275" i="8"/>
  <c r="F1275" i="8"/>
  <c r="G1275" i="8"/>
  <c r="H1275" i="8"/>
  <c r="D1276" i="8"/>
  <c r="E1276" i="8"/>
  <c r="F1276" i="8"/>
  <c r="G1276" i="8"/>
  <c r="H1276" i="8"/>
  <c r="D1277" i="8"/>
  <c r="E1277" i="8"/>
  <c r="F1277" i="8"/>
  <c r="G1277" i="8"/>
  <c r="H1277" i="8"/>
  <c r="D1278" i="8"/>
  <c r="E1278" i="8"/>
  <c r="F1278" i="8"/>
  <c r="G1278" i="8"/>
  <c r="H1278" i="8"/>
  <c r="D1279" i="8"/>
  <c r="E1279" i="8"/>
  <c r="F1279" i="8"/>
  <c r="G1279" i="8"/>
  <c r="H1279" i="8"/>
  <c r="D1280" i="8"/>
  <c r="E1280" i="8"/>
  <c r="F1280" i="8"/>
  <c r="G1280" i="8"/>
  <c r="H1280" i="8"/>
  <c r="D1281" i="8"/>
  <c r="E1281" i="8"/>
  <c r="F1281" i="8"/>
  <c r="G1281" i="8"/>
  <c r="H1281" i="8"/>
  <c r="D1282" i="8"/>
  <c r="E1282" i="8"/>
  <c r="F1282" i="8"/>
  <c r="G1282" i="8"/>
  <c r="H1282" i="8"/>
  <c r="D1283" i="8"/>
  <c r="E1283" i="8"/>
  <c r="F1283" i="8"/>
  <c r="G1283" i="8"/>
  <c r="H1283" i="8"/>
  <c r="D1284" i="8"/>
  <c r="E1284" i="8"/>
  <c r="F1284" i="8"/>
  <c r="G1284" i="8"/>
  <c r="H1284" i="8"/>
  <c r="D1285" i="8"/>
  <c r="E1285" i="8"/>
  <c r="F1285" i="8"/>
  <c r="G1285" i="8"/>
  <c r="H1285" i="8"/>
  <c r="D1286" i="8"/>
  <c r="E1286" i="8"/>
  <c r="F1286" i="8"/>
  <c r="G1286" i="8"/>
  <c r="H1286" i="8"/>
  <c r="D1287" i="8"/>
  <c r="E1287" i="8"/>
  <c r="F1287" i="8"/>
  <c r="G1287" i="8"/>
  <c r="H1287" i="8"/>
  <c r="D1288" i="8"/>
  <c r="E1288" i="8"/>
  <c r="F1288" i="8"/>
  <c r="G1288" i="8"/>
  <c r="H1288" i="8"/>
  <c r="D1289" i="8"/>
  <c r="E1289" i="8"/>
  <c r="F1289" i="8"/>
  <c r="G1289" i="8"/>
  <c r="H1289" i="8"/>
  <c r="D1290" i="8"/>
  <c r="E1290" i="8"/>
  <c r="F1290" i="8"/>
  <c r="G1290" i="8"/>
  <c r="H1290" i="8"/>
  <c r="D1291" i="8"/>
  <c r="E1291" i="8"/>
  <c r="F1291" i="8"/>
  <c r="G1291" i="8"/>
  <c r="H1291" i="8"/>
  <c r="D1292" i="8"/>
  <c r="E1292" i="8"/>
  <c r="F1292" i="8"/>
  <c r="G1292" i="8"/>
  <c r="H1292" i="8"/>
  <c r="D1293" i="8"/>
  <c r="E1293" i="8"/>
  <c r="F1293" i="8"/>
  <c r="G1293" i="8"/>
  <c r="H1293" i="8"/>
  <c r="D1294" i="8"/>
  <c r="E1294" i="8"/>
  <c r="F1294" i="8"/>
  <c r="G1294" i="8"/>
  <c r="H1294" i="8"/>
  <c r="D1295" i="8"/>
  <c r="E1295" i="8"/>
  <c r="F1295" i="8"/>
  <c r="G1295" i="8"/>
  <c r="H1295" i="8"/>
  <c r="D1296" i="8"/>
  <c r="E1296" i="8"/>
  <c r="F1296" i="8"/>
  <c r="G1296" i="8"/>
  <c r="H1296" i="8"/>
  <c r="D1297" i="8"/>
  <c r="E1297" i="8"/>
  <c r="F1297" i="8"/>
  <c r="G1297" i="8"/>
  <c r="H1297" i="8"/>
  <c r="D1298" i="8"/>
  <c r="E1298" i="8"/>
  <c r="F1298" i="8"/>
  <c r="G1298" i="8"/>
  <c r="H1298" i="8"/>
  <c r="D1299" i="8"/>
  <c r="E1299" i="8"/>
  <c r="F1299" i="8"/>
  <c r="G1299" i="8"/>
  <c r="H1299" i="8"/>
  <c r="D1300" i="8"/>
  <c r="E1300" i="8"/>
  <c r="F1300" i="8"/>
  <c r="G1300" i="8"/>
  <c r="H1300" i="8"/>
  <c r="D1301" i="8"/>
  <c r="E1301" i="8"/>
  <c r="F1301" i="8"/>
  <c r="G1301" i="8"/>
  <c r="H1301" i="8"/>
  <c r="D1302" i="8"/>
  <c r="E1302" i="8"/>
  <c r="F1302" i="8"/>
  <c r="G1302" i="8"/>
  <c r="H1302" i="8"/>
  <c r="D1303" i="8"/>
  <c r="E1303" i="8"/>
  <c r="F1303" i="8"/>
  <c r="G1303" i="8"/>
  <c r="H1303" i="8"/>
  <c r="D1304" i="8"/>
  <c r="E1304" i="8"/>
  <c r="F1304" i="8"/>
  <c r="G1304" i="8"/>
  <c r="H1304" i="8"/>
  <c r="D1305" i="8"/>
  <c r="E1305" i="8"/>
  <c r="F1305" i="8"/>
  <c r="G1305" i="8"/>
  <c r="H1305" i="8"/>
  <c r="D1306" i="8"/>
  <c r="E1306" i="8"/>
  <c r="F1306" i="8"/>
  <c r="G1306" i="8"/>
  <c r="H1306" i="8"/>
  <c r="D1307" i="8"/>
  <c r="E1307" i="8"/>
  <c r="F1307" i="8"/>
  <c r="G1307" i="8"/>
  <c r="H1307" i="8"/>
  <c r="D1308" i="8"/>
  <c r="E1308" i="8"/>
  <c r="F1308" i="8"/>
  <c r="G1308" i="8"/>
  <c r="H1308" i="8"/>
  <c r="D1309" i="8"/>
  <c r="E1309" i="8"/>
  <c r="F1309" i="8"/>
  <c r="G1309" i="8"/>
  <c r="H1309" i="8"/>
  <c r="D1310" i="8"/>
  <c r="E1310" i="8"/>
  <c r="F1310" i="8"/>
  <c r="G1310" i="8"/>
  <c r="H1310" i="8"/>
  <c r="D1311" i="8"/>
  <c r="E1311" i="8"/>
  <c r="F1311" i="8"/>
  <c r="G1311" i="8"/>
  <c r="H1311" i="8"/>
  <c r="D1312" i="8"/>
  <c r="E1312" i="8"/>
  <c r="F1312" i="8"/>
  <c r="G1312" i="8"/>
  <c r="H1312" i="8"/>
  <c r="D1313" i="8"/>
  <c r="E1313" i="8"/>
  <c r="F1313" i="8"/>
  <c r="G1313" i="8"/>
  <c r="H1313" i="8"/>
  <c r="D1314" i="8"/>
  <c r="E1314" i="8"/>
  <c r="F1314" i="8"/>
  <c r="G1314" i="8"/>
  <c r="H1314" i="8"/>
  <c r="D1315" i="8"/>
  <c r="E1315" i="8"/>
  <c r="F1315" i="8"/>
  <c r="G1315" i="8"/>
  <c r="H1315" i="8"/>
  <c r="D1316" i="8"/>
  <c r="E1316" i="8"/>
  <c r="F1316" i="8"/>
  <c r="G1316" i="8"/>
  <c r="H1316" i="8"/>
  <c r="D1317" i="8"/>
  <c r="E1317" i="8"/>
  <c r="F1317" i="8"/>
  <c r="G1317" i="8"/>
  <c r="H1317" i="8"/>
  <c r="D1318" i="8"/>
  <c r="E1318" i="8"/>
  <c r="F1318" i="8"/>
  <c r="G1318" i="8"/>
  <c r="H1318" i="8"/>
  <c r="D1319" i="8"/>
  <c r="E1319" i="8"/>
  <c r="F1319" i="8"/>
  <c r="G1319" i="8"/>
  <c r="H1319" i="8"/>
  <c r="D1320" i="8"/>
  <c r="E1320" i="8"/>
  <c r="F1320" i="8"/>
  <c r="G1320" i="8"/>
  <c r="H1320" i="8"/>
  <c r="D1321" i="8"/>
  <c r="E1321" i="8"/>
  <c r="F1321" i="8"/>
  <c r="G1321" i="8"/>
  <c r="H1321" i="8"/>
  <c r="D1322" i="8"/>
  <c r="E1322" i="8"/>
  <c r="F1322" i="8"/>
  <c r="G1322" i="8"/>
  <c r="H1322" i="8"/>
  <c r="D1323" i="8"/>
  <c r="E1323" i="8"/>
  <c r="F1323" i="8"/>
  <c r="G1323" i="8"/>
  <c r="H1323" i="8"/>
  <c r="D1324" i="8"/>
  <c r="E1324" i="8"/>
  <c r="F1324" i="8"/>
  <c r="G1324" i="8"/>
  <c r="H1324" i="8"/>
  <c r="D1325" i="8"/>
  <c r="E1325" i="8"/>
  <c r="F1325" i="8"/>
  <c r="G1325" i="8"/>
  <c r="H1325" i="8"/>
  <c r="D1326" i="8"/>
  <c r="E1326" i="8"/>
  <c r="F1326" i="8"/>
  <c r="G1326" i="8"/>
  <c r="H1326" i="8"/>
  <c r="D1327" i="8"/>
  <c r="E1327" i="8"/>
  <c r="F1327" i="8"/>
  <c r="G1327" i="8"/>
  <c r="H1327" i="8"/>
  <c r="D1328" i="8"/>
  <c r="E1328" i="8"/>
  <c r="F1328" i="8"/>
  <c r="G1328" i="8"/>
  <c r="H1328" i="8"/>
  <c r="D1329" i="8"/>
  <c r="E1329" i="8"/>
  <c r="F1329" i="8"/>
  <c r="G1329" i="8"/>
  <c r="H1329" i="8"/>
  <c r="D1330" i="8"/>
  <c r="E1330" i="8"/>
  <c r="F1330" i="8"/>
  <c r="G1330" i="8"/>
  <c r="H1330" i="8"/>
  <c r="D1331" i="8"/>
  <c r="E1331" i="8"/>
  <c r="F1331" i="8"/>
  <c r="G1331" i="8"/>
  <c r="H1331" i="8"/>
  <c r="D1332" i="8"/>
  <c r="E1332" i="8"/>
  <c r="F1332" i="8"/>
  <c r="G1332" i="8"/>
  <c r="H1332" i="8"/>
  <c r="D1333" i="8"/>
  <c r="E1333" i="8"/>
  <c r="F1333" i="8"/>
  <c r="G1333" i="8"/>
  <c r="H1333" i="8"/>
  <c r="D1334" i="8"/>
  <c r="E1334" i="8"/>
  <c r="F1334" i="8"/>
  <c r="G1334" i="8"/>
  <c r="H1334" i="8"/>
  <c r="D1335" i="8"/>
  <c r="E1335" i="8"/>
  <c r="F1335" i="8"/>
  <c r="G1335" i="8"/>
  <c r="H1335" i="8"/>
  <c r="D1336" i="8"/>
  <c r="E1336" i="8"/>
  <c r="F1336" i="8"/>
  <c r="G1336" i="8"/>
  <c r="H1336" i="8"/>
  <c r="D1337" i="8"/>
  <c r="E1337" i="8"/>
  <c r="F1337" i="8"/>
  <c r="G1337" i="8"/>
  <c r="H1337" i="8"/>
  <c r="D1338" i="8"/>
  <c r="E1338" i="8"/>
  <c r="F1338" i="8"/>
  <c r="G1338" i="8"/>
  <c r="H1338" i="8"/>
  <c r="D1339" i="8"/>
  <c r="E1339" i="8"/>
  <c r="F1339" i="8"/>
  <c r="G1339" i="8"/>
  <c r="H1339" i="8"/>
  <c r="D1340" i="8"/>
  <c r="E1340" i="8"/>
  <c r="F1340" i="8"/>
  <c r="G1340" i="8"/>
  <c r="H1340" i="8"/>
  <c r="D1341" i="8"/>
  <c r="E1341" i="8"/>
  <c r="F1341" i="8"/>
  <c r="G1341" i="8"/>
  <c r="H1341" i="8"/>
  <c r="D1342" i="8"/>
  <c r="E1342" i="8"/>
  <c r="F1342" i="8"/>
  <c r="G1342" i="8"/>
  <c r="H1342" i="8"/>
  <c r="D1343" i="8"/>
  <c r="E1343" i="8"/>
  <c r="F1343" i="8"/>
  <c r="G1343" i="8"/>
  <c r="H1343" i="8"/>
  <c r="D1344" i="8"/>
  <c r="E1344" i="8"/>
  <c r="F1344" i="8"/>
  <c r="G1344" i="8"/>
  <c r="H1344" i="8"/>
  <c r="D1345" i="8"/>
  <c r="E1345" i="8"/>
  <c r="F1345" i="8"/>
  <c r="G1345" i="8"/>
  <c r="H1345" i="8"/>
  <c r="D1346" i="8"/>
  <c r="E1346" i="8"/>
  <c r="F1346" i="8"/>
  <c r="G1346" i="8"/>
  <c r="H1346" i="8"/>
  <c r="D1347" i="8"/>
  <c r="E1347" i="8"/>
  <c r="F1347" i="8"/>
  <c r="G1347" i="8"/>
  <c r="H1347" i="8"/>
  <c r="D1348" i="8"/>
  <c r="E1348" i="8"/>
  <c r="F1348" i="8"/>
  <c r="G1348" i="8"/>
  <c r="H1348" i="8"/>
  <c r="D1349" i="8"/>
  <c r="E1349" i="8"/>
  <c r="F1349" i="8"/>
  <c r="G1349" i="8"/>
  <c r="H1349" i="8"/>
  <c r="D1350" i="8"/>
  <c r="E1350" i="8"/>
  <c r="F1350" i="8"/>
  <c r="G1350" i="8"/>
  <c r="H1350" i="8"/>
  <c r="D1351" i="8"/>
  <c r="E1351" i="8"/>
  <c r="F1351" i="8"/>
  <c r="G1351" i="8"/>
  <c r="H1351" i="8"/>
  <c r="D1352" i="8"/>
  <c r="E1352" i="8"/>
  <c r="F1352" i="8"/>
  <c r="G1352" i="8"/>
  <c r="H1352" i="8"/>
  <c r="D1353" i="8"/>
  <c r="E1353" i="8"/>
  <c r="F1353" i="8"/>
  <c r="G1353" i="8"/>
  <c r="H1353" i="8"/>
  <c r="D1354" i="8"/>
  <c r="E1354" i="8"/>
  <c r="F1354" i="8"/>
  <c r="G1354" i="8"/>
  <c r="H1354" i="8"/>
  <c r="D1355" i="8"/>
  <c r="E1355" i="8"/>
  <c r="F1355" i="8"/>
  <c r="G1355" i="8"/>
  <c r="H1355" i="8"/>
  <c r="D1356" i="8"/>
  <c r="E1356" i="8"/>
  <c r="F1356" i="8"/>
  <c r="G1356" i="8"/>
  <c r="H1356" i="8"/>
  <c r="D1357" i="8"/>
  <c r="E1357" i="8"/>
  <c r="F1357" i="8"/>
  <c r="G1357" i="8"/>
  <c r="H1357" i="8"/>
  <c r="D1358" i="8"/>
  <c r="E1358" i="8"/>
  <c r="F1358" i="8"/>
  <c r="G1358" i="8"/>
  <c r="H1358" i="8"/>
  <c r="D1359" i="8"/>
  <c r="E1359" i="8"/>
  <c r="F1359" i="8"/>
  <c r="G1359" i="8"/>
  <c r="H1359" i="8"/>
  <c r="D1360" i="8"/>
  <c r="E1360" i="8"/>
  <c r="F1360" i="8"/>
  <c r="G1360" i="8"/>
  <c r="H1360" i="8"/>
  <c r="D1361" i="8"/>
  <c r="E1361" i="8"/>
  <c r="F1361" i="8"/>
  <c r="G1361" i="8"/>
  <c r="H1361" i="8"/>
  <c r="D1362" i="8"/>
  <c r="E1362" i="8"/>
  <c r="F1362" i="8"/>
  <c r="G1362" i="8"/>
  <c r="H1362" i="8"/>
  <c r="D1363" i="8"/>
  <c r="E1363" i="8"/>
  <c r="F1363" i="8"/>
  <c r="G1363" i="8"/>
  <c r="H1363" i="8"/>
  <c r="D1364" i="8"/>
  <c r="E1364" i="8"/>
  <c r="F1364" i="8"/>
  <c r="G1364" i="8"/>
  <c r="H1364" i="8"/>
  <c r="D1365" i="8"/>
  <c r="E1365" i="8"/>
  <c r="F1365" i="8"/>
  <c r="G1365" i="8"/>
  <c r="H1365" i="8"/>
  <c r="D1366" i="8"/>
  <c r="E1366" i="8"/>
  <c r="F1366" i="8"/>
  <c r="G1366" i="8"/>
  <c r="H1366" i="8"/>
  <c r="D1367" i="8"/>
  <c r="E1367" i="8"/>
  <c r="F1367" i="8"/>
  <c r="G1367" i="8"/>
  <c r="H1367" i="8"/>
  <c r="D1368" i="8"/>
  <c r="E1368" i="8"/>
  <c r="F1368" i="8"/>
  <c r="G1368" i="8"/>
  <c r="H1368" i="8"/>
  <c r="D1369" i="8"/>
  <c r="E1369" i="8"/>
  <c r="F1369" i="8"/>
  <c r="G1369" i="8"/>
  <c r="H1369" i="8"/>
  <c r="D1370" i="8"/>
  <c r="E1370" i="8"/>
  <c r="F1370" i="8"/>
  <c r="G1370" i="8"/>
  <c r="H1370" i="8"/>
  <c r="D1371" i="8"/>
  <c r="E1371" i="8"/>
  <c r="F1371" i="8"/>
  <c r="G1371" i="8"/>
  <c r="H1371" i="8"/>
  <c r="D1372" i="8"/>
  <c r="E1372" i="8"/>
  <c r="F1372" i="8"/>
  <c r="G1372" i="8"/>
  <c r="H1372" i="8"/>
  <c r="D1373" i="8"/>
  <c r="E1373" i="8"/>
  <c r="F1373" i="8"/>
  <c r="G1373" i="8"/>
  <c r="H1373" i="8"/>
  <c r="D1374" i="8"/>
  <c r="E1374" i="8"/>
  <c r="F1374" i="8"/>
  <c r="G1374" i="8"/>
  <c r="H1374" i="8"/>
  <c r="D1375" i="8"/>
  <c r="E1375" i="8"/>
  <c r="F1375" i="8"/>
  <c r="G1375" i="8"/>
  <c r="H1375" i="8"/>
  <c r="D1376" i="8"/>
  <c r="E1376" i="8"/>
  <c r="F1376" i="8"/>
  <c r="G1376" i="8"/>
  <c r="H1376" i="8"/>
  <c r="D1377" i="8"/>
  <c r="E1377" i="8"/>
  <c r="F1377" i="8"/>
  <c r="G1377" i="8"/>
  <c r="H1377" i="8"/>
  <c r="D1378" i="8"/>
  <c r="E1378" i="8"/>
  <c r="F1378" i="8"/>
  <c r="G1378" i="8"/>
  <c r="H1378" i="8"/>
  <c r="D1379" i="8"/>
  <c r="E1379" i="8"/>
  <c r="F1379" i="8"/>
  <c r="G1379" i="8"/>
  <c r="H1379" i="8"/>
  <c r="D1380" i="8"/>
  <c r="E1380" i="8"/>
  <c r="F1380" i="8"/>
  <c r="G1380" i="8"/>
  <c r="H1380" i="8"/>
  <c r="D1381" i="8"/>
  <c r="E1381" i="8"/>
  <c r="F1381" i="8"/>
  <c r="G1381" i="8"/>
  <c r="H1381" i="8"/>
  <c r="D1382" i="8"/>
  <c r="E1382" i="8"/>
  <c r="F1382" i="8"/>
  <c r="G1382" i="8"/>
  <c r="H1382" i="8"/>
  <c r="D1383" i="8"/>
  <c r="E1383" i="8"/>
  <c r="F1383" i="8"/>
  <c r="G1383" i="8"/>
  <c r="H1383" i="8"/>
  <c r="D1384" i="8"/>
  <c r="E1384" i="8"/>
  <c r="F1384" i="8"/>
  <c r="G1384" i="8"/>
  <c r="H1384" i="8"/>
  <c r="D1385" i="8"/>
  <c r="E1385" i="8"/>
  <c r="F1385" i="8"/>
  <c r="G1385" i="8"/>
  <c r="H1385" i="8"/>
  <c r="D1386" i="8"/>
  <c r="E1386" i="8"/>
  <c r="F1386" i="8"/>
  <c r="G1386" i="8"/>
  <c r="H1386" i="8"/>
  <c r="D1387" i="8"/>
  <c r="E1387" i="8"/>
  <c r="F1387" i="8"/>
  <c r="G1387" i="8"/>
  <c r="H1387" i="8"/>
  <c r="D1388" i="8"/>
  <c r="E1388" i="8"/>
  <c r="F1388" i="8"/>
  <c r="G1388" i="8"/>
  <c r="H1388" i="8"/>
  <c r="D1389" i="8"/>
  <c r="E1389" i="8"/>
  <c r="F1389" i="8"/>
  <c r="G1389" i="8"/>
  <c r="H1389" i="8"/>
  <c r="D1390" i="8"/>
  <c r="E1390" i="8"/>
  <c r="F1390" i="8"/>
  <c r="G1390" i="8"/>
  <c r="H1390" i="8"/>
  <c r="D1391" i="8"/>
  <c r="E1391" i="8"/>
  <c r="F1391" i="8"/>
  <c r="G1391" i="8"/>
  <c r="H1391" i="8"/>
  <c r="D1392" i="8"/>
  <c r="E1392" i="8"/>
  <c r="F1392" i="8"/>
  <c r="G1392" i="8"/>
  <c r="H1392" i="8"/>
  <c r="D1393" i="8"/>
  <c r="E1393" i="8"/>
  <c r="F1393" i="8"/>
  <c r="G1393" i="8"/>
  <c r="H1393" i="8"/>
  <c r="D1394" i="8"/>
  <c r="E1394" i="8"/>
  <c r="F1394" i="8"/>
  <c r="G1394" i="8"/>
  <c r="H1394" i="8"/>
  <c r="D1395" i="8"/>
  <c r="E1395" i="8"/>
  <c r="F1395" i="8"/>
  <c r="G1395" i="8"/>
  <c r="H1395" i="8"/>
  <c r="D1396" i="8"/>
  <c r="E1396" i="8"/>
  <c r="F1396" i="8"/>
  <c r="G1396" i="8"/>
  <c r="H1396" i="8"/>
  <c r="D1397" i="8"/>
  <c r="E1397" i="8"/>
  <c r="F1397" i="8"/>
  <c r="G1397" i="8"/>
  <c r="H1397" i="8"/>
  <c r="D1398" i="8"/>
  <c r="E1398" i="8"/>
  <c r="F1398" i="8"/>
  <c r="G1398" i="8"/>
  <c r="H1398" i="8"/>
  <c r="D1399" i="8"/>
  <c r="E1399" i="8"/>
  <c r="F1399" i="8"/>
  <c r="G1399" i="8"/>
  <c r="H1399" i="8"/>
  <c r="D1400" i="8"/>
  <c r="E1400" i="8"/>
  <c r="F1400" i="8"/>
  <c r="G1400" i="8"/>
  <c r="H1400" i="8"/>
  <c r="D1401" i="8"/>
  <c r="E1401" i="8"/>
  <c r="F1401" i="8"/>
  <c r="G1401" i="8"/>
  <c r="H1401" i="8"/>
  <c r="D1402" i="8"/>
  <c r="E1402" i="8"/>
  <c r="F1402" i="8"/>
  <c r="G1402" i="8"/>
  <c r="H1402" i="8"/>
  <c r="D1403" i="8"/>
  <c r="E1403" i="8"/>
  <c r="F1403" i="8"/>
  <c r="G1403" i="8"/>
  <c r="H1403" i="8"/>
  <c r="D1404" i="8"/>
  <c r="E1404" i="8"/>
  <c r="F1404" i="8"/>
  <c r="G1404" i="8"/>
  <c r="H1404" i="8"/>
  <c r="D1405" i="8"/>
  <c r="E1405" i="8"/>
  <c r="F1405" i="8"/>
  <c r="G1405" i="8"/>
  <c r="H1405" i="8"/>
  <c r="D1406" i="8"/>
  <c r="E1406" i="8"/>
  <c r="F1406" i="8"/>
  <c r="G1406" i="8"/>
  <c r="H1406" i="8"/>
  <c r="D1407" i="8"/>
  <c r="E1407" i="8"/>
  <c r="F1407" i="8"/>
  <c r="G1407" i="8"/>
  <c r="H1407" i="8"/>
  <c r="D1408" i="8"/>
  <c r="E1408" i="8"/>
  <c r="F1408" i="8"/>
  <c r="G1408" i="8"/>
  <c r="H1408" i="8"/>
  <c r="D1409" i="8"/>
  <c r="E1409" i="8"/>
  <c r="F1409" i="8"/>
  <c r="G1409" i="8"/>
  <c r="H1409" i="8"/>
  <c r="D1410" i="8"/>
  <c r="E1410" i="8"/>
  <c r="F1410" i="8"/>
  <c r="G1410" i="8"/>
  <c r="H1410" i="8"/>
  <c r="D1411" i="8"/>
  <c r="E1411" i="8"/>
  <c r="F1411" i="8"/>
  <c r="G1411" i="8"/>
  <c r="H1411" i="8"/>
  <c r="D1412" i="8"/>
  <c r="E1412" i="8"/>
  <c r="F1412" i="8"/>
  <c r="G1412" i="8"/>
  <c r="H1412" i="8"/>
  <c r="D1413" i="8"/>
  <c r="E1413" i="8"/>
  <c r="F1413" i="8"/>
  <c r="G1413" i="8"/>
  <c r="H1413" i="8"/>
  <c r="D1414" i="8"/>
  <c r="E1414" i="8"/>
  <c r="F1414" i="8"/>
  <c r="G1414" i="8"/>
  <c r="H1414" i="8"/>
  <c r="D1415" i="8"/>
  <c r="E1415" i="8"/>
  <c r="F1415" i="8"/>
  <c r="G1415" i="8"/>
  <c r="H1415" i="8"/>
  <c r="D1416" i="8"/>
  <c r="E1416" i="8"/>
  <c r="F1416" i="8"/>
  <c r="G1416" i="8"/>
  <c r="H1416" i="8"/>
  <c r="D1417" i="8"/>
  <c r="E1417" i="8"/>
  <c r="F1417" i="8"/>
  <c r="G1417" i="8"/>
  <c r="H1417" i="8"/>
  <c r="D1418" i="8"/>
  <c r="E1418" i="8"/>
  <c r="F1418" i="8"/>
  <c r="G1418" i="8"/>
  <c r="H1418" i="8"/>
  <c r="D1419" i="8"/>
  <c r="E1419" i="8"/>
  <c r="F1419" i="8"/>
  <c r="G1419" i="8"/>
  <c r="H1419" i="8"/>
  <c r="D1420" i="8"/>
  <c r="E1420" i="8"/>
  <c r="F1420" i="8"/>
  <c r="G1420" i="8"/>
  <c r="H1420" i="8"/>
  <c r="D1421" i="8"/>
  <c r="E1421" i="8"/>
  <c r="F1421" i="8"/>
  <c r="G1421" i="8"/>
  <c r="H1421" i="8"/>
  <c r="D1422" i="8"/>
  <c r="E1422" i="8"/>
  <c r="F1422" i="8"/>
  <c r="G1422" i="8"/>
  <c r="H1422" i="8"/>
  <c r="D1423" i="8"/>
  <c r="E1423" i="8"/>
  <c r="F1423" i="8"/>
  <c r="G1423" i="8"/>
  <c r="H1423" i="8"/>
  <c r="D1424" i="8"/>
  <c r="E1424" i="8"/>
  <c r="F1424" i="8"/>
  <c r="G1424" i="8"/>
  <c r="H1424" i="8"/>
  <c r="D1425" i="8"/>
  <c r="E1425" i="8"/>
  <c r="F1425" i="8"/>
  <c r="G1425" i="8"/>
  <c r="H1425" i="8"/>
  <c r="D1426" i="8"/>
  <c r="E1426" i="8"/>
  <c r="F1426" i="8"/>
  <c r="G1426" i="8"/>
  <c r="H1426" i="8"/>
  <c r="D1427" i="8"/>
  <c r="E1427" i="8"/>
  <c r="F1427" i="8"/>
  <c r="G1427" i="8"/>
  <c r="H1427" i="8"/>
  <c r="D1428" i="8"/>
  <c r="E1428" i="8"/>
  <c r="F1428" i="8"/>
  <c r="G1428" i="8"/>
  <c r="H1428" i="8"/>
  <c r="D1429" i="8"/>
  <c r="E1429" i="8"/>
  <c r="F1429" i="8"/>
  <c r="G1429" i="8"/>
  <c r="H1429" i="8"/>
  <c r="D1430" i="8"/>
  <c r="E1430" i="8"/>
  <c r="F1430" i="8"/>
  <c r="G1430" i="8"/>
  <c r="H1430" i="8"/>
  <c r="D1431" i="8"/>
  <c r="E1431" i="8"/>
  <c r="F1431" i="8"/>
  <c r="G1431" i="8"/>
  <c r="H1431" i="8"/>
  <c r="D1432" i="8"/>
  <c r="E1432" i="8"/>
  <c r="F1432" i="8"/>
  <c r="G1432" i="8"/>
  <c r="H1432" i="8"/>
  <c r="D1433" i="8"/>
  <c r="E1433" i="8"/>
  <c r="F1433" i="8"/>
  <c r="G1433" i="8"/>
  <c r="H1433" i="8"/>
  <c r="D1434" i="8"/>
  <c r="E1434" i="8"/>
  <c r="F1434" i="8"/>
  <c r="G1434" i="8"/>
  <c r="H1434" i="8"/>
  <c r="D1435" i="8"/>
  <c r="E1435" i="8"/>
  <c r="F1435" i="8"/>
  <c r="G1435" i="8"/>
  <c r="H1435" i="8"/>
  <c r="D1436" i="8"/>
  <c r="E1436" i="8"/>
  <c r="F1436" i="8"/>
  <c r="G1436" i="8"/>
  <c r="H1436" i="8"/>
  <c r="D1437" i="8"/>
  <c r="E1437" i="8"/>
  <c r="F1437" i="8"/>
  <c r="G1437" i="8"/>
  <c r="H1437" i="8"/>
  <c r="D1438" i="8"/>
  <c r="E1438" i="8"/>
  <c r="F1438" i="8"/>
  <c r="G1438" i="8"/>
  <c r="H1438" i="8"/>
  <c r="D1439" i="8"/>
  <c r="E1439" i="8"/>
  <c r="F1439" i="8"/>
  <c r="G1439" i="8"/>
  <c r="H1439" i="8"/>
  <c r="D1440" i="8"/>
  <c r="E1440" i="8"/>
  <c r="F1440" i="8"/>
  <c r="G1440" i="8"/>
  <c r="H1440" i="8"/>
  <c r="D1441" i="8"/>
  <c r="E1441" i="8"/>
  <c r="F1441" i="8"/>
  <c r="G1441" i="8"/>
  <c r="H1441" i="8"/>
  <c r="D1442" i="8"/>
  <c r="E1442" i="8"/>
  <c r="F1442" i="8"/>
  <c r="G1442" i="8"/>
  <c r="H1442" i="8"/>
  <c r="D1443" i="8"/>
  <c r="E1443" i="8"/>
  <c r="F1443" i="8"/>
  <c r="G1443" i="8"/>
  <c r="H1443" i="8"/>
  <c r="D1444" i="8"/>
  <c r="E1444" i="8"/>
  <c r="F1444" i="8"/>
  <c r="G1444" i="8"/>
  <c r="H1444" i="8"/>
  <c r="D1445" i="8"/>
  <c r="E1445" i="8"/>
  <c r="F1445" i="8"/>
  <c r="G1445" i="8"/>
  <c r="H1445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2" i="8"/>
  <c r="D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3" i="8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4" i="1"/>
  <c r="B3" i="1"/>
</calcChain>
</file>

<file path=xl/sharedStrings.xml><?xml version="1.0" encoding="utf-8"?>
<sst xmlns="http://schemas.openxmlformats.org/spreadsheetml/2006/main" count="4138" uniqueCount="161">
  <si>
    <t>IDENTIFIER (GRID_REPORT.RIC)</t>
  </si>
  <si>
    <t>COMPANY_NAME</t>
  </si>
  <si>
    <t/>
  </si>
  <si>
    <t>APA.OQ</t>
  </si>
  <si>
    <t>APA Corp (US)</t>
  </si>
  <si>
    <t>BKR.N</t>
  </si>
  <si>
    <t>Baker Hughes Co</t>
  </si>
  <si>
    <t>COG.N</t>
  </si>
  <si>
    <t>Cabot Oil &amp; Gas Corp</t>
  </si>
  <si>
    <t>COP.N</t>
  </si>
  <si>
    <t>ConocoPhillips</t>
  </si>
  <si>
    <t>CVX.N</t>
  </si>
  <si>
    <t>Chevron Corp</t>
  </si>
  <si>
    <t>DVN.N</t>
  </si>
  <si>
    <t>Devon Energy Corp</t>
  </si>
  <si>
    <t>EOG.N</t>
  </si>
  <si>
    <t>EOG Resources Inc</t>
  </si>
  <si>
    <t>HAL.N</t>
  </si>
  <si>
    <t>Halliburton Co</t>
  </si>
  <si>
    <t>HES.N</t>
  </si>
  <si>
    <t>Hess Corp</t>
  </si>
  <si>
    <t>HFC.N</t>
  </si>
  <si>
    <t>HollyFrontier Corp</t>
  </si>
  <si>
    <t>MRO.N</t>
  </si>
  <si>
    <t>Marathon Oil Corp</t>
  </si>
  <si>
    <t>NOV.N</t>
  </si>
  <si>
    <t>Nov Inc</t>
  </si>
  <si>
    <t>OKE.N</t>
  </si>
  <si>
    <t>ONEOK Inc</t>
  </si>
  <si>
    <t>OXY.N</t>
  </si>
  <si>
    <t>Occidental Petroleum Corp</t>
  </si>
  <si>
    <t>PXD.N</t>
  </si>
  <si>
    <t>Pioneer Natural Resources Co</t>
  </si>
  <si>
    <t>SLB.N</t>
  </si>
  <si>
    <t>Schlumberger NV</t>
  </si>
  <si>
    <t>VLO.N</t>
  </si>
  <si>
    <t>Valero Energy Corp</t>
  </si>
  <si>
    <t>WMB.N</t>
  </si>
  <si>
    <t>Williams Companies Inc</t>
  </si>
  <si>
    <t>XOM.N</t>
  </si>
  <si>
    <t>Exxon Mobil Corp</t>
  </si>
  <si>
    <t>Market Cap (in Mio)
(USD, Millions)
In the last 76 FQ</t>
  </si>
  <si>
    <t>Total Assets, Reported (in Mio)
(USD, Millions)
In the last 76 FQ</t>
  </si>
  <si>
    <t>Total Debt to Equity (in %)
(USD, Millions)
In the last 76 FQ</t>
  </si>
  <si>
    <t>Price-to-book per share
(USD, Millions)
In the last 76 FQ</t>
  </si>
  <si>
    <t>Operating Margin
(USD, Millions)
In the last 76 FQ</t>
  </si>
  <si>
    <t>Date</t>
  </si>
  <si>
    <t>Global price of WTI Crude, U.S. Dollars per Barrel, Quarterly, Not Seasonally Adjusted</t>
  </si>
  <si>
    <t>Source: FRED</t>
  </si>
  <si>
    <t>https://fred.stlouisfed.org/series/POILWTIUSDQ</t>
  </si>
  <si>
    <t>3-Month Treasury Bill: Secondary Market Rate, Percent, Quarterly, Not Seasonally Adjusted</t>
  </si>
  <si>
    <t>https://fred.stlouisfed.org/series/TB3MS#0</t>
  </si>
  <si>
    <t>CBOE Volatility Index: VIX, Index, Quarterly, Not Seasonally Adjusted</t>
  </si>
  <si>
    <t>https://fred.stlouisfed.org/series/VIXCLS</t>
  </si>
  <si>
    <t>VIX</t>
  </si>
  <si>
    <t>WTI</t>
  </si>
  <si>
    <t>3Mtbills</t>
  </si>
  <si>
    <t>Period</t>
  </si>
  <si>
    <t>1/2002</t>
  </si>
  <si>
    <t>2/2002</t>
  </si>
  <si>
    <t>3/2002</t>
  </si>
  <si>
    <t>4/2002</t>
  </si>
  <si>
    <t>1/2003</t>
  </si>
  <si>
    <t>2/2003</t>
  </si>
  <si>
    <t>4/2003</t>
  </si>
  <si>
    <t>3/2003</t>
  </si>
  <si>
    <t>1/2004</t>
  </si>
  <si>
    <t>2/2004</t>
  </si>
  <si>
    <t>3/2004</t>
  </si>
  <si>
    <t>4/2004</t>
  </si>
  <si>
    <t>1/2005</t>
  </si>
  <si>
    <t>2/2005</t>
  </si>
  <si>
    <t>3/2005</t>
  </si>
  <si>
    <t>4/2005</t>
  </si>
  <si>
    <t>1/2006</t>
  </si>
  <si>
    <t>2/2006</t>
  </si>
  <si>
    <t>3/2006</t>
  </si>
  <si>
    <t>4/2006</t>
  </si>
  <si>
    <t>1/2007</t>
  </si>
  <si>
    <t>2/2007</t>
  </si>
  <si>
    <t>3/2007</t>
  </si>
  <si>
    <t>4/2007</t>
  </si>
  <si>
    <t>1/2008</t>
  </si>
  <si>
    <t>2/2008</t>
  </si>
  <si>
    <t>3/2008</t>
  </si>
  <si>
    <t>4/2008</t>
  </si>
  <si>
    <t>1/2009</t>
  </si>
  <si>
    <t>2/2009</t>
  </si>
  <si>
    <t>3/2009</t>
  </si>
  <si>
    <t>4/2009</t>
  </si>
  <si>
    <t>1/2010</t>
  </si>
  <si>
    <t>2/2010</t>
  </si>
  <si>
    <t>3/2010</t>
  </si>
  <si>
    <t>4/2010</t>
  </si>
  <si>
    <t>1/2011</t>
  </si>
  <si>
    <t>2/2011</t>
  </si>
  <si>
    <t>3/2011</t>
  </si>
  <si>
    <t>4/2011</t>
  </si>
  <si>
    <t>1/2012</t>
  </si>
  <si>
    <t>2/2012</t>
  </si>
  <si>
    <t>3/2012</t>
  </si>
  <si>
    <t>4/2012</t>
  </si>
  <si>
    <t>1/2013</t>
  </si>
  <si>
    <t>2/2013</t>
  </si>
  <si>
    <t>3/2013</t>
  </si>
  <si>
    <t>4/2013</t>
  </si>
  <si>
    <t>1/2014</t>
  </si>
  <si>
    <t>2/2014</t>
  </si>
  <si>
    <t>3/2014</t>
  </si>
  <si>
    <t>4/2014</t>
  </si>
  <si>
    <t>1/2015</t>
  </si>
  <si>
    <t>2/2015</t>
  </si>
  <si>
    <t>3/2015</t>
  </si>
  <si>
    <t>4/2015</t>
  </si>
  <si>
    <t>1/2016</t>
  </si>
  <si>
    <t>2/2016</t>
  </si>
  <si>
    <t>3/2016</t>
  </si>
  <si>
    <t>4/2016</t>
  </si>
  <si>
    <t>1/2017</t>
  </si>
  <si>
    <t>2/2017</t>
  </si>
  <si>
    <t>3/2017</t>
  </si>
  <si>
    <t>4/2017</t>
  </si>
  <si>
    <t>1/2018</t>
  </si>
  <si>
    <t>2/2018</t>
  </si>
  <si>
    <t>3/2018</t>
  </si>
  <si>
    <t>4/2018</t>
  </si>
  <si>
    <t>1/2019</t>
  </si>
  <si>
    <t>2/2019</t>
  </si>
  <si>
    <t>3/2019</t>
  </si>
  <si>
    <t>4/2019</t>
  </si>
  <si>
    <t>1/2020</t>
  </si>
  <si>
    <t>2/2020</t>
  </si>
  <si>
    <t>3/2020</t>
  </si>
  <si>
    <t>4/2020</t>
  </si>
  <si>
    <t>Stock</t>
  </si>
  <si>
    <t>APA</t>
  </si>
  <si>
    <t>BKR</t>
  </si>
  <si>
    <t>COG</t>
  </si>
  <si>
    <t>COP</t>
  </si>
  <si>
    <t>CVX</t>
  </si>
  <si>
    <t>DVN</t>
  </si>
  <si>
    <t>EOG</t>
  </si>
  <si>
    <t>HAL</t>
  </si>
  <si>
    <t>HES</t>
  </si>
  <si>
    <t>HFC</t>
  </si>
  <si>
    <t>MRO</t>
  </si>
  <si>
    <t>NOV</t>
  </si>
  <si>
    <t>OKE</t>
  </si>
  <si>
    <t>OXY</t>
  </si>
  <si>
    <t>PXD</t>
  </si>
  <si>
    <t>SLB</t>
  </si>
  <si>
    <t>VLO</t>
  </si>
  <si>
    <t>WMB</t>
  </si>
  <si>
    <t>XOM</t>
  </si>
  <si>
    <t>Total Assets</t>
  </si>
  <si>
    <t>Market Cap</t>
  </si>
  <si>
    <t>D/E</t>
  </si>
  <si>
    <t>P/B</t>
  </si>
  <si>
    <t>Operating Margin</t>
  </si>
  <si>
    <t>ESG Score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</si>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</sst>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1" formatCode="#,##0.0%"/>
    <numFmt numFmtId="172" formatCode="yyyy\-mm\-dd"/>
    <numFmt numFmtId="182" formatCode="0.0000"/>
    <numFmt numFmtId="183" formatCode="m\/yyyy"/>
    <numFmt numFmtId="18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  <xf numFmtId="3" fontId="2" fillId="0" borderId="0" xfId="0" applyNumberFormat="1" applyFont="1"/>
    <xf numFmtId="3" fontId="0" fillId="0" borderId="0" xfId="0" applyNumberFormat="1"/>
    <xf numFmtId="171" fontId="2" fillId="0" borderId="0" xfId="0" applyNumberFormat="1" applyFont="1"/>
    <xf numFmtId="172" fontId="0" fillId="0" borderId="0" xfId="0" applyNumberFormat="1"/>
    <xf numFmtId="182" fontId="0" fillId="0" borderId="0" xfId="0" applyNumberFormat="1"/>
    <xf numFmtId="2" fontId="0" fillId="0" borderId="0" xfId="0" applyNumberFormat="1"/>
    <xf numFmtId="183" fontId="0" fillId="0" borderId="0" xfId="0" applyNumberFormat="1"/>
    <xf numFmtId="0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4" fillId="0" borderId="0" xfId="0" applyNumberFormat="1" applyFont="1"/>
    <xf numFmtId="18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105"/>
  <sheetViews>
    <sheetView topLeftCell="B1" zoomScale="50" workbookViewId="0">
      <selection activeCell="B16" sqref="B16"/>
    </sheetView>
  </sheetViews>
  <sheetFormatPr baseColWidth="10" defaultColWidth="8.83203125" defaultRowHeight="15" x14ac:dyDescent="0.2"/>
  <cols>
    <col min="1" max="1" width="15.1640625" hidden="1" customWidth="1"/>
    <col min="2" max="2" width="15.1640625" customWidth="1"/>
    <col min="3" max="3" width="30.33203125" bestFit="1" customWidth="1"/>
    <col min="4" max="79" width="12.1640625" bestFit="1" customWidth="1"/>
  </cols>
  <sheetData>
    <row r="1" spans="1:80" collapsed="1" x14ac:dyDescent="0.2">
      <c r="A1" s="4" t="s">
        <v>0</v>
      </c>
      <c r="B1" s="1"/>
      <c r="C1" s="4" t="s">
        <v>1</v>
      </c>
      <c r="D1" s="4" t="s">
        <v>42</v>
      </c>
      <c r="E1" s="4" t="s">
        <v>2</v>
      </c>
      <c r="F1" s="4" t="s">
        <v>2</v>
      </c>
      <c r="G1" s="4" t="s">
        <v>2</v>
      </c>
      <c r="H1" s="4" t="s">
        <v>2</v>
      </c>
      <c r="I1" s="4" t="s">
        <v>2</v>
      </c>
      <c r="J1" s="4" t="s">
        <v>2</v>
      </c>
      <c r="K1" s="4" t="s">
        <v>2</v>
      </c>
      <c r="L1" s="4" t="s">
        <v>2</v>
      </c>
      <c r="M1" s="4" t="s">
        <v>2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2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4" t="s">
        <v>2</v>
      </c>
      <c r="BB1" s="4" t="s">
        <v>2</v>
      </c>
      <c r="BC1" s="4" t="s">
        <v>2</v>
      </c>
      <c r="BD1" s="4" t="s">
        <v>2</v>
      </c>
      <c r="BE1" s="4" t="s">
        <v>2</v>
      </c>
      <c r="BF1" s="4" t="s">
        <v>2</v>
      </c>
      <c r="BG1" s="4" t="s">
        <v>2</v>
      </c>
      <c r="BH1" s="4" t="s">
        <v>2</v>
      </c>
      <c r="BI1" s="4" t="s">
        <v>2</v>
      </c>
      <c r="BJ1" s="4" t="s">
        <v>2</v>
      </c>
      <c r="BK1" s="4" t="s">
        <v>2</v>
      </c>
      <c r="BL1" s="4" t="s">
        <v>2</v>
      </c>
      <c r="BM1" s="4" t="s">
        <v>2</v>
      </c>
      <c r="BN1" s="4" t="s">
        <v>2</v>
      </c>
      <c r="BO1" s="4" t="s">
        <v>2</v>
      </c>
      <c r="BP1" s="4" t="s">
        <v>2</v>
      </c>
      <c r="BQ1" s="4" t="s">
        <v>2</v>
      </c>
      <c r="BR1" s="4" t="s">
        <v>2</v>
      </c>
      <c r="BS1" s="4" t="s">
        <v>2</v>
      </c>
      <c r="BT1" s="4" t="s">
        <v>2</v>
      </c>
      <c r="BU1" s="4" t="s">
        <v>2</v>
      </c>
      <c r="BV1" s="4" t="s">
        <v>2</v>
      </c>
      <c r="BW1" s="4" t="s">
        <v>2</v>
      </c>
      <c r="BX1" s="4" t="s">
        <v>2</v>
      </c>
      <c r="BY1" s="4" t="s">
        <v>2</v>
      </c>
      <c r="BZ1" s="4" t="s">
        <v>2</v>
      </c>
      <c r="CA1" s="4" t="s">
        <v>2</v>
      </c>
    </row>
    <row r="2" spans="1:80" ht="16" collapsed="1" x14ac:dyDescent="0.2">
      <c r="A2" s="5"/>
      <c r="B2" t="s">
        <v>134</v>
      </c>
      <c r="C2" s="5"/>
      <c r="D2" s="15" t="s">
        <v>58</v>
      </c>
      <c r="E2" s="15" t="s">
        <v>59</v>
      </c>
      <c r="F2" s="15" t="s">
        <v>60</v>
      </c>
      <c r="G2" s="15" t="s">
        <v>61</v>
      </c>
      <c r="H2" s="15" t="s">
        <v>62</v>
      </c>
      <c r="I2" s="15" t="s">
        <v>63</v>
      </c>
      <c r="J2" s="15" t="s">
        <v>65</v>
      </c>
      <c r="K2" s="15" t="s">
        <v>64</v>
      </c>
      <c r="L2" s="15" t="s">
        <v>66</v>
      </c>
      <c r="M2" s="15" t="s">
        <v>67</v>
      </c>
      <c r="N2" s="15" t="s">
        <v>68</v>
      </c>
      <c r="O2" s="15" t="s">
        <v>69</v>
      </c>
      <c r="P2" s="15" t="s">
        <v>70</v>
      </c>
      <c r="Q2" s="15" t="s">
        <v>71</v>
      </c>
      <c r="R2" s="15" t="s">
        <v>72</v>
      </c>
      <c r="S2" s="15" t="s">
        <v>73</v>
      </c>
      <c r="T2" s="15" t="s">
        <v>74</v>
      </c>
      <c r="U2" s="15" t="s">
        <v>75</v>
      </c>
      <c r="V2" s="15" t="s">
        <v>76</v>
      </c>
      <c r="W2" s="15" t="s">
        <v>77</v>
      </c>
      <c r="X2" s="15" t="s">
        <v>78</v>
      </c>
      <c r="Y2" s="15" t="s">
        <v>79</v>
      </c>
      <c r="Z2" s="15" t="s">
        <v>80</v>
      </c>
      <c r="AA2" s="15" t="s">
        <v>81</v>
      </c>
      <c r="AB2" s="15" t="s">
        <v>82</v>
      </c>
      <c r="AC2" s="15" t="s">
        <v>83</v>
      </c>
      <c r="AD2" s="15" t="s">
        <v>84</v>
      </c>
      <c r="AE2" s="15" t="s">
        <v>85</v>
      </c>
      <c r="AF2" s="15" t="s">
        <v>86</v>
      </c>
      <c r="AG2" s="15" t="s">
        <v>87</v>
      </c>
      <c r="AH2" s="15" t="s">
        <v>88</v>
      </c>
      <c r="AI2" s="15" t="s">
        <v>89</v>
      </c>
      <c r="AJ2" s="15" t="s">
        <v>90</v>
      </c>
      <c r="AK2" s="15" t="s">
        <v>91</v>
      </c>
      <c r="AL2" s="15" t="s">
        <v>92</v>
      </c>
      <c r="AM2" s="15" t="s">
        <v>93</v>
      </c>
      <c r="AN2" s="15" t="s">
        <v>94</v>
      </c>
      <c r="AO2" s="15" t="s">
        <v>95</v>
      </c>
      <c r="AP2" s="15" t="s">
        <v>96</v>
      </c>
      <c r="AQ2" s="15" t="s">
        <v>97</v>
      </c>
      <c r="AR2" s="15" t="s">
        <v>98</v>
      </c>
      <c r="AS2" s="15" t="s">
        <v>99</v>
      </c>
      <c r="AT2" s="15" t="s">
        <v>100</v>
      </c>
      <c r="AU2" s="15" t="s">
        <v>101</v>
      </c>
      <c r="AV2" s="15" t="s">
        <v>102</v>
      </c>
      <c r="AW2" s="15" t="s">
        <v>103</v>
      </c>
      <c r="AX2" s="15" t="s">
        <v>104</v>
      </c>
      <c r="AY2" s="15" t="s">
        <v>105</v>
      </c>
      <c r="AZ2" s="15" t="s">
        <v>106</v>
      </c>
      <c r="BA2" s="15" t="s">
        <v>107</v>
      </c>
      <c r="BB2" s="15" t="s">
        <v>108</v>
      </c>
      <c r="BC2" s="15" t="s">
        <v>109</v>
      </c>
      <c r="BD2" s="15" t="s">
        <v>110</v>
      </c>
      <c r="BE2" s="15" t="s">
        <v>111</v>
      </c>
      <c r="BF2" s="15" t="s">
        <v>112</v>
      </c>
      <c r="BG2" s="15" t="s">
        <v>113</v>
      </c>
      <c r="BH2" s="15" t="s">
        <v>114</v>
      </c>
      <c r="BI2" s="15" t="s">
        <v>115</v>
      </c>
      <c r="BJ2" s="15" t="s">
        <v>116</v>
      </c>
      <c r="BK2" s="15" t="s">
        <v>117</v>
      </c>
      <c r="BL2" s="15" t="s">
        <v>118</v>
      </c>
      <c r="BM2" s="15" t="s">
        <v>119</v>
      </c>
      <c r="BN2" s="15" t="s">
        <v>120</v>
      </c>
      <c r="BO2" s="15" t="s">
        <v>121</v>
      </c>
      <c r="BP2" s="15" t="s">
        <v>122</v>
      </c>
      <c r="BQ2" s="15" t="s">
        <v>123</v>
      </c>
      <c r="BR2" s="15" t="s">
        <v>124</v>
      </c>
      <c r="BS2" s="15" t="s">
        <v>125</v>
      </c>
      <c r="BT2" s="15" t="s">
        <v>126</v>
      </c>
      <c r="BU2" s="15" t="s">
        <v>127</v>
      </c>
      <c r="BV2" s="15" t="s">
        <v>128</v>
      </c>
      <c r="BW2" s="15" t="s">
        <v>129</v>
      </c>
      <c r="BX2" s="15" t="s">
        <v>130</v>
      </c>
      <c r="BY2" s="15" t="s">
        <v>131</v>
      </c>
      <c r="BZ2" s="15" t="s">
        <v>132</v>
      </c>
      <c r="CA2" s="15" t="s">
        <v>133</v>
      </c>
    </row>
    <row r="3" spans="1:80" collapsed="1" x14ac:dyDescent="0.2">
      <c r="A3" s="2" t="s">
        <v>3</v>
      </c>
      <c r="B3" s="2" t="str">
        <f>LEFT(A3,(FIND(".",A3)-1))</f>
        <v>APA</v>
      </c>
      <c r="C3" s="2" t="s">
        <v>4</v>
      </c>
      <c r="D3" s="6">
        <v>8933.6560000000009</v>
      </c>
      <c r="E3" s="6">
        <v>8964.3250000000007</v>
      </c>
      <c r="F3" s="6">
        <v>9165.9480000000003</v>
      </c>
      <c r="G3" s="6">
        <v>9248.7090000000007</v>
      </c>
      <c r="H3" s="6">
        <v>9459.8510000000006</v>
      </c>
      <c r="I3" s="6">
        <v>10872.281999999999</v>
      </c>
      <c r="J3" s="6">
        <v>11896.035</v>
      </c>
      <c r="K3" s="6">
        <v>12240.045</v>
      </c>
      <c r="L3" s="6">
        <v>12416.126</v>
      </c>
      <c r="M3" s="6">
        <v>12785.71</v>
      </c>
      <c r="N3" s="6">
        <v>13249.950999999999</v>
      </c>
      <c r="O3" s="6">
        <v>14622.715</v>
      </c>
      <c r="P3" s="6">
        <v>15502.48</v>
      </c>
      <c r="Q3" s="6">
        <v>16257.067999999999</v>
      </c>
      <c r="R3" s="6">
        <v>16880.580000000002</v>
      </c>
      <c r="S3" s="6">
        <v>17853.097000000002</v>
      </c>
      <c r="T3" s="6">
        <v>19271.795999999998</v>
      </c>
      <c r="U3" s="6">
        <v>19999.102999999999</v>
      </c>
      <c r="V3" s="6">
        <v>21911.355</v>
      </c>
      <c r="W3" s="6">
        <v>23425.924999999999</v>
      </c>
      <c r="X3" s="6">
        <v>24308.174999999999</v>
      </c>
      <c r="Y3" s="6">
        <v>26053.807000000001</v>
      </c>
      <c r="Z3" s="6">
        <v>26931.931</v>
      </c>
      <c r="AA3" s="6">
        <v>27650.918000000001</v>
      </c>
      <c r="AB3" s="6">
        <v>28634.651000000002</v>
      </c>
      <c r="AC3" s="6">
        <v>29816.075000000001</v>
      </c>
      <c r="AD3" s="6">
        <v>31877.159</v>
      </c>
      <c r="AE3" s="6">
        <v>32992.432000000001</v>
      </c>
      <c r="AF3" s="6">
        <v>29186.485000000001</v>
      </c>
      <c r="AG3" s="6">
        <v>26292.804</v>
      </c>
      <c r="AH3" s="6">
        <v>26401.927</v>
      </c>
      <c r="AI3" s="6">
        <v>27225.495999999999</v>
      </c>
      <c r="AJ3" s="6">
        <v>28185.742999999999</v>
      </c>
      <c r="AK3" s="6">
        <v>29228.161</v>
      </c>
      <c r="AL3" s="6">
        <v>30432.406999999999</v>
      </c>
      <c r="AM3" s="6">
        <v>36928.349000000002</v>
      </c>
      <c r="AN3" s="6">
        <v>43425</v>
      </c>
      <c r="AO3" s="6">
        <v>44866</v>
      </c>
      <c r="AP3" s="6">
        <v>46529</v>
      </c>
      <c r="AQ3" s="6">
        <v>47482</v>
      </c>
      <c r="AR3" s="6">
        <v>52051</v>
      </c>
      <c r="AS3" s="6">
        <v>53237</v>
      </c>
      <c r="AT3" s="6">
        <v>57217</v>
      </c>
      <c r="AU3" s="6">
        <v>58810</v>
      </c>
      <c r="AV3" s="6">
        <v>60737</v>
      </c>
      <c r="AW3" s="6">
        <v>61792</v>
      </c>
      <c r="AX3" s="6">
        <v>63350</v>
      </c>
      <c r="AY3" s="6">
        <v>60239</v>
      </c>
      <c r="AZ3" s="6">
        <v>61637</v>
      </c>
      <c r="BA3" s="6">
        <v>61121</v>
      </c>
      <c r="BB3" s="6">
        <v>61171</v>
      </c>
      <c r="BC3" s="6">
        <v>60990</v>
      </c>
      <c r="BD3" s="6">
        <v>55952</v>
      </c>
      <c r="BE3" s="6">
        <v>48650</v>
      </c>
      <c r="BF3" s="6">
        <v>35312</v>
      </c>
      <c r="BG3" s="6">
        <v>27812</v>
      </c>
      <c r="BH3" s="6">
        <v>25500</v>
      </c>
      <c r="BI3" s="6">
        <v>17679</v>
      </c>
      <c r="BJ3" s="6">
        <v>24346</v>
      </c>
      <c r="BK3" s="6">
        <v>23149</v>
      </c>
      <c r="BL3" s="6">
        <v>22519</v>
      </c>
      <c r="BM3" s="6">
        <v>22610</v>
      </c>
      <c r="BN3" s="6">
        <v>22602</v>
      </c>
      <c r="BO3" s="6">
        <v>21835</v>
      </c>
      <c r="BP3" s="6">
        <v>21922</v>
      </c>
      <c r="BQ3" s="6">
        <v>21791</v>
      </c>
      <c r="BR3" s="6">
        <v>21910</v>
      </c>
      <c r="BS3" s="6">
        <v>21870</v>
      </c>
      <c r="BT3" s="6">
        <v>21582</v>
      </c>
      <c r="BU3" s="6">
        <v>21751</v>
      </c>
      <c r="BV3" s="6">
        <v>21806</v>
      </c>
      <c r="BW3" s="6">
        <v>21405</v>
      </c>
      <c r="BX3" s="6">
        <v>18107</v>
      </c>
      <c r="BY3" s="6">
        <v>13391</v>
      </c>
      <c r="BZ3" s="6">
        <v>12999</v>
      </c>
      <c r="CA3" s="6">
        <v>12875</v>
      </c>
    </row>
    <row r="4" spans="1:80" collapsed="1" x14ac:dyDescent="0.2">
      <c r="A4" s="2" t="s">
        <v>5</v>
      </c>
      <c r="B4" s="2" t="str">
        <f t="shared" ref="B4:B67" si="0">LEFT(A4,(FIND(".",A4)-1))</f>
        <v>BKR</v>
      </c>
      <c r="C4" s="2" t="s">
        <v>6</v>
      </c>
      <c r="D4" s="6">
        <v>6615.2</v>
      </c>
      <c r="E4" s="6">
        <v>6621.3</v>
      </c>
      <c r="F4" s="6">
        <v>6582.8</v>
      </c>
      <c r="G4" s="6">
        <v>6400.8</v>
      </c>
      <c r="H4" s="6">
        <v>6287.3</v>
      </c>
      <c r="I4" s="6">
        <v>6437.4</v>
      </c>
      <c r="J4" s="6">
        <v>6199.4</v>
      </c>
      <c r="K4" s="6">
        <v>6416.5</v>
      </c>
      <c r="L4" s="6">
        <v>6340.1</v>
      </c>
      <c r="M4" s="6">
        <v>6269.8</v>
      </c>
      <c r="N4" s="6">
        <v>6307.6</v>
      </c>
      <c r="O4" s="6">
        <v>6821.3</v>
      </c>
      <c r="P4" s="6">
        <v>6848</v>
      </c>
      <c r="Q4" s="6">
        <v>7135.7</v>
      </c>
      <c r="R4" s="6">
        <v>7503.1</v>
      </c>
      <c r="S4" s="6">
        <v>7807.4</v>
      </c>
      <c r="T4" s="6">
        <v>8026.1</v>
      </c>
      <c r="U4" s="6">
        <v>8935.6</v>
      </c>
      <c r="V4" s="6">
        <v>8778</v>
      </c>
      <c r="W4" s="6">
        <v>8705.7000000000007</v>
      </c>
      <c r="X4" s="6">
        <v>8966.7000000000007</v>
      </c>
      <c r="Y4" s="6">
        <v>8999.2999999999993</v>
      </c>
      <c r="Z4" s="6">
        <v>9463.7999999999993</v>
      </c>
      <c r="AA4" s="6">
        <v>9856.6</v>
      </c>
      <c r="AB4" s="6">
        <v>10077.299999999999</v>
      </c>
      <c r="AC4" s="6">
        <v>10708</v>
      </c>
      <c r="AD4" s="6">
        <v>11007.6</v>
      </c>
      <c r="AE4" s="6">
        <v>11861</v>
      </c>
      <c r="AF4" s="6">
        <v>11014</v>
      </c>
      <c r="AG4" s="6">
        <v>11099</v>
      </c>
      <c r="AH4" s="6">
        <v>11183</v>
      </c>
      <c r="AI4" s="6">
        <v>11439</v>
      </c>
      <c r="AJ4" s="6">
        <v>11630</v>
      </c>
      <c r="AK4" s="6">
        <v>21145</v>
      </c>
      <c r="AL4" s="6">
        <v>22462</v>
      </c>
      <c r="AM4" s="6">
        <v>22986</v>
      </c>
      <c r="AN4" s="6">
        <v>23497</v>
      </c>
      <c r="AO4" s="6">
        <v>23554</v>
      </c>
      <c r="AP4" s="6">
        <v>24351</v>
      </c>
      <c r="AQ4" s="6">
        <v>24847</v>
      </c>
      <c r="AR4" s="6">
        <v>25558</v>
      </c>
      <c r="AS4" s="6">
        <v>26188</v>
      </c>
      <c r="AT4" s="6">
        <v>26756</v>
      </c>
      <c r="AU4" s="6">
        <v>26689</v>
      </c>
      <c r="AV4" s="6">
        <v>27154</v>
      </c>
      <c r="AW4" s="6">
        <v>27350</v>
      </c>
      <c r="AX4" s="6">
        <v>28074</v>
      </c>
      <c r="AY4" s="6">
        <v>27934</v>
      </c>
      <c r="AZ4" s="6">
        <v>27896</v>
      </c>
      <c r="BA4" s="6">
        <v>28277</v>
      </c>
      <c r="BB4" s="6">
        <v>28642</v>
      </c>
      <c r="BC4" s="6">
        <v>28827</v>
      </c>
      <c r="BD4" s="6">
        <v>26926</v>
      </c>
      <c r="BE4" s="6">
        <v>26018</v>
      </c>
      <c r="BF4" s="6">
        <v>25416</v>
      </c>
      <c r="BG4" s="6">
        <v>24080</v>
      </c>
      <c r="BH4" s="6">
        <v>22936</v>
      </c>
      <c r="BI4" s="6">
        <v>20319</v>
      </c>
      <c r="BJ4" s="6">
        <v>19491</v>
      </c>
      <c r="BK4" s="6">
        <v>19034</v>
      </c>
      <c r="BL4" s="6">
        <v>18676</v>
      </c>
      <c r="BM4" s="6">
        <v>18675</v>
      </c>
      <c r="BN4" s="6">
        <v>54810</v>
      </c>
      <c r="BO4" s="6">
        <v>57050</v>
      </c>
      <c r="BP4" s="6">
        <v>55221</v>
      </c>
      <c r="BQ4" s="6">
        <v>54090</v>
      </c>
      <c r="BR4" s="6">
        <v>53600</v>
      </c>
      <c r="BS4" s="6">
        <v>52439</v>
      </c>
      <c r="BT4" s="6">
        <v>53129</v>
      </c>
      <c r="BU4" s="6">
        <v>52876</v>
      </c>
      <c r="BV4" s="6">
        <v>52549</v>
      </c>
      <c r="BW4" s="6">
        <v>53369</v>
      </c>
      <c r="BX4" s="7"/>
      <c r="BY4" s="6">
        <v>37523</v>
      </c>
      <c r="BZ4" s="6">
        <v>37339</v>
      </c>
      <c r="CA4" s="6">
        <v>38007</v>
      </c>
    </row>
    <row r="5" spans="1:80" collapsed="1" x14ac:dyDescent="0.2">
      <c r="A5" s="2" t="s">
        <v>7</v>
      </c>
      <c r="B5" s="2" t="str">
        <f t="shared" si="0"/>
        <v>COG</v>
      </c>
      <c r="C5" s="2" t="s">
        <v>8</v>
      </c>
      <c r="D5" s="6">
        <v>1069.0309999999999</v>
      </c>
      <c r="E5" s="6">
        <v>1066.175</v>
      </c>
      <c r="F5" s="6">
        <v>1065.08</v>
      </c>
      <c r="G5" s="6">
        <v>1050.8019999999999</v>
      </c>
      <c r="H5" s="6">
        <v>1070.9290000000001</v>
      </c>
      <c r="I5" s="6">
        <v>1013.826</v>
      </c>
      <c r="J5" s="6">
        <v>1007.331</v>
      </c>
      <c r="K5" s="6">
        <v>1019.992</v>
      </c>
      <c r="L5" s="6">
        <v>1055.056</v>
      </c>
      <c r="M5" s="6">
        <v>1065.241</v>
      </c>
      <c r="N5" s="6">
        <v>1137.423</v>
      </c>
      <c r="O5" s="6">
        <v>1178.356</v>
      </c>
      <c r="P5" s="6">
        <v>1210.9559999999999</v>
      </c>
      <c r="Q5" s="6">
        <v>1252.0899999999999</v>
      </c>
      <c r="R5" s="6">
        <v>1280.4179999999999</v>
      </c>
      <c r="S5" s="6">
        <v>1415.924</v>
      </c>
      <c r="T5" s="6">
        <v>1495.37</v>
      </c>
      <c r="U5" s="6">
        <v>1506.6310000000001</v>
      </c>
      <c r="V5" s="6">
        <v>1628.0050000000001</v>
      </c>
      <c r="W5" s="6">
        <v>1979.96</v>
      </c>
      <c r="X5" s="6">
        <v>1834.491</v>
      </c>
      <c r="Y5" s="6">
        <v>1843.357</v>
      </c>
      <c r="Z5" s="6">
        <v>1969.261</v>
      </c>
      <c r="AA5" s="6">
        <v>2077.2460000000001</v>
      </c>
      <c r="AB5" s="6">
        <v>2156.817</v>
      </c>
      <c r="AC5" s="6">
        <v>2329.9899999999998</v>
      </c>
      <c r="AD5" s="6">
        <v>2718.4319999999998</v>
      </c>
      <c r="AE5" s="6">
        <v>3538.1060000000002</v>
      </c>
      <c r="AF5" s="6">
        <v>3701.6640000000002</v>
      </c>
      <c r="AG5" s="6">
        <v>3748.7710000000002</v>
      </c>
      <c r="AH5" s="6">
        <v>3623.6840000000002</v>
      </c>
      <c r="AI5" s="6">
        <v>3589.0540000000001</v>
      </c>
      <c r="AJ5" s="6">
        <v>3683.4009999999998</v>
      </c>
      <c r="AK5" s="6">
        <v>3811.9169999999999</v>
      </c>
      <c r="AL5" s="6">
        <v>3870.2</v>
      </c>
      <c r="AM5" s="6">
        <v>3946.71</v>
      </c>
      <c r="AN5" s="6">
        <v>4005.0309999999999</v>
      </c>
      <c r="AO5" s="6">
        <v>4048.4070000000002</v>
      </c>
      <c r="AP5" s="6">
        <v>4250.16</v>
      </c>
      <c r="AQ5" s="6">
        <v>4472.3969999999999</v>
      </c>
      <c r="AR5" s="6">
        <v>4331.4930000000004</v>
      </c>
      <c r="AS5" s="6">
        <v>4402.7939999999999</v>
      </c>
      <c r="AT5" s="6">
        <v>4410.192</v>
      </c>
      <c r="AU5" s="6">
        <v>4482.9369999999999</v>
      </c>
      <c r="AV5" s="6">
        <v>4616.3130000000001</v>
      </c>
      <c r="AW5" s="6">
        <v>4687.8360000000002</v>
      </c>
      <c r="AX5" s="6">
        <v>5017.9359999999997</v>
      </c>
      <c r="AY5" s="6">
        <v>5031.3919999999998</v>
      </c>
      <c r="AZ5" s="6">
        <v>4981.08</v>
      </c>
      <c r="BA5" s="6">
        <v>5145.7749999999996</v>
      </c>
      <c r="BB5" s="6">
        <v>5208.9219999999996</v>
      </c>
      <c r="BC5" s="6">
        <v>5807.2640000000001</v>
      </c>
      <c r="BD5" s="6">
        <v>5437.7160000000003</v>
      </c>
      <c r="BE5" s="6">
        <v>5512.3230000000003</v>
      </c>
      <c r="BF5" s="6">
        <v>5504.92</v>
      </c>
      <c r="BG5" s="6">
        <v>5484.6719999999996</v>
      </c>
      <c r="BH5" s="6">
        <v>5253.0379999999996</v>
      </c>
      <c r="BI5" s="6">
        <v>5702.7079999999996</v>
      </c>
      <c r="BJ5" s="6">
        <v>5570.47</v>
      </c>
      <c r="BK5" s="6">
        <v>5531.9210000000003</v>
      </c>
      <c r="BL5" s="6">
        <v>5122.5690000000004</v>
      </c>
      <c r="BM5" s="6">
        <v>5244.3879999999999</v>
      </c>
      <c r="BN5" s="6">
        <v>5219.4589999999998</v>
      </c>
      <c r="BO5" s="6">
        <v>5128.7659999999996</v>
      </c>
      <c r="BP5" s="6">
        <v>4727.3440000000001</v>
      </c>
      <c r="BQ5" s="6">
        <v>4538.4009999999998</v>
      </c>
      <c r="BR5" s="6">
        <v>4396.71</v>
      </c>
      <c r="BS5" s="6">
        <v>4179.0429999999997</v>
      </c>
      <c r="BT5" s="6">
        <v>4198.8289999999997</v>
      </c>
      <c r="BU5" s="6">
        <v>4481.5469999999996</v>
      </c>
      <c r="BV5" s="6">
        <v>4563.7290000000003</v>
      </c>
      <c r="BW5" s="6">
        <v>4442.665</v>
      </c>
      <c r="BX5" s="6">
        <v>4487.2449999999999</v>
      </c>
      <c r="BY5" s="6">
        <v>4522.1750000000002</v>
      </c>
      <c r="BZ5" s="6">
        <v>4527.87</v>
      </c>
      <c r="CA5" s="6">
        <v>4419.3050000000003</v>
      </c>
    </row>
    <row r="6" spans="1:80" collapsed="1" x14ac:dyDescent="0.2">
      <c r="A6" s="2" t="s">
        <v>9</v>
      </c>
      <c r="B6" s="2" t="str">
        <f t="shared" si="0"/>
        <v>COP</v>
      </c>
      <c r="C6" s="2" t="s">
        <v>10</v>
      </c>
      <c r="D6" s="6">
        <v>35217</v>
      </c>
      <c r="E6" s="6">
        <v>35671</v>
      </c>
      <c r="F6" s="6">
        <v>36823</v>
      </c>
      <c r="G6" s="6">
        <v>77484</v>
      </c>
      <c r="H6" s="6">
        <v>76836</v>
      </c>
      <c r="I6" s="6">
        <v>80118</v>
      </c>
      <c r="J6" s="6">
        <v>80729</v>
      </c>
      <c r="K6" s="6">
        <v>81952</v>
      </c>
      <c r="L6" s="6">
        <v>82455</v>
      </c>
      <c r="M6" s="6">
        <v>84429</v>
      </c>
      <c r="N6" s="6">
        <v>85534</v>
      </c>
      <c r="O6" s="6">
        <v>88818</v>
      </c>
      <c r="P6" s="6">
        <v>92861</v>
      </c>
      <c r="Q6" s="6">
        <v>96890</v>
      </c>
      <c r="R6" s="6">
        <v>97469</v>
      </c>
      <c r="S6" s="6">
        <v>104372</v>
      </c>
      <c r="T6" s="6">
        <v>106999</v>
      </c>
      <c r="U6" s="6">
        <v>159652</v>
      </c>
      <c r="V6" s="6">
        <v>161917</v>
      </c>
      <c r="W6" s="6">
        <v>163723</v>
      </c>
      <c r="X6" s="6">
        <v>164781</v>
      </c>
      <c r="Y6" s="6">
        <v>173209</v>
      </c>
      <c r="Z6" s="6">
        <v>170868</v>
      </c>
      <c r="AA6" s="6">
        <v>173427</v>
      </c>
      <c r="AB6" s="6">
        <v>177757</v>
      </c>
      <c r="AC6" s="6">
        <v>183278</v>
      </c>
      <c r="AD6" s="6">
        <v>190155</v>
      </c>
      <c r="AE6" s="6">
        <v>184607</v>
      </c>
      <c r="AF6" s="6">
        <v>142865</v>
      </c>
      <c r="AG6" s="6">
        <v>143251</v>
      </c>
      <c r="AH6" s="6">
        <v>150073</v>
      </c>
      <c r="AI6" s="6">
        <v>152427</v>
      </c>
      <c r="AJ6" s="6">
        <v>152138</v>
      </c>
      <c r="AK6" s="6">
        <v>154810</v>
      </c>
      <c r="AL6" s="6">
        <v>151456</v>
      </c>
      <c r="AM6" s="6">
        <v>155333</v>
      </c>
      <c r="AN6" s="6">
        <v>156314</v>
      </c>
      <c r="AO6" s="6">
        <v>159643</v>
      </c>
      <c r="AP6" s="6">
        <v>160068</v>
      </c>
      <c r="AQ6" s="6">
        <v>154689</v>
      </c>
      <c r="AR6" s="6">
        <v>153230</v>
      </c>
      <c r="AS6" s="6">
        <v>162881</v>
      </c>
      <c r="AT6" s="6">
        <v>114008</v>
      </c>
      <c r="AU6" s="6">
        <v>115369</v>
      </c>
      <c r="AV6" s="6">
        <v>117144</v>
      </c>
      <c r="AW6" s="6">
        <v>117780</v>
      </c>
      <c r="AX6" s="6">
        <v>116947</v>
      </c>
      <c r="AY6" s="6">
        <v>119760</v>
      </c>
      <c r="AZ6" s="6">
        <v>118057</v>
      </c>
      <c r="BA6" s="6">
        <v>120025</v>
      </c>
      <c r="BB6" s="6">
        <v>121648</v>
      </c>
      <c r="BC6" s="6">
        <v>118986</v>
      </c>
      <c r="BD6" s="6">
        <v>116539</v>
      </c>
      <c r="BE6" s="6">
        <v>110042</v>
      </c>
      <c r="BF6" s="6">
        <v>112003</v>
      </c>
      <c r="BG6" s="6">
        <v>105949</v>
      </c>
      <c r="BH6" s="6">
        <v>97484</v>
      </c>
      <c r="BI6" s="6">
        <v>99834</v>
      </c>
      <c r="BJ6" s="6">
        <v>96054</v>
      </c>
      <c r="BK6" s="6">
        <v>94284</v>
      </c>
      <c r="BL6" s="6">
        <v>89772</v>
      </c>
      <c r="BM6" s="6">
        <v>87973</v>
      </c>
      <c r="BN6" s="6">
        <v>78004</v>
      </c>
      <c r="BO6" s="6">
        <v>74861</v>
      </c>
      <c r="BP6" s="6">
        <v>73362</v>
      </c>
      <c r="BQ6" s="6">
        <v>70727</v>
      </c>
      <c r="BR6" s="6">
        <v>68936</v>
      </c>
      <c r="BS6" s="6">
        <v>70556</v>
      </c>
      <c r="BT6" s="6">
        <v>69980</v>
      </c>
      <c r="BU6" s="6">
        <v>71498</v>
      </c>
      <c r="BV6" s="6">
        <v>71261</v>
      </c>
      <c r="BW6" s="6">
        <v>70340</v>
      </c>
      <c r="BX6" s="6">
        <v>70514</v>
      </c>
      <c r="BY6" s="6">
        <v>65033</v>
      </c>
      <c r="BZ6" s="6">
        <v>63046</v>
      </c>
      <c r="CA6" s="6">
        <v>63157</v>
      </c>
      <c r="CB6" s="3"/>
    </row>
    <row r="7" spans="1:80" collapsed="1" x14ac:dyDescent="0.2">
      <c r="A7" s="2" t="s">
        <v>11</v>
      </c>
      <c r="B7" s="2" t="str">
        <f t="shared" si="0"/>
        <v>CVX</v>
      </c>
      <c r="C7" s="2" t="s">
        <v>12</v>
      </c>
      <c r="D7" s="6">
        <v>77572</v>
      </c>
      <c r="E7" s="6">
        <v>78670</v>
      </c>
      <c r="F7" s="6">
        <v>77645</v>
      </c>
      <c r="G7" s="6">
        <v>76447</v>
      </c>
      <c r="H7" s="6">
        <v>77359</v>
      </c>
      <c r="I7" s="6">
        <v>81302</v>
      </c>
      <c r="J7" s="6">
        <v>80586</v>
      </c>
      <c r="K7" s="6">
        <v>81311</v>
      </c>
      <c r="L7" s="6">
        <v>81470</v>
      </c>
      <c r="M7" s="6">
        <v>85107</v>
      </c>
      <c r="N7" s="6">
        <v>88563</v>
      </c>
      <c r="O7" s="6">
        <v>91020</v>
      </c>
      <c r="P7" s="6">
        <v>93208</v>
      </c>
      <c r="Q7" s="6">
        <v>95803</v>
      </c>
      <c r="R7" s="6">
        <v>99040</v>
      </c>
      <c r="S7" s="6">
        <v>124809</v>
      </c>
      <c r="T7" s="6">
        <v>125833</v>
      </c>
      <c r="U7" s="6">
        <v>127731</v>
      </c>
      <c r="V7" s="6">
        <v>131183</v>
      </c>
      <c r="W7" s="6">
        <v>134121</v>
      </c>
      <c r="X7" s="6">
        <v>132628</v>
      </c>
      <c r="Y7" s="6">
        <v>136006</v>
      </c>
      <c r="Z7" s="6">
        <v>139606</v>
      </c>
      <c r="AA7" s="6">
        <v>139554</v>
      </c>
      <c r="AB7" s="6">
        <v>148786</v>
      </c>
      <c r="AC7" s="6">
        <v>152847</v>
      </c>
      <c r="AD7" s="6">
        <v>163066</v>
      </c>
      <c r="AE7" s="6">
        <v>165710</v>
      </c>
      <c r="AF7" s="6">
        <v>161165</v>
      </c>
      <c r="AG7" s="6">
        <v>159426</v>
      </c>
      <c r="AH7" s="6">
        <v>161201</v>
      </c>
      <c r="AI7" s="6">
        <v>162561</v>
      </c>
      <c r="AJ7" s="6">
        <v>164621</v>
      </c>
      <c r="AK7" s="6">
        <v>168932</v>
      </c>
      <c r="AL7" s="6">
        <v>171746</v>
      </c>
      <c r="AM7" s="6">
        <v>177199</v>
      </c>
      <c r="AN7" s="6">
        <v>184769</v>
      </c>
      <c r="AO7" s="6">
        <v>194736</v>
      </c>
      <c r="AP7" s="6">
        <v>201717</v>
      </c>
      <c r="AQ7" s="6">
        <v>204099</v>
      </c>
      <c r="AR7" s="6">
        <v>209474</v>
      </c>
      <c r="AS7" s="6">
        <v>214890</v>
      </c>
      <c r="AT7" s="6">
        <v>219379</v>
      </c>
      <c r="AU7" s="6">
        <v>226864</v>
      </c>
      <c r="AV7" s="6">
        <v>232982</v>
      </c>
      <c r="AW7" s="6">
        <v>237410</v>
      </c>
      <c r="AX7" s="6">
        <v>244048</v>
      </c>
      <c r="AY7" s="6">
        <v>247838</v>
      </c>
      <c r="AZ7" s="6">
        <v>253753</v>
      </c>
      <c r="BA7" s="6">
        <v>258238</v>
      </c>
      <c r="BB7" s="6">
        <v>262045</v>
      </c>
      <c r="BC7" s="6">
        <v>265431</v>
      </c>
      <c r="BD7" s="6">
        <v>266026</v>
      </c>
      <c r="BE7" s="6">
        <v>269604</v>
      </c>
      <c r="BF7" s="6">
        <v>266455</v>
      </c>
      <c r="BG7" s="6">
        <v>268449</v>
      </c>
      <c r="BH7" s="6">
        <v>264540</v>
      </c>
      <c r="BI7" s="6">
        <v>263842</v>
      </c>
      <c r="BJ7" s="6">
        <v>261478</v>
      </c>
      <c r="BK7" s="6">
        <v>259863</v>
      </c>
      <c r="BL7" s="6">
        <v>260078</v>
      </c>
      <c r="BM7" s="6">
        <v>259111</v>
      </c>
      <c r="BN7" s="6">
        <v>254599</v>
      </c>
      <c r="BO7" s="6">
        <v>255160</v>
      </c>
      <c r="BP7" s="6">
        <v>253806</v>
      </c>
      <c r="BQ7" s="6">
        <v>256442</v>
      </c>
      <c r="BR7" s="6">
        <v>257929</v>
      </c>
      <c r="BS7" s="6">
        <v>256606</v>
      </c>
      <c r="BT7" s="6">
        <v>253863</v>
      </c>
      <c r="BU7" s="6">
        <v>256809</v>
      </c>
      <c r="BV7" s="6">
        <v>255878</v>
      </c>
      <c r="BW7" s="6">
        <v>256537</v>
      </c>
      <c r="BX7" s="6">
        <v>237428</v>
      </c>
      <c r="BY7" s="6">
        <v>236677</v>
      </c>
      <c r="BZ7" s="6">
        <v>223403</v>
      </c>
      <c r="CA7" s="6">
        <v>223063</v>
      </c>
    </row>
    <row r="8" spans="1:80" collapsed="1" x14ac:dyDescent="0.2">
      <c r="A8" s="2" t="s">
        <v>13</v>
      </c>
      <c r="B8" s="2" t="str">
        <f t="shared" si="0"/>
        <v>DVN</v>
      </c>
      <c r="C8" s="2" t="s">
        <v>14</v>
      </c>
      <c r="D8" s="6">
        <v>13184</v>
      </c>
      <c r="E8" s="6">
        <v>17977</v>
      </c>
      <c r="F8" s="6">
        <v>16873</v>
      </c>
      <c r="G8" s="6">
        <v>16017</v>
      </c>
      <c r="H8" s="6">
        <v>16225</v>
      </c>
      <c r="I8" s="6">
        <v>17828</v>
      </c>
      <c r="J8" s="6">
        <v>25611</v>
      </c>
      <c r="K8" s="6">
        <v>25967</v>
      </c>
      <c r="L8" s="6">
        <v>27162</v>
      </c>
      <c r="M8" s="6">
        <v>27577</v>
      </c>
      <c r="N8" s="6">
        <v>27304</v>
      </c>
      <c r="O8" s="6">
        <v>28590</v>
      </c>
      <c r="P8" s="6">
        <v>30025</v>
      </c>
      <c r="Q8" s="6">
        <v>30676</v>
      </c>
      <c r="R8" s="6">
        <v>29270</v>
      </c>
      <c r="S8" s="6">
        <v>29523</v>
      </c>
      <c r="T8" s="6">
        <v>30273</v>
      </c>
      <c r="U8" s="6">
        <v>30765</v>
      </c>
      <c r="V8" s="6">
        <v>33518</v>
      </c>
      <c r="W8" s="6">
        <v>34232</v>
      </c>
      <c r="X8" s="6">
        <v>35063</v>
      </c>
      <c r="Y8" s="6">
        <v>35978</v>
      </c>
      <c r="Z8" s="6">
        <v>38031</v>
      </c>
      <c r="AA8" s="6">
        <v>40271</v>
      </c>
      <c r="AB8" s="6">
        <v>41458</v>
      </c>
      <c r="AC8" s="6">
        <v>42985</v>
      </c>
      <c r="AD8" s="6">
        <v>43780</v>
      </c>
      <c r="AE8" s="6">
        <v>42655</v>
      </c>
      <c r="AF8" s="6">
        <v>31908</v>
      </c>
      <c r="AG8" s="6">
        <v>25723</v>
      </c>
      <c r="AH8" s="6">
        <v>27057</v>
      </c>
      <c r="AI8" s="6">
        <v>28141</v>
      </c>
      <c r="AJ8" s="6">
        <v>29686</v>
      </c>
      <c r="AK8" s="6">
        <v>30677</v>
      </c>
      <c r="AL8" s="6">
        <v>29971</v>
      </c>
      <c r="AM8" s="6">
        <v>31863</v>
      </c>
      <c r="AN8" s="6">
        <v>32927</v>
      </c>
      <c r="AO8" s="6">
        <v>34550</v>
      </c>
      <c r="AP8" s="6">
        <v>38537</v>
      </c>
      <c r="AQ8" s="6">
        <v>39866</v>
      </c>
      <c r="AR8" s="6">
        <v>41117</v>
      </c>
      <c r="AS8" s="6">
        <v>42605</v>
      </c>
      <c r="AT8" s="6">
        <v>43470</v>
      </c>
      <c r="AU8" s="6">
        <v>43548</v>
      </c>
      <c r="AV8" s="6">
        <v>43326</v>
      </c>
      <c r="AW8" s="6">
        <v>41582</v>
      </c>
      <c r="AX8" s="6">
        <v>40020</v>
      </c>
      <c r="AY8" s="6">
        <v>40846</v>
      </c>
      <c r="AZ8" s="6">
        <v>42877</v>
      </c>
      <c r="BA8" s="6">
        <v>52765</v>
      </c>
      <c r="BB8" s="6">
        <v>51115</v>
      </c>
      <c r="BC8" s="6">
        <v>50839</v>
      </c>
      <c r="BD8" s="6">
        <v>50637</v>
      </c>
      <c r="BE8" s="6">
        <v>45342</v>
      </c>
      <c r="BF8" s="6">
        <v>40606</v>
      </c>
      <c r="BG8" s="6">
        <v>34351</v>
      </c>
      <c r="BH8" s="6">
        <v>29451</v>
      </c>
      <c r="BI8" s="6">
        <v>28637</v>
      </c>
      <c r="BJ8" s="6">
        <v>27244</v>
      </c>
      <c r="BK8" s="6">
        <v>26813</v>
      </c>
      <c r="BL8" s="6">
        <v>28675</v>
      </c>
      <c r="BM8" s="6">
        <v>26134</v>
      </c>
      <c r="BN8" s="6">
        <v>26814</v>
      </c>
      <c r="BO8" s="6">
        <v>27559</v>
      </c>
      <c r="BP8" s="6">
        <v>30241</v>
      </c>
      <c r="BQ8" s="6">
        <v>29316</v>
      </c>
      <c r="BR8" s="6">
        <v>29159</v>
      </c>
      <c r="BS8" s="6">
        <v>20172</v>
      </c>
      <c r="BT8" s="6">
        <v>19566</v>
      </c>
      <c r="BU8" s="6">
        <v>18077</v>
      </c>
      <c r="BV8" s="6">
        <v>16649</v>
      </c>
      <c r="BW8" s="6">
        <v>14394</v>
      </c>
      <c r="BX8" s="6">
        <v>13717</v>
      </c>
      <c r="BY8" s="6">
        <v>11144</v>
      </c>
      <c r="BZ8" s="6">
        <v>10357</v>
      </c>
      <c r="CA8" s="6">
        <v>10326</v>
      </c>
    </row>
    <row r="9" spans="1:80" collapsed="1" x14ac:dyDescent="0.2">
      <c r="A9" s="2" t="s">
        <v>15</v>
      </c>
      <c r="B9" s="2" t="str">
        <f t="shared" si="0"/>
        <v>EOG</v>
      </c>
      <c r="C9" s="2" t="s">
        <v>16</v>
      </c>
      <c r="D9" s="6">
        <v>3414.0439999999999</v>
      </c>
      <c r="E9" s="6">
        <v>3479.5230000000001</v>
      </c>
      <c r="F9" s="6">
        <v>3589.598</v>
      </c>
      <c r="G9" s="6">
        <v>3692.9569999999999</v>
      </c>
      <c r="H9" s="6">
        <v>3813.5680000000002</v>
      </c>
      <c r="I9" s="6">
        <v>4070.6550000000002</v>
      </c>
      <c r="J9" s="6">
        <v>4240.3410000000003</v>
      </c>
      <c r="K9" s="6">
        <v>4426.0619999999999</v>
      </c>
      <c r="L9" s="6">
        <v>4749.0150000000003</v>
      </c>
      <c r="M9" s="6">
        <v>4955.0529999999999</v>
      </c>
      <c r="N9" s="6">
        <v>5126.9660000000003</v>
      </c>
      <c r="O9" s="6">
        <v>5424.5969999999998</v>
      </c>
      <c r="P9" s="6">
        <v>5798.9229999999998</v>
      </c>
      <c r="Q9" s="6">
        <v>6117.0280000000002</v>
      </c>
      <c r="R9" s="6">
        <v>6427.6570000000002</v>
      </c>
      <c r="S9" s="6">
        <v>7026.5529999999999</v>
      </c>
      <c r="T9" s="6">
        <v>7753.32</v>
      </c>
      <c r="U9" s="6">
        <v>8243.39</v>
      </c>
      <c r="V9" s="6">
        <v>8642.1569999999992</v>
      </c>
      <c r="W9" s="6">
        <v>9165.0159999999996</v>
      </c>
      <c r="X9" s="6">
        <v>9402.16</v>
      </c>
      <c r="Y9" s="6">
        <v>9826.8539999999994</v>
      </c>
      <c r="Z9" s="6">
        <v>10524.263999999999</v>
      </c>
      <c r="AA9" s="6">
        <v>11467.707</v>
      </c>
      <c r="AB9" s="6">
        <v>12088.906999999999</v>
      </c>
      <c r="AC9" s="6">
        <v>12950.558999999999</v>
      </c>
      <c r="AD9" s="6">
        <v>14224.767</v>
      </c>
      <c r="AE9" s="6">
        <v>15832.73</v>
      </c>
      <c r="AF9" s="6">
        <v>15951.226000000001</v>
      </c>
      <c r="AG9" s="6">
        <v>15983.709000000001</v>
      </c>
      <c r="AH9" s="6">
        <v>16792.752</v>
      </c>
      <c r="AI9" s="6">
        <v>17221.293000000001</v>
      </c>
      <c r="AJ9" s="6">
        <v>18118.667000000001</v>
      </c>
      <c r="AK9" s="6">
        <v>18509.067999999999</v>
      </c>
      <c r="AL9" s="6">
        <v>19465.683000000001</v>
      </c>
      <c r="AM9" s="6">
        <v>19944.859</v>
      </c>
      <c r="AN9" s="6">
        <v>21624.233</v>
      </c>
      <c r="AO9" s="6">
        <v>23545.522000000001</v>
      </c>
      <c r="AP9" s="6">
        <v>23959.379000000001</v>
      </c>
      <c r="AQ9" s="6">
        <v>24794.678</v>
      </c>
      <c r="AR9" s="6">
        <v>24838.796999999999</v>
      </c>
      <c r="AS9" s="6">
        <v>25555.536</v>
      </c>
      <c r="AT9" s="6">
        <v>25998.577000000001</v>
      </c>
      <c r="AU9" s="6">
        <v>28032.491000000002</v>
      </c>
      <c r="AV9" s="6">
        <v>27336.578000000001</v>
      </c>
      <c r="AW9" s="6">
        <v>28232.613000000001</v>
      </c>
      <c r="AX9" s="6">
        <v>29077.151999999998</v>
      </c>
      <c r="AY9" s="6">
        <v>30147.27</v>
      </c>
      <c r="AZ9" s="6">
        <v>30574.238000000001</v>
      </c>
      <c r="BA9" s="6">
        <v>32141.288</v>
      </c>
      <c r="BB9" s="6">
        <v>33302.434000000001</v>
      </c>
      <c r="BC9" s="6">
        <v>34500.883000000002</v>
      </c>
      <c r="BD9" s="6">
        <v>34762.686999999998</v>
      </c>
      <c r="BE9" s="6">
        <v>34692.453999999998</v>
      </c>
      <c r="BF9" s="6">
        <v>33884.095999999998</v>
      </c>
      <c r="BG9" s="6">
        <v>27277.246999999999</v>
      </c>
      <c r="BH9" s="6">
        <v>26970.47</v>
      </c>
      <c r="BI9" s="6">
        <v>26338.422999999999</v>
      </c>
      <c r="BJ9" s="6">
        <v>25830.538</v>
      </c>
      <c r="BK9" s="6">
        <v>25554.920999999998</v>
      </c>
      <c r="BL9" s="6">
        <v>29299.201000000001</v>
      </c>
      <c r="BM9" s="6">
        <v>29211.973999999998</v>
      </c>
      <c r="BN9" s="6">
        <v>29263.616999999998</v>
      </c>
      <c r="BO9" s="6">
        <v>28805.305</v>
      </c>
      <c r="BP9" s="6">
        <v>29833.078000000001</v>
      </c>
      <c r="BQ9" s="6">
        <v>30740.517</v>
      </c>
      <c r="BR9" s="6">
        <v>32092.38</v>
      </c>
      <c r="BS9" s="6">
        <v>33637.735999999997</v>
      </c>
      <c r="BT9" s="6">
        <v>33934.474000000002</v>
      </c>
      <c r="BU9" s="6">
        <v>35663.535000000003</v>
      </c>
      <c r="BV9" s="6">
        <v>35751.500999999997</v>
      </c>
      <c r="BW9" s="6">
        <v>36542.269</v>
      </c>
      <c r="BX9" s="6">
        <v>37124.608</v>
      </c>
      <c r="BY9" s="6">
        <v>37634.084000000003</v>
      </c>
      <c r="BZ9" s="6">
        <v>35221.671000000002</v>
      </c>
      <c r="CA9" s="6">
        <v>35074.017999999996</v>
      </c>
    </row>
    <row r="10" spans="1:80" collapsed="1" x14ac:dyDescent="0.2">
      <c r="A10" s="2" t="s">
        <v>17</v>
      </c>
      <c r="B10" s="2" t="str">
        <f t="shared" si="0"/>
        <v>HAL</v>
      </c>
      <c r="C10" s="2" t="s">
        <v>18</v>
      </c>
      <c r="D10" s="6">
        <v>10880</v>
      </c>
      <c r="E10" s="6">
        <v>11987</v>
      </c>
      <c r="F10" s="6">
        <v>11711</v>
      </c>
      <c r="G10" s="6">
        <v>12844</v>
      </c>
      <c r="H10" s="6">
        <v>12584</v>
      </c>
      <c r="I10" s="6">
        <v>14022</v>
      </c>
      <c r="J10" s="6">
        <v>13776</v>
      </c>
      <c r="K10" s="6">
        <v>15499</v>
      </c>
      <c r="L10" s="6">
        <v>16407</v>
      </c>
      <c r="M10" s="6">
        <v>15519</v>
      </c>
      <c r="N10" s="6">
        <v>15958</v>
      </c>
      <c r="O10" s="6">
        <v>15864</v>
      </c>
      <c r="P10" s="6">
        <v>13806</v>
      </c>
      <c r="Q10" s="6">
        <v>13216</v>
      </c>
      <c r="R10" s="6">
        <v>13695</v>
      </c>
      <c r="S10" s="6">
        <v>15048</v>
      </c>
      <c r="T10" s="6">
        <v>15170</v>
      </c>
      <c r="U10" s="6">
        <v>16174</v>
      </c>
      <c r="V10" s="6">
        <v>16027</v>
      </c>
      <c r="W10" s="6">
        <v>16860</v>
      </c>
      <c r="X10" s="6">
        <v>17638</v>
      </c>
      <c r="Y10" s="6">
        <v>11989</v>
      </c>
      <c r="Z10" s="6">
        <v>12469</v>
      </c>
      <c r="AA10" s="6">
        <v>13135</v>
      </c>
      <c r="AB10" s="6">
        <v>13328</v>
      </c>
      <c r="AC10" s="6">
        <v>14048</v>
      </c>
      <c r="AD10" s="6">
        <v>13846</v>
      </c>
      <c r="AE10" s="6">
        <v>14385</v>
      </c>
      <c r="AF10" s="6">
        <v>16224</v>
      </c>
      <c r="AG10" s="6">
        <v>16215</v>
      </c>
      <c r="AH10" s="6">
        <v>16337</v>
      </c>
      <c r="AI10" s="6">
        <v>16538</v>
      </c>
      <c r="AJ10" s="6">
        <v>16980</v>
      </c>
      <c r="AK10" s="6">
        <v>17540</v>
      </c>
      <c r="AL10" s="6">
        <v>18198</v>
      </c>
      <c r="AM10" s="6">
        <v>18297</v>
      </c>
      <c r="AN10" s="6">
        <v>18990</v>
      </c>
      <c r="AO10" s="6">
        <v>19956</v>
      </c>
      <c r="AP10" s="6">
        <v>21204</v>
      </c>
      <c r="AQ10" s="6">
        <v>23677</v>
      </c>
      <c r="AR10" s="6">
        <v>24668</v>
      </c>
      <c r="AS10" s="6">
        <v>25571</v>
      </c>
      <c r="AT10" s="6">
        <v>26312</v>
      </c>
      <c r="AU10" s="6">
        <v>27410</v>
      </c>
      <c r="AV10" s="6">
        <v>27684</v>
      </c>
      <c r="AW10" s="6">
        <v>27418</v>
      </c>
      <c r="AX10" s="6">
        <v>27948</v>
      </c>
      <c r="AY10" s="6">
        <v>29223</v>
      </c>
      <c r="AZ10" s="6">
        <v>29256</v>
      </c>
      <c r="BA10" s="6">
        <v>30484</v>
      </c>
      <c r="BB10" s="6">
        <v>31583</v>
      </c>
      <c r="BC10" s="6">
        <v>32165</v>
      </c>
      <c r="BD10" s="6">
        <v>30587</v>
      </c>
      <c r="BE10" s="6">
        <v>30606</v>
      </c>
      <c r="BF10" s="6">
        <v>30248</v>
      </c>
      <c r="BG10" s="6">
        <v>36942</v>
      </c>
      <c r="BH10" s="6">
        <v>33932</v>
      </c>
      <c r="BI10" s="6">
        <v>27737</v>
      </c>
      <c r="BJ10" s="6">
        <v>26755</v>
      </c>
      <c r="BK10" s="6">
        <v>27000</v>
      </c>
      <c r="BL10" s="6">
        <v>24885</v>
      </c>
      <c r="BM10" s="6">
        <v>25325</v>
      </c>
      <c r="BN10" s="6">
        <v>25790</v>
      </c>
      <c r="BO10" s="6">
        <v>25085</v>
      </c>
      <c r="BP10" s="6">
        <v>25191</v>
      </c>
      <c r="BQ10" s="6">
        <v>25765</v>
      </c>
      <c r="BR10" s="6">
        <v>25751</v>
      </c>
      <c r="BS10" s="6">
        <v>25982</v>
      </c>
      <c r="BT10" s="6">
        <v>26989</v>
      </c>
      <c r="BU10" s="6">
        <v>26880</v>
      </c>
      <c r="BV10" s="6">
        <v>26789</v>
      </c>
      <c r="BW10" s="6">
        <v>25377</v>
      </c>
      <c r="BX10" s="6">
        <v>23622</v>
      </c>
      <c r="BY10" s="6">
        <v>21104</v>
      </c>
      <c r="BZ10" s="6">
        <v>20874</v>
      </c>
      <c r="CA10" s="6">
        <v>20680</v>
      </c>
    </row>
    <row r="11" spans="1:80" collapsed="1" x14ac:dyDescent="0.2">
      <c r="A11" s="2" t="s">
        <v>19</v>
      </c>
      <c r="B11" s="2" t="str">
        <f t="shared" si="0"/>
        <v>HES</v>
      </c>
      <c r="C11" s="2" t="s">
        <v>20</v>
      </c>
      <c r="D11" s="6">
        <v>14162</v>
      </c>
      <c r="E11" s="6">
        <v>13862</v>
      </c>
      <c r="F11" s="6">
        <v>13627</v>
      </c>
      <c r="G11" s="6">
        <v>13262</v>
      </c>
      <c r="H11" s="6">
        <v>13963</v>
      </c>
      <c r="I11" s="6">
        <v>13600</v>
      </c>
      <c r="J11" s="6">
        <v>13211</v>
      </c>
      <c r="K11" s="6">
        <v>13983</v>
      </c>
      <c r="L11" s="6">
        <v>14116</v>
      </c>
      <c r="M11" s="6">
        <v>14546</v>
      </c>
      <c r="N11" s="6">
        <v>15735</v>
      </c>
      <c r="O11" s="6">
        <v>16312</v>
      </c>
      <c r="P11" s="6">
        <v>16916</v>
      </c>
      <c r="Q11" s="6">
        <v>17459</v>
      </c>
      <c r="R11" s="6">
        <v>18855</v>
      </c>
      <c r="S11" s="6">
        <v>19115</v>
      </c>
      <c r="T11" s="6">
        <v>19885</v>
      </c>
      <c r="U11" s="6">
        <v>21244</v>
      </c>
      <c r="V11" s="6">
        <v>21627</v>
      </c>
      <c r="W11" s="6">
        <v>22442</v>
      </c>
      <c r="X11" s="6">
        <v>22727</v>
      </c>
      <c r="Y11" s="6">
        <v>23237</v>
      </c>
      <c r="Z11" s="6">
        <v>23936</v>
      </c>
      <c r="AA11" s="6">
        <v>26131</v>
      </c>
      <c r="AB11" s="6">
        <v>27013</v>
      </c>
      <c r="AC11" s="6">
        <v>30739</v>
      </c>
      <c r="AD11" s="6">
        <v>29578</v>
      </c>
      <c r="AE11" s="6">
        <v>28589</v>
      </c>
      <c r="AF11" s="6">
        <v>28433</v>
      </c>
      <c r="AG11" s="6">
        <v>28916</v>
      </c>
      <c r="AH11" s="6">
        <v>28437</v>
      </c>
      <c r="AI11" s="6">
        <v>29465</v>
      </c>
      <c r="AJ11" s="6">
        <v>29949</v>
      </c>
      <c r="AK11" s="6">
        <v>29500</v>
      </c>
      <c r="AL11" s="6">
        <v>33485</v>
      </c>
      <c r="AM11" s="6">
        <v>35396</v>
      </c>
      <c r="AN11" s="6">
        <v>36637</v>
      </c>
      <c r="AO11" s="6">
        <v>36991</v>
      </c>
      <c r="AP11" s="6">
        <v>37339</v>
      </c>
      <c r="AQ11" s="6">
        <v>39136</v>
      </c>
      <c r="AR11" s="6">
        <v>40647</v>
      </c>
      <c r="AS11" s="6">
        <v>40614</v>
      </c>
      <c r="AT11" s="6">
        <v>42212</v>
      </c>
      <c r="AU11" s="6">
        <v>43441</v>
      </c>
      <c r="AV11" s="6">
        <v>42379</v>
      </c>
      <c r="AW11" s="6">
        <v>41428</v>
      </c>
      <c r="AX11" s="6">
        <v>41896</v>
      </c>
      <c r="AY11" s="6">
        <v>42754</v>
      </c>
      <c r="AZ11" s="6">
        <v>41424</v>
      </c>
      <c r="BA11" s="6">
        <v>41071</v>
      </c>
      <c r="BB11" s="6">
        <v>40975</v>
      </c>
      <c r="BC11" s="6">
        <v>38407</v>
      </c>
      <c r="BD11" s="6">
        <v>36101</v>
      </c>
      <c r="BE11" s="6">
        <v>35558</v>
      </c>
      <c r="BF11" s="6">
        <v>36456</v>
      </c>
      <c r="BG11" s="6">
        <v>34157</v>
      </c>
      <c r="BH11" s="6">
        <v>34808</v>
      </c>
      <c r="BI11" s="6">
        <v>34234</v>
      </c>
      <c r="BJ11" s="6">
        <v>34459</v>
      </c>
      <c r="BK11" s="6">
        <v>28621</v>
      </c>
      <c r="BL11" s="6">
        <v>28100</v>
      </c>
      <c r="BM11" s="6">
        <v>27798</v>
      </c>
      <c r="BN11" s="6">
        <v>26600</v>
      </c>
      <c r="BO11" s="6">
        <v>23112</v>
      </c>
      <c r="BP11" s="6">
        <v>22072</v>
      </c>
      <c r="BQ11" s="6">
        <v>21464</v>
      </c>
      <c r="BR11" s="6">
        <v>21467</v>
      </c>
      <c r="BS11" s="6">
        <v>21433</v>
      </c>
      <c r="BT11" s="6">
        <v>21716</v>
      </c>
      <c r="BU11" s="6">
        <v>21695</v>
      </c>
      <c r="BV11" s="6">
        <v>21631</v>
      </c>
      <c r="BW11" s="6">
        <v>21782</v>
      </c>
      <c r="BX11" s="6">
        <v>20717</v>
      </c>
      <c r="BY11" s="6">
        <v>19546</v>
      </c>
      <c r="BZ11" s="6">
        <v>18969</v>
      </c>
      <c r="CA11" s="6">
        <v>18821</v>
      </c>
    </row>
    <row r="12" spans="1:80" collapsed="1" x14ac:dyDescent="0.2">
      <c r="A12" s="2" t="s">
        <v>21</v>
      </c>
      <c r="B12" s="2" t="str">
        <f t="shared" si="0"/>
        <v>HFC</v>
      </c>
      <c r="C12" s="2" t="s">
        <v>22</v>
      </c>
      <c r="D12" s="6">
        <v>490.42899999999997</v>
      </c>
      <c r="E12" s="6">
        <v>480.72199999999998</v>
      </c>
      <c r="F12" s="6">
        <v>454.40899999999999</v>
      </c>
      <c r="G12" s="6">
        <v>537.23500000000001</v>
      </c>
      <c r="H12" s="6">
        <v>515.79300000000001</v>
      </c>
      <c r="I12" s="6"/>
      <c r="J12" s="6"/>
      <c r="K12" s="6">
        <v>614.66600000000005</v>
      </c>
      <c r="L12" s="6">
        <v>706.55799999999999</v>
      </c>
      <c r="M12" s="6">
        <v>703.93100000000004</v>
      </c>
      <c r="N12" s="6">
        <v>817.03700000000003</v>
      </c>
      <c r="O12" s="6">
        <v>1005.114</v>
      </c>
      <c r="P12" s="6">
        <v>982.71299999999997</v>
      </c>
      <c r="Q12" s="6">
        <v>1267</v>
      </c>
      <c r="R12" s="6">
        <v>1320.6769999999999</v>
      </c>
      <c r="S12" s="6">
        <v>1197.2570000000001</v>
      </c>
      <c r="T12" s="6">
        <v>1142.9000000000001</v>
      </c>
      <c r="U12" s="6">
        <v>1109.509</v>
      </c>
      <c r="V12" s="6">
        <v>1257.3420000000001</v>
      </c>
      <c r="W12" s="6">
        <v>1228.7919999999999</v>
      </c>
      <c r="X12" s="6">
        <v>1237.8689999999999</v>
      </c>
      <c r="Y12" s="6">
        <v>1247.0419999999999</v>
      </c>
      <c r="Z12" s="6">
        <v>1457.4770000000001</v>
      </c>
      <c r="AA12" s="6">
        <v>1611.713</v>
      </c>
      <c r="AB12" s="6">
        <v>1663.9449999999999</v>
      </c>
      <c r="AC12" s="6">
        <v>2276.7220000000002</v>
      </c>
      <c r="AD12" s="6">
        <v>2442.8710000000001</v>
      </c>
      <c r="AE12" s="6">
        <v>2240.4229999999998</v>
      </c>
      <c r="AF12" s="6">
        <v>1874.2249999999999</v>
      </c>
      <c r="AG12" s="6">
        <v>2013.867</v>
      </c>
      <c r="AH12" s="6">
        <v>2621.4409999999998</v>
      </c>
      <c r="AI12" s="6">
        <v>2698.098</v>
      </c>
      <c r="AJ12" s="6">
        <v>3145.9389999999999</v>
      </c>
      <c r="AK12" s="6">
        <v>3382.3270000000002</v>
      </c>
      <c r="AL12" s="6">
        <v>3283.5790000000002</v>
      </c>
      <c r="AM12" s="6">
        <v>3397.3789999999999</v>
      </c>
      <c r="AN12" s="6">
        <v>3701.4749999999999</v>
      </c>
      <c r="AO12" s="6">
        <v>3989.76</v>
      </c>
      <c r="AP12" s="6">
        <v>4165.3029999999999</v>
      </c>
      <c r="AQ12" s="6">
        <v>9916.4629999999997</v>
      </c>
      <c r="AR12" s="6">
        <v>9576.2430000000004</v>
      </c>
      <c r="AS12" s="6">
        <v>9785.75</v>
      </c>
      <c r="AT12" s="6">
        <v>9382.5319999999992</v>
      </c>
      <c r="AU12" s="6">
        <v>10345.936</v>
      </c>
      <c r="AV12" s="6">
        <v>10328.996999999999</v>
      </c>
      <c r="AW12" s="6">
        <v>10696.172</v>
      </c>
      <c r="AX12" s="6">
        <v>10493.933999999999</v>
      </c>
      <c r="AY12" s="6">
        <v>10498.644</v>
      </c>
      <c r="AZ12" s="6">
        <v>10056.739</v>
      </c>
      <c r="BA12" s="6">
        <v>10380.558000000001</v>
      </c>
      <c r="BB12" s="6">
        <v>10458.383</v>
      </c>
      <c r="BC12" s="6">
        <v>10181.77</v>
      </c>
      <c r="BD12" s="6">
        <v>9230.0470000000005</v>
      </c>
      <c r="BE12" s="6">
        <v>9262.1270000000004</v>
      </c>
      <c r="BF12" s="6">
        <v>9145.2860000000001</v>
      </c>
      <c r="BG12" s="6">
        <v>9071.6370000000006</v>
      </c>
      <c r="BH12" s="6">
        <v>8388.2990000000009</v>
      </c>
      <c r="BI12" s="6">
        <v>8594.2870000000003</v>
      </c>
      <c r="BJ12" s="6">
        <v>8659.7170000000006</v>
      </c>
      <c r="BK12" s="6">
        <v>8596.4480000000003</v>
      </c>
      <c r="BL12" s="6">
        <v>9435.6610000000001</v>
      </c>
      <c r="BM12" s="6">
        <v>9542.3520000000008</v>
      </c>
      <c r="BN12" s="6">
        <v>9643.0349999999999</v>
      </c>
      <c r="BO12" s="6">
        <v>10148.355</v>
      </c>
      <c r="BP12" s="6">
        <v>10692.154</v>
      </c>
      <c r="BQ12" s="6">
        <v>10912.074000000001</v>
      </c>
      <c r="BR12" s="6">
        <v>11281.352000000001</v>
      </c>
      <c r="BS12" s="6">
        <v>11495.126</v>
      </c>
      <c r="BT12" s="6">
        <v>10994.601000000001</v>
      </c>
      <c r="BU12" s="6">
        <v>12123.43</v>
      </c>
      <c r="BV12" s="6">
        <v>12104.491</v>
      </c>
      <c r="BW12" s="6">
        <v>12191.328</v>
      </c>
      <c r="BX12" s="6">
        <v>12164.841</v>
      </c>
      <c r="BY12" s="6">
        <v>11221.794</v>
      </c>
      <c r="BZ12" s="6">
        <v>11063.82</v>
      </c>
      <c r="CA12" s="6">
        <v>11579.741</v>
      </c>
    </row>
    <row r="13" spans="1:80" collapsed="1" x14ac:dyDescent="0.2">
      <c r="A13" s="2" t="s">
        <v>23</v>
      </c>
      <c r="B13" s="2" t="str">
        <f t="shared" si="0"/>
        <v>MRO</v>
      </c>
      <c r="C13" s="2" t="s">
        <v>24</v>
      </c>
      <c r="D13" s="6">
        <v>16129</v>
      </c>
      <c r="E13" s="6">
        <v>17016</v>
      </c>
      <c r="F13" s="6">
        <v>17643</v>
      </c>
      <c r="G13" s="6">
        <v>17541</v>
      </c>
      <c r="H13" s="6">
        <v>17812</v>
      </c>
      <c r="I13" s="6">
        <v>18737</v>
      </c>
      <c r="J13" s="6">
        <v>18864</v>
      </c>
      <c r="K13" s="6">
        <v>19056</v>
      </c>
      <c r="L13" s="6">
        <v>19482</v>
      </c>
      <c r="M13" s="6">
        <v>20491</v>
      </c>
      <c r="N13" s="6">
        <v>21476</v>
      </c>
      <c r="O13" s="6">
        <v>22070</v>
      </c>
      <c r="P13" s="6">
        <v>23423</v>
      </c>
      <c r="Q13" s="6">
        <v>23714</v>
      </c>
      <c r="R13" s="6">
        <v>27096</v>
      </c>
      <c r="S13" s="6">
        <v>25985</v>
      </c>
      <c r="T13" s="6">
        <v>28498</v>
      </c>
      <c r="U13" s="6">
        <v>27804</v>
      </c>
      <c r="V13" s="6">
        <v>30450</v>
      </c>
      <c r="W13" s="6">
        <v>30829</v>
      </c>
      <c r="X13" s="6">
        <v>30831</v>
      </c>
      <c r="Y13" s="6">
        <v>31396</v>
      </c>
      <c r="Z13" s="6">
        <v>33605</v>
      </c>
      <c r="AA13" s="6">
        <v>35959</v>
      </c>
      <c r="AB13" s="6">
        <v>42746</v>
      </c>
      <c r="AC13" s="6">
        <v>44765</v>
      </c>
      <c r="AD13" s="6">
        <v>48690</v>
      </c>
      <c r="AE13" s="6">
        <v>48906</v>
      </c>
      <c r="AF13" s="6">
        <v>42686</v>
      </c>
      <c r="AG13" s="6">
        <v>43312</v>
      </c>
      <c r="AH13" s="6">
        <v>44441</v>
      </c>
      <c r="AI13" s="6">
        <v>45415</v>
      </c>
      <c r="AJ13" s="6">
        <v>47052</v>
      </c>
      <c r="AK13" s="6">
        <v>47725</v>
      </c>
      <c r="AL13" s="6">
        <v>47496</v>
      </c>
      <c r="AM13" s="6">
        <v>48123</v>
      </c>
      <c r="AN13" s="6">
        <v>50014</v>
      </c>
      <c r="AO13" s="6">
        <v>51865</v>
      </c>
      <c r="AP13" s="6">
        <v>30490</v>
      </c>
      <c r="AQ13" s="6">
        <v>30541</v>
      </c>
      <c r="AR13" s="6">
        <v>31371</v>
      </c>
      <c r="AS13" s="6">
        <v>31851</v>
      </c>
      <c r="AT13" s="6">
        <v>32250</v>
      </c>
      <c r="AU13" s="6">
        <v>34558</v>
      </c>
      <c r="AV13" s="6">
        <v>35306</v>
      </c>
      <c r="AW13" s="6">
        <v>35109</v>
      </c>
      <c r="AX13" s="6">
        <v>35048</v>
      </c>
      <c r="AY13" s="6">
        <v>35776</v>
      </c>
      <c r="AZ13" s="6">
        <v>35620</v>
      </c>
      <c r="BA13" s="6">
        <v>36151</v>
      </c>
      <c r="BB13" s="6">
        <v>35935</v>
      </c>
      <c r="BC13" s="6">
        <v>36700</v>
      </c>
      <c r="BD13" s="6">
        <v>35983</v>
      </c>
      <c r="BE13" s="6">
        <v>34736</v>
      </c>
      <c r="BF13" s="6">
        <v>35770</v>
      </c>
      <c r="BG13" s="6">
        <v>34674</v>
      </c>
      <c r="BH13" s="6">
        <v>32311</v>
      </c>
      <c r="BI13" s="6">
        <v>32868</v>
      </c>
      <c r="BJ13" s="6">
        <v>32527</v>
      </c>
      <c r="BK13" s="6">
        <v>32310</v>
      </c>
      <c r="BL13" s="6">
        <v>31094</v>
      </c>
      <c r="BM13" s="6">
        <v>24537</v>
      </c>
      <c r="BN13" s="6">
        <v>24241</v>
      </c>
      <c r="BO13" s="6">
        <v>22947</v>
      </c>
      <c r="BP13" s="6">
        <v>22012</v>
      </c>
      <c r="BQ13" s="6">
        <v>21634</v>
      </c>
      <c r="BR13" s="6">
        <v>21871</v>
      </c>
      <c r="BS13" s="6">
        <v>21778</v>
      </c>
      <c r="BT13" s="6">
        <v>21321</v>
      </c>
      <c r="BU13" s="6">
        <v>21410</v>
      </c>
      <c r="BV13" s="6">
        <v>21282</v>
      </c>
      <c r="BW13" s="6">
        <v>20373</v>
      </c>
      <c r="BX13" s="6">
        <v>20245</v>
      </c>
      <c r="BY13" s="6">
        <v>19715</v>
      </c>
      <c r="BZ13" s="6">
        <v>18567</v>
      </c>
      <c r="CA13" s="6">
        <v>18663</v>
      </c>
    </row>
    <row r="14" spans="1:80" collapsed="1" x14ac:dyDescent="0.2">
      <c r="A14" s="2" t="s">
        <v>25</v>
      </c>
      <c r="B14" s="2" t="str">
        <f t="shared" si="0"/>
        <v>NOV</v>
      </c>
      <c r="C14" s="2" t="s">
        <v>26</v>
      </c>
      <c r="D14" s="6">
        <v>1460.3869999999999</v>
      </c>
      <c r="E14" s="6">
        <v>1436.8409999999999</v>
      </c>
      <c r="F14" s="6">
        <v>1457.2460000000001</v>
      </c>
      <c r="G14" s="6">
        <v>1977.2280000000001</v>
      </c>
      <c r="H14" s="6">
        <v>2084.6219999999998</v>
      </c>
      <c r="I14" s="6">
        <v>2114.2190000000001</v>
      </c>
      <c r="J14" s="6">
        <v>2155.009</v>
      </c>
      <c r="K14" s="6">
        <v>2213.1</v>
      </c>
      <c r="L14" s="6">
        <v>2238.4470000000001</v>
      </c>
      <c r="M14" s="6">
        <v>2256.0239999999999</v>
      </c>
      <c r="N14" s="6">
        <v>2347.9079999999999</v>
      </c>
      <c r="O14" s="6">
        <v>2576.5</v>
      </c>
      <c r="P14" s="6">
        <v>6236.9</v>
      </c>
      <c r="Q14" s="6">
        <v>6383.1</v>
      </c>
      <c r="R14" s="6">
        <v>6368</v>
      </c>
      <c r="S14" s="6">
        <v>6678.5</v>
      </c>
      <c r="T14" s="6">
        <v>7009.5</v>
      </c>
      <c r="U14" s="6">
        <v>7598.5</v>
      </c>
      <c r="V14" s="6">
        <v>8191.4</v>
      </c>
      <c r="W14" s="6">
        <v>9019.2999999999993</v>
      </c>
      <c r="X14" s="6">
        <v>9670.1</v>
      </c>
      <c r="Y14" s="6">
        <v>10310.299999999999</v>
      </c>
      <c r="Z14" s="6">
        <v>11345.8</v>
      </c>
      <c r="AA14" s="6">
        <v>12114.9</v>
      </c>
      <c r="AB14" s="6">
        <v>13100.5</v>
      </c>
      <c r="AC14" s="6">
        <v>21271.5</v>
      </c>
      <c r="AD14" s="6">
        <v>21734.9</v>
      </c>
      <c r="AE14" s="6">
        <v>21479</v>
      </c>
      <c r="AF14" s="6">
        <v>22080</v>
      </c>
      <c r="AG14" s="6">
        <v>21939</v>
      </c>
      <c r="AH14" s="6">
        <v>22362</v>
      </c>
      <c r="AI14" s="6">
        <v>21532</v>
      </c>
      <c r="AJ14" s="6">
        <v>21466</v>
      </c>
      <c r="AK14" s="6">
        <v>21648</v>
      </c>
      <c r="AL14" s="6">
        <v>22231</v>
      </c>
      <c r="AM14" s="6">
        <v>23050</v>
      </c>
      <c r="AN14" s="6">
        <v>23156</v>
      </c>
      <c r="AO14" s="6">
        <v>23756</v>
      </c>
      <c r="AP14" s="6">
        <v>24544</v>
      </c>
      <c r="AQ14" s="6">
        <v>25515</v>
      </c>
      <c r="AR14" s="6">
        <v>26287</v>
      </c>
      <c r="AS14" s="6">
        <v>27833</v>
      </c>
      <c r="AT14" s="6">
        <v>28662</v>
      </c>
      <c r="AU14" s="6">
        <v>31484</v>
      </c>
      <c r="AV14" s="6">
        <v>33556</v>
      </c>
      <c r="AW14" s="6">
        <v>33593</v>
      </c>
      <c r="AX14" s="6">
        <v>34673</v>
      </c>
      <c r="AY14" s="6">
        <v>34812</v>
      </c>
      <c r="AZ14" s="6">
        <v>35480</v>
      </c>
      <c r="BA14" s="6">
        <v>33827</v>
      </c>
      <c r="BB14" s="6">
        <v>34270</v>
      </c>
      <c r="BC14" s="6">
        <v>33562</v>
      </c>
      <c r="BD14" s="6">
        <v>32424</v>
      </c>
      <c r="BE14" s="6">
        <v>31225</v>
      </c>
      <c r="BF14" s="6">
        <v>29628</v>
      </c>
      <c r="BG14" s="6">
        <v>25970</v>
      </c>
      <c r="BH14" s="6">
        <v>24754</v>
      </c>
      <c r="BI14" s="6">
        <v>23784</v>
      </c>
      <c r="BJ14" s="6">
        <v>22194</v>
      </c>
      <c r="BK14" s="6">
        <v>21140</v>
      </c>
      <c r="BL14" s="6">
        <v>20904</v>
      </c>
      <c r="BM14" s="6">
        <v>20887</v>
      </c>
      <c r="BN14" s="6">
        <v>20934</v>
      </c>
      <c r="BO14" s="6">
        <v>20206</v>
      </c>
      <c r="BP14" s="6">
        <v>20010</v>
      </c>
      <c r="BQ14" s="6">
        <v>19758</v>
      </c>
      <c r="BR14" s="6">
        <v>19893</v>
      </c>
      <c r="BS14" s="6">
        <v>19796</v>
      </c>
      <c r="BT14" s="6">
        <v>20002</v>
      </c>
      <c r="BU14" s="6">
        <v>14349</v>
      </c>
      <c r="BV14" s="6">
        <v>14005</v>
      </c>
      <c r="BW14" s="6">
        <v>13149</v>
      </c>
      <c r="BX14" s="6">
        <v>10690</v>
      </c>
      <c r="BY14" s="6">
        <v>10447</v>
      </c>
      <c r="BZ14" s="6">
        <v>10168</v>
      </c>
      <c r="CA14" s="6">
        <v>9929</v>
      </c>
    </row>
    <row r="15" spans="1:80" collapsed="1" x14ac:dyDescent="0.2">
      <c r="A15" s="2" t="s">
        <v>27</v>
      </c>
      <c r="B15" s="2" t="str">
        <f t="shared" si="0"/>
        <v>OKE</v>
      </c>
      <c r="C15" s="2" t="s">
        <v>28</v>
      </c>
      <c r="D15" s="6">
        <v>5527.1109999999999</v>
      </c>
      <c r="E15" s="6">
        <v>5706.1310000000003</v>
      </c>
      <c r="F15" s="6">
        <v>5693.8360000000002</v>
      </c>
      <c r="G15" s="6">
        <v>5809.5940000000001</v>
      </c>
      <c r="H15" s="6">
        <v>5990.1260000000002</v>
      </c>
      <c r="I15" s="6">
        <v>5618.6750000000002</v>
      </c>
      <c r="J15" s="6">
        <v>5549.491</v>
      </c>
      <c r="K15" s="6">
        <v>6211.8860000000004</v>
      </c>
      <c r="L15" s="6">
        <v>5957.9080000000004</v>
      </c>
      <c r="M15" s="6">
        <v>6068.8549999999996</v>
      </c>
      <c r="N15" s="6">
        <v>6424.3360000000002</v>
      </c>
      <c r="O15" s="6">
        <v>7199.152</v>
      </c>
      <c r="P15" s="6">
        <v>6849.9189999999999</v>
      </c>
      <c r="Q15" s="6">
        <v>6696.87</v>
      </c>
      <c r="R15" s="6">
        <v>10362.455</v>
      </c>
      <c r="S15" s="6">
        <v>9311.7479999999996</v>
      </c>
      <c r="T15" s="6">
        <v>10731.432000000001</v>
      </c>
      <c r="U15" s="6">
        <v>10176.103999999999</v>
      </c>
      <c r="V15" s="6">
        <v>10188.518</v>
      </c>
      <c r="W15" s="6">
        <v>10391.082</v>
      </c>
      <c r="X15" s="6">
        <v>10348.911</v>
      </c>
      <c r="Y15" s="6">
        <v>9988.5300000000007</v>
      </c>
      <c r="Z15" s="6">
        <v>10922.384</v>
      </c>
      <c r="AA15" s="6">
        <v>11062.034</v>
      </c>
      <c r="AB15" s="6">
        <v>11239.834000000001</v>
      </c>
      <c r="AC15" s="6">
        <v>12169.072</v>
      </c>
      <c r="AD15" s="6">
        <v>12222.063</v>
      </c>
      <c r="AE15" s="6">
        <v>13126.062</v>
      </c>
      <c r="AF15" s="6">
        <v>11939.964</v>
      </c>
      <c r="AG15" s="6">
        <v>11833.723</v>
      </c>
      <c r="AH15" s="6">
        <v>12029.47</v>
      </c>
      <c r="AI15" s="6">
        <v>12827.683000000001</v>
      </c>
      <c r="AJ15" s="6">
        <v>12329.191999999999</v>
      </c>
      <c r="AK15" s="6">
        <v>12119.911</v>
      </c>
      <c r="AL15" s="6">
        <v>11929.753000000001</v>
      </c>
      <c r="AM15" s="6">
        <v>12499.174999999999</v>
      </c>
      <c r="AN15" s="6">
        <v>13039.596</v>
      </c>
      <c r="AO15" s="6">
        <v>13036.333000000001</v>
      </c>
      <c r="AP15" s="6">
        <v>13171.124</v>
      </c>
      <c r="AQ15" s="6">
        <v>13696.635</v>
      </c>
      <c r="AR15" s="6">
        <v>14252.075999999999</v>
      </c>
      <c r="AS15" s="6">
        <v>13817.191000000001</v>
      </c>
      <c r="AT15" s="6">
        <v>15364.307000000001</v>
      </c>
      <c r="AU15" s="6">
        <v>15855.275</v>
      </c>
      <c r="AV15" s="6">
        <v>15446.218999999999</v>
      </c>
      <c r="AW15" s="6">
        <v>15842.273999999999</v>
      </c>
      <c r="AX15" s="6">
        <v>17610.343000000001</v>
      </c>
      <c r="AY15" s="6">
        <v>17741.481</v>
      </c>
      <c r="AZ15" s="6">
        <v>13653.134</v>
      </c>
      <c r="BA15" s="6">
        <v>14384.538</v>
      </c>
      <c r="BB15" s="6">
        <v>14312.196</v>
      </c>
      <c r="BC15" s="6">
        <v>15261.772999999999</v>
      </c>
      <c r="BD15" s="6">
        <v>15533.073</v>
      </c>
      <c r="BE15" s="6">
        <v>15651.18</v>
      </c>
      <c r="BF15" s="6">
        <v>15508.298000000001</v>
      </c>
      <c r="BG15" s="6">
        <v>15446.111000000001</v>
      </c>
      <c r="BH15" s="6">
        <v>15501.148999999999</v>
      </c>
      <c r="BI15" s="6">
        <v>15822.9</v>
      </c>
      <c r="BJ15" s="6">
        <v>15982.035</v>
      </c>
      <c r="BK15" s="6">
        <v>16138.751</v>
      </c>
      <c r="BL15" s="6">
        <v>16067.558000000001</v>
      </c>
      <c r="BM15" s="6">
        <v>16672.922999999999</v>
      </c>
      <c r="BN15" s="6">
        <v>16764.841</v>
      </c>
      <c r="BO15" s="6">
        <v>16845.937000000002</v>
      </c>
      <c r="BP15" s="6">
        <v>16432.347000000002</v>
      </c>
      <c r="BQ15" s="6">
        <v>16913.72</v>
      </c>
      <c r="BR15" s="6">
        <v>17911.313999999998</v>
      </c>
      <c r="BS15" s="6">
        <v>18231.670999999998</v>
      </c>
      <c r="BT15" s="6">
        <v>18934.325000000001</v>
      </c>
      <c r="BU15" s="6">
        <v>19751.594000000001</v>
      </c>
      <c r="BV15" s="6">
        <v>21335.906999999999</v>
      </c>
      <c r="BW15" s="6">
        <v>21812.120999999999</v>
      </c>
      <c r="BX15" s="6">
        <v>21969.439999999999</v>
      </c>
      <c r="BY15" s="6">
        <v>22992.467000000001</v>
      </c>
      <c r="BZ15" s="6">
        <v>22780.876</v>
      </c>
      <c r="CA15" s="6">
        <v>23078.754000000001</v>
      </c>
    </row>
    <row r="16" spans="1:80" collapsed="1" x14ac:dyDescent="0.2">
      <c r="A16" s="2" t="s">
        <v>29</v>
      </c>
      <c r="B16" s="2" t="str">
        <f t="shared" si="0"/>
        <v>OXY</v>
      </c>
      <c r="C16" s="2" t="s">
        <v>30</v>
      </c>
      <c r="D16" s="6">
        <v>17850</v>
      </c>
      <c r="E16" s="6">
        <v>17714</v>
      </c>
      <c r="F16" s="6">
        <v>16481</v>
      </c>
      <c r="G16" s="6">
        <v>16339</v>
      </c>
      <c r="H16" s="6">
        <v>16548</v>
      </c>
      <c r="I16" s="6">
        <v>16937</v>
      </c>
      <c r="J16" s="6">
        <v>17179</v>
      </c>
      <c r="K16" s="6">
        <v>17706</v>
      </c>
      <c r="L16" s="6">
        <v>18168</v>
      </c>
      <c r="M16" s="6">
        <v>18666</v>
      </c>
      <c r="N16" s="6">
        <v>19345</v>
      </c>
      <c r="O16" s="6">
        <v>20376</v>
      </c>
      <c r="P16" s="6">
        <v>21391</v>
      </c>
      <c r="Q16" s="6">
        <v>22277</v>
      </c>
      <c r="R16" s="6">
        <v>23960</v>
      </c>
      <c r="S16" s="6">
        <v>25097</v>
      </c>
      <c r="T16" s="6">
        <v>26108</v>
      </c>
      <c r="U16" s="6">
        <v>32200</v>
      </c>
      <c r="V16" s="6">
        <v>31163</v>
      </c>
      <c r="W16" s="6">
        <v>31701</v>
      </c>
      <c r="X16" s="6">
        <v>32431</v>
      </c>
      <c r="Y16" s="6">
        <v>32883</v>
      </c>
      <c r="Z16" s="6">
        <v>33672</v>
      </c>
      <c r="AA16" s="6">
        <v>34022</v>
      </c>
      <c r="AB16" s="6">
        <v>36519</v>
      </c>
      <c r="AC16" s="6">
        <v>38486</v>
      </c>
      <c r="AD16" s="6">
        <v>41444</v>
      </c>
      <c r="AE16" s="6">
        <v>42589</v>
      </c>
      <c r="AF16" s="6">
        <v>41537</v>
      </c>
      <c r="AG16" s="6">
        <v>40620</v>
      </c>
      <c r="AH16" s="6">
        <v>41835</v>
      </c>
      <c r="AI16" s="6">
        <v>42214</v>
      </c>
      <c r="AJ16" s="6">
        <v>44229</v>
      </c>
      <c r="AK16" s="6">
        <v>45531</v>
      </c>
      <c r="AL16" s="6">
        <v>46259</v>
      </c>
      <c r="AM16" s="6">
        <v>47503</v>
      </c>
      <c r="AN16" s="6">
        <v>52432</v>
      </c>
      <c r="AO16" s="6">
        <v>54065</v>
      </c>
      <c r="AP16" s="6">
        <v>54595</v>
      </c>
      <c r="AQ16" s="6">
        <v>57244</v>
      </c>
      <c r="AR16" s="6">
        <v>60044</v>
      </c>
      <c r="AS16" s="6">
        <v>61622</v>
      </c>
      <c r="AT16" s="6">
        <v>64283</v>
      </c>
      <c r="AU16" s="6">
        <v>65625</v>
      </c>
      <c r="AV16" s="6">
        <v>64210</v>
      </c>
      <c r="AW16" s="6">
        <v>65824</v>
      </c>
      <c r="AX16" s="6">
        <v>67422</v>
      </c>
      <c r="AY16" s="6">
        <v>69437</v>
      </c>
      <c r="AZ16" s="6">
        <v>69443</v>
      </c>
      <c r="BA16" s="6">
        <v>69275</v>
      </c>
      <c r="BB16" s="6">
        <v>70293</v>
      </c>
      <c r="BC16" s="6">
        <v>71510</v>
      </c>
      <c r="BD16" s="6">
        <v>56259</v>
      </c>
      <c r="BE16" s="6">
        <v>53389</v>
      </c>
      <c r="BF16" s="6">
        <v>54369</v>
      </c>
      <c r="BG16" s="6">
        <v>50089</v>
      </c>
      <c r="BH16" s="6">
        <v>43409</v>
      </c>
      <c r="BI16" s="6">
        <v>42018</v>
      </c>
      <c r="BJ16" s="6">
        <v>42395</v>
      </c>
      <c r="BK16" s="6">
        <v>41630</v>
      </c>
      <c r="BL16" s="6">
        <v>43109</v>
      </c>
      <c r="BM16" s="6">
        <v>42465</v>
      </c>
      <c r="BN16" s="6">
        <v>41982</v>
      </c>
      <c r="BO16" s="6">
        <v>41443</v>
      </c>
      <c r="BP16" s="6">
        <v>42026</v>
      </c>
      <c r="BQ16" s="6">
        <v>42808</v>
      </c>
      <c r="BR16" s="6">
        <v>44067</v>
      </c>
      <c r="BS16" s="6">
        <v>44957</v>
      </c>
      <c r="BT16" s="6">
        <v>43854</v>
      </c>
      <c r="BU16" s="6">
        <v>44380</v>
      </c>
      <c r="BV16" s="6">
        <v>44770</v>
      </c>
      <c r="BW16" s="6">
        <v>125443</v>
      </c>
      <c r="BX16" s="6">
        <v>107190</v>
      </c>
      <c r="BY16" s="6">
        <v>101643</v>
      </c>
      <c r="BZ16" s="6">
        <v>89452</v>
      </c>
      <c r="CA16" s="6">
        <v>84434</v>
      </c>
    </row>
    <row r="17" spans="1:79" collapsed="1" x14ac:dyDescent="0.2">
      <c r="A17" s="2" t="s">
        <v>31</v>
      </c>
      <c r="B17" s="2" t="str">
        <f t="shared" si="0"/>
        <v>PXD</v>
      </c>
      <c r="C17" s="2" t="s">
        <v>32</v>
      </c>
      <c r="D17" s="6">
        <v>3271.0529999999999</v>
      </c>
      <c r="E17" s="6">
        <v>3163.25</v>
      </c>
      <c r="F17" s="6">
        <v>3278.808</v>
      </c>
      <c r="G17" s="6">
        <v>3389.4780000000001</v>
      </c>
      <c r="H17" s="6">
        <v>3455.116</v>
      </c>
      <c r="I17" s="6">
        <v>3722.4070000000002</v>
      </c>
      <c r="J17" s="6">
        <v>3700.6880000000001</v>
      </c>
      <c r="K17" s="6">
        <v>3841.61</v>
      </c>
      <c r="L17" s="6">
        <v>3951.5720000000001</v>
      </c>
      <c r="M17" s="6">
        <v>3928.2840000000001</v>
      </c>
      <c r="N17" s="6">
        <v>3944.4639999999999</v>
      </c>
      <c r="O17" s="6">
        <v>6596.223</v>
      </c>
      <c r="P17" s="6">
        <v>6733.4870000000001</v>
      </c>
      <c r="Q17" s="6">
        <v>6882.3370000000004</v>
      </c>
      <c r="R17" s="6">
        <v>6914.5770000000002</v>
      </c>
      <c r="S17" s="6">
        <v>7227.6130000000003</v>
      </c>
      <c r="T17" s="6">
        <v>7329.2340000000004</v>
      </c>
      <c r="U17" s="6">
        <v>7109.2489999999998</v>
      </c>
      <c r="V17" s="6">
        <v>7067.4279999999999</v>
      </c>
      <c r="W17" s="6">
        <v>6998.2849999999999</v>
      </c>
      <c r="X17" s="6">
        <v>7355.3990000000003</v>
      </c>
      <c r="Y17" s="6">
        <v>7700.317</v>
      </c>
      <c r="Z17" s="6">
        <v>8137.8630000000003</v>
      </c>
      <c r="AA17" s="6">
        <v>8553.5840000000007</v>
      </c>
      <c r="AB17" s="6">
        <v>8616.9809999999998</v>
      </c>
      <c r="AC17" s="6">
        <v>8745.9670000000006</v>
      </c>
      <c r="AD17" s="6">
        <v>9164.9369999999999</v>
      </c>
      <c r="AE17" s="6">
        <v>9066.5810000000001</v>
      </c>
      <c r="AF17" s="6">
        <v>9161.7849999999999</v>
      </c>
      <c r="AG17" s="6">
        <v>9051.6450000000004</v>
      </c>
      <c r="AH17" s="6">
        <v>8872.8420000000006</v>
      </c>
      <c r="AI17" s="6">
        <v>8681.0679999999993</v>
      </c>
      <c r="AJ17" s="6">
        <v>8867.2649999999994</v>
      </c>
      <c r="AK17" s="6">
        <v>8972.6550000000007</v>
      </c>
      <c r="AL17" s="6">
        <v>9112.3220000000001</v>
      </c>
      <c r="AM17" s="6">
        <v>9297.1200000000008</v>
      </c>
      <c r="AN17" s="6">
        <v>9679.1020000000008</v>
      </c>
      <c r="AO17" s="6">
        <v>10025.986000000001</v>
      </c>
      <c r="AP17" s="6">
        <v>10353.088</v>
      </c>
      <c r="AQ17" s="6">
        <v>10985.043</v>
      </c>
      <c r="AR17" s="6">
        <v>11447.156000000001</v>
      </c>
      <c r="AS17" s="6">
        <v>12025.558999999999</v>
      </c>
      <c r="AT17" s="6">
        <v>12569.734</v>
      </c>
      <c r="AU17" s="6">
        <v>12814.001</v>
      </c>
      <c r="AV17" s="6">
        <v>13069.03</v>
      </c>
      <c r="AW17" s="6">
        <v>13761.297</v>
      </c>
      <c r="AX17" s="6">
        <v>14162.587</v>
      </c>
      <c r="AY17" s="6">
        <v>14544.944</v>
      </c>
      <c r="AZ17" s="6">
        <v>12294</v>
      </c>
      <c r="BA17" s="6">
        <v>12465</v>
      </c>
      <c r="BB17" s="6">
        <v>12710</v>
      </c>
      <c r="BC17" s="6">
        <v>13272</v>
      </c>
      <c r="BD17" s="6">
        <v>14909</v>
      </c>
      <c r="BE17" s="6">
        <v>14347</v>
      </c>
      <c r="BF17" s="6">
        <v>14002</v>
      </c>
      <c r="BG17" s="6">
        <v>14965</v>
      </c>
      <c r="BH17" s="6">
        <v>15154</v>
      </c>
      <c r="BI17" s="6">
        <v>16171</v>
      </c>
      <c r="BJ17" s="6">
        <v>16808</v>
      </c>
      <c r="BK17" s="6">
        <v>16325</v>
      </c>
      <c r="BL17" s="6">
        <v>16459</v>
      </c>
      <c r="BM17" s="6">
        <v>15749</v>
      </c>
      <c r="BN17" s="6">
        <v>16271</v>
      </c>
      <c r="BO17" s="6">
        <v>16465</v>
      </c>
      <c r="BP17" s="6">
        <v>17003</v>
      </c>
      <c r="BQ17" s="6">
        <v>17323</v>
      </c>
      <c r="BR17" s="6">
        <v>17449</v>
      </c>
      <c r="BS17" s="6">
        <v>18024</v>
      </c>
      <c r="BT17" s="6">
        <v>17903</v>
      </c>
      <c r="BU17" s="6">
        <v>18355</v>
      </c>
      <c r="BV17" s="6">
        <v>18106</v>
      </c>
      <c r="BW17" s="6">
        <v>18078</v>
      </c>
      <c r="BX17" s="6">
        <v>19088</v>
      </c>
      <c r="BY17" s="6">
        <v>19051</v>
      </c>
      <c r="BZ17" s="6">
        <v>17906</v>
      </c>
      <c r="CA17" s="6">
        <v>18977</v>
      </c>
    </row>
    <row r="18" spans="1:79" collapsed="1" x14ac:dyDescent="0.2">
      <c r="A18" s="2" t="s">
        <v>33</v>
      </c>
      <c r="B18" s="2" t="str">
        <f t="shared" si="0"/>
        <v>SLB</v>
      </c>
      <c r="C18" s="2" t="s">
        <v>34</v>
      </c>
      <c r="D18" s="6">
        <v>22087.958999999999</v>
      </c>
      <c r="E18" s="6">
        <v>22848.362000000001</v>
      </c>
      <c r="F18" s="6">
        <v>22408.367999999999</v>
      </c>
      <c r="G18" s="6">
        <v>19435.195</v>
      </c>
      <c r="H18" s="6">
        <v>19243.88</v>
      </c>
      <c r="I18" s="6">
        <v>20992.705999999998</v>
      </c>
      <c r="J18" s="6">
        <v>19016.921999999999</v>
      </c>
      <c r="K18" s="6">
        <v>20041.326000000001</v>
      </c>
      <c r="L18" s="6">
        <v>17336.304</v>
      </c>
      <c r="M18" s="6">
        <v>15734.583000000001</v>
      </c>
      <c r="N18" s="6">
        <v>15655.475</v>
      </c>
      <c r="O18" s="6">
        <v>16000.777</v>
      </c>
      <c r="P18" s="6">
        <v>16402.810000000001</v>
      </c>
      <c r="Q18" s="6">
        <v>16892.617999999999</v>
      </c>
      <c r="R18" s="6">
        <v>17235.556</v>
      </c>
      <c r="S18" s="6">
        <v>18077.491999999998</v>
      </c>
      <c r="T18" s="6">
        <v>18541.536</v>
      </c>
      <c r="U18" s="6">
        <v>20224.366999999998</v>
      </c>
      <c r="V18" s="6">
        <v>20736.866999999998</v>
      </c>
      <c r="W18" s="6">
        <v>22832.137999999999</v>
      </c>
      <c r="X18" s="6">
        <v>23508.784</v>
      </c>
      <c r="Y18" s="6">
        <v>24772.761999999999</v>
      </c>
      <c r="Z18" s="6">
        <v>26306.513999999999</v>
      </c>
      <c r="AA18" s="6">
        <v>27853.371999999999</v>
      </c>
      <c r="AB18" s="6">
        <v>28954.368999999999</v>
      </c>
      <c r="AC18" s="6">
        <v>29994.938999999998</v>
      </c>
      <c r="AD18" s="6">
        <v>31597.675999999999</v>
      </c>
      <c r="AE18" s="6">
        <v>32094</v>
      </c>
      <c r="AF18" s="6">
        <v>32997.141000000003</v>
      </c>
      <c r="AG18" s="6">
        <v>32960</v>
      </c>
      <c r="AH18" s="6">
        <v>33075</v>
      </c>
      <c r="AI18" s="6">
        <v>33465</v>
      </c>
      <c r="AJ18" s="6">
        <v>32883</v>
      </c>
      <c r="AK18" s="6">
        <v>33017</v>
      </c>
      <c r="AL18" s="6">
        <v>49854</v>
      </c>
      <c r="AM18" s="6">
        <v>51767</v>
      </c>
      <c r="AN18" s="6">
        <v>52372</v>
      </c>
      <c r="AO18" s="6">
        <v>54019</v>
      </c>
      <c r="AP18" s="6">
        <v>55581</v>
      </c>
      <c r="AQ18" s="6">
        <v>55201</v>
      </c>
      <c r="AR18" s="6">
        <v>56366</v>
      </c>
      <c r="AS18" s="6">
        <v>57013</v>
      </c>
      <c r="AT18" s="6">
        <v>59441</v>
      </c>
      <c r="AU18" s="6">
        <v>61547</v>
      </c>
      <c r="AV18" s="6">
        <v>61428</v>
      </c>
      <c r="AW18" s="6">
        <v>63251</v>
      </c>
      <c r="AX18" s="6">
        <v>65123</v>
      </c>
      <c r="AY18" s="6">
        <v>67100</v>
      </c>
      <c r="AZ18" s="6">
        <v>66717</v>
      </c>
      <c r="BA18" s="6">
        <v>68086</v>
      </c>
      <c r="BB18" s="6">
        <v>68320</v>
      </c>
      <c r="BC18" s="6">
        <v>66904</v>
      </c>
      <c r="BD18" s="6">
        <v>65411</v>
      </c>
      <c r="BE18" s="6">
        <v>64753</v>
      </c>
      <c r="BF18" s="6">
        <v>63342</v>
      </c>
      <c r="BG18" s="6">
        <v>68005</v>
      </c>
      <c r="BH18" s="6">
        <v>69141</v>
      </c>
      <c r="BI18" s="6">
        <v>81171</v>
      </c>
      <c r="BJ18" s="6">
        <v>80594</v>
      </c>
      <c r="BK18" s="6">
        <v>77956</v>
      </c>
      <c r="BL18" s="6">
        <v>76175</v>
      </c>
      <c r="BM18" s="6">
        <v>74862</v>
      </c>
      <c r="BN18" s="6">
        <v>73569</v>
      </c>
      <c r="BO18" s="6">
        <v>71987</v>
      </c>
      <c r="BP18" s="6">
        <v>71478</v>
      </c>
      <c r="BQ18" s="6">
        <v>70156</v>
      </c>
      <c r="BR18" s="6">
        <v>70046</v>
      </c>
      <c r="BS18" s="6">
        <v>70507</v>
      </c>
      <c r="BT18" s="6">
        <v>70321</v>
      </c>
      <c r="BU18" s="6">
        <v>70591</v>
      </c>
      <c r="BV18" s="6">
        <v>57990</v>
      </c>
      <c r="BW18" s="6">
        <v>56312</v>
      </c>
      <c r="BX18" s="6">
        <v>48594</v>
      </c>
      <c r="BY18" s="6">
        <v>44667</v>
      </c>
      <c r="BZ18" s="6">
        <v>44066</v>
      </c>
      <c r="CA18" s="6">
        <v>42434</v>
      </c>
    </row>
    <row r="19" spans="1:79" collapsed="1" x14ac:dyDescent="0.2">
      <c r="A19" s="2" t="s">
        <v>35</v>
      </c>
      <c r="B19" s="2" t="str">
        <f t="shared" si="0"/>
        <v>VLO</v>
      </c>
      <c r="C19" s="2" t="s">
        <v>36</v>
      </c>
      <c r="D19" s="6">
        <v>14508.9</v>
      </c>
      <c r="E19" s="6">
        <v>13991.9</v>
      </c>
      <c r="F19" s="6">
        <v>13957.7</v>
      </c>
      <c r="G19" s="6">
        <v>14465.2</v>
      </c>
      <c r="H19" s="6">
        <v>14641.5</v>
      </c>
      <c r="I19" s="6">
        <v>14467.9</v>
      </c>
      <c r="J19" s="6">
        <v>15248.7</v>
      </c>
      <c r="K19" s="6">
        <v>15664.2</v>
      </c>
      <c r="L19" s="6">
        <v>17779.2</v>
      </c>
      <c r="M19" s="6">
        <v>18557.3</v>
      </c>
      <c r="N19" s="6">
        <v>19437.5</v>
      </c>
      <c r="O19" s="6">
        <v>19391.599999999999</v>
      </c>
      <c r="P19" s="6">
        <v>20314</v>
      </c>
      <c r="Q19" s="6">
        <v>21641</v>
      </c>
      <c r="R19" s="6">
        <v>32774</v>
      </c>
      <c r="S19" s="6">
        <v>32798</v>
      </c>
      <c r="T19" s="6">
        <v>33303</v>
      </c>
      <c r="U19" s="6">
        <v>36524</v>
      </c>
      <c r="V19" s="6">
        <v>36642</v>
      </c>
      <c r="W19" s="6">
        <v>37753</v>
      </c>
      <c r="X19" s="6">
        <v>38187</v>
      </c>
      <c r="Y19" s="6">
        <v>40350</v>
      </c>
      <c r="Z19" s="6">
        <v>41861</v>
      </c>
      <c r="AA19" s="6">
        <v>42722</v>
      </c>
      <c r="AB19" s="6">
        <v>40669</v>
      </c>
      <c r="AC19" s="6">
        <v>43656</v>
      </c>
      <c r="AD19" s="6">
        <v>43807</v>
      </c>
      <c r="AE19" s="6">
        <v>34417</v>
      </c>
      <c r="AF19" s="6">
        <v>35776</v>
      </c>
      <c r="AG19" s="6">
        <v>37221</v>
      </c>
      <c r="AH19" s="6">
        <v>36805</v>
      </c>
      <c r="AI19" s="6">
        <v>35572</v>
      </c>
      <c r="AJ19" s="6">
        <v>36465</v>
      </c>
      <c r="AK19" s="6">
        <v>36477</v>
      </c>
      <c r="AL19" s="6">
        <v>37276</v>
      </c>
      <c r="AM19" s="6">
        <v>37621</v>
      </c>
      <c r="AN19" s="6">
        <v>39592</v>
      </c>
      <c r="AO19" s="6">
        <v>39526</v>
      </c>
      <c r="AP19" s="6">
        <v>41683</v>
      </c>
      <c r="AQ19" s="6">
        <v>42783</v>
      </c>
      <c r="AR19" s="6">
        <v>42634</v>
      </c>
      <c r="AS19" s="6">
        <v>41188</v>
      </c>
      <c r="AT19" s="6">
        <v>43792</v>
      </c>
      <c r="AU19" s="6">
        <v>44477</v>
      </c>
      <c r="AV19" s="6">
        <v>45501</v>
      </c>
      <c r="AW19" s="6">
        <v>44177</v>
      </c>
      <c r="AX19" s="6">
        <v>46293</v>
      </c>
      <c r="AY19" s="6">
        <v>47260</v>
      </c>
      <c r="AZ19" s="6">
        <v>47099</v>
      </c>
      <c r="BA19" s="6">
        <v>47013</v>
      </c>
      <c r="BB19" s="6">
        <v>48455</v>
      </c>
      <c r="BC19" s="6">
        <v>45550</v>
      </c>
      <c r="BD19" s="6">
        <v>45741</v>
      </c>
      <c r="BE19" s="6">
        <v>47599</v>
      </c>
      <c r="BF19" s="6">
        <v>45825</v>
      </c>
      <c r="BG19" s="6">
        <v>44227</v>
      </c>
      <c r="BH19" s="6">
        <v>44259</v>
      </c>
      <c r="BI19" s="6">
        <v>45452</v>
      </c>
      <c r="BJ19" s="6">
        <v>46265</v>
      </c>
      <c r="BK19" s="6">
        <v>46173</v>
      </c>
      <c r="BL19" s="6">
        <v>46047</v>
      </c>
      <c r="BM19" s="6">
        <v>45974</v>
      </c>
      <c r="BN19" s="6">
        <v>47988</v>
      </c>
      <c r="BO19" s="6">
        <v>50158</v>
      </c>
      <c r="BP19" s="6">
        <v>49376</v>
      </c>
      <c r="BQ19" s="6">
        <v>50678</v>
      </c>
      <c r="BR19" s="6">
        <v>51894</v>
      </c>
      <c r="BS19" s="6">
        <v>50155</v>
      </c>
      <c r="BT19" s="6">
        <v>52095</v>
      </c>
      <c r="BU19" s="6">
        <v>52022</v>
      </c>
      <c r="BV19" s="6">
        <v>51229</v>
      </c>
      <c r="BW19" s="6">
        <v>53864</v>
      </c>
      <c r="BX19" s="6">
        <v>47747</v>
      </c>
      <c r="BY19" s="6">
        <v>49099</v>
      </c>
      <c r="BZ19" s="6">
        <v>51732</v>
      </c>
      <c r="CA19" s="6">
        <v>51774</v>
      </c>
    </row>
    <row r="20" spans="1:79" collapsed="1" x14ac:dyDescent="0.2">
      <c r="A20" s="2" t="s">
        <v>37</v>
      </c>
      <c r="B20" s="2" t="str">
        <f t="shared" si="0"/>
        <v>WMB</v>
      </c>
      <c r="C20" s="2" t="s">
        <v>38</v>
      </c>
      <c r="D20" s="6">
        <v>38614.199999999997</v>
      </c>
      <c r="E20" s="6">
        <v>40117.5</v>
      </c>
      <c r="F20" s="6">
        <v>37565.599999999999</v>
      </c>
      <c r="G20" s="6">
        <v>35867.699999999997</v>
      </c>
      <c r="H20" s="6">
        <v>34988.5</v>
      </c>
      <c r="I20" s="6">
        <v>35442.300000000003</v>
      </c>
      <c r="J20" s="6">
        <v>33853</v>
      </c>
      <c r="K20" s="6">
        <v>30301.7</v>
      </c>
      <c r="L20" s="6">
        <v>27021.8</v>
      </c>
      <c r="M20" s="6">
        <v>27790.2</v>
      </c>
      <c r="N20" s="6">
        <v>26168.400000000001</v>
      </c>
      <c r="O20" s="6">
        <v>25559.1</v>
      </c>
      <c r="P20" s="6">
        <v>23993</v>
      </c>
      <c r="Q20" s="6">
        <v>26434.1</v>
      </c>
      <c r="R20" s="6">
        <v>26399.7</v>
      </c>
      <c r="S20" s="6">
        <v>33655.800000000003</v>
      </c>
      <c r="T20" s="6">
        <v>29442.6</v>
      </c>
      <c r="U20" s="6">
        <v>26029</v>
      </c>
      <c r="V20" s="6">
        <v>25617.200000000001</v>
      </c>
      <c r="W20" s="6">
        <v>24821.5</v>
      </c>
      <c r="X20" s="6">
        <v>25402</v>
      </c>
      <c r="Y20" s="6">
        <v>25936</v>
      </c>
      <c r="Z20" s="6">
        <v>26046.1</v>
      </c>
      <c r="AA20" s="6">
        <v>25836.7</v>
      </c>
      <c r="AB20" s="6">
        <v>25061</v>
      </c>
      <c r="AC20" s="6">
        <v>27172</v>
      </c>
      <c r="AD20" s="6">
        <v>31216</v>
      </c>
      <c r="AE20" s="6">
        <v>26893</v>
      </c>
      <c r="AF20" s="6">
        <v>26006</v>
      </c>
      <c r="AG20" s="6">
        <v>25368</v>
      </c>
      <c r="AH20" s="6">
        <v>25026</v>
      </c>
      <c r="AI20" s="6">
        <v>24952</v>
      </c>
      <c r="AJ20" s="6">
        <v>25280</v>
      </c>
      <c r="AK20" s="6">
        <v>25129</v>
      </c>
      <c r="AL20" s="6">
        <v>24947</v>
      </c>
      <c r="AM20" s="6">
        <v>23848</v>
      </c>
      <c r="AN20" s="6">
        <v>24972</v>
      </c>
      <c r="AO20" s="6">
        <v>25083</v>
      </c>
      <c r="AP20" s="6">
        <v>25705</v>
      </c>
      <c r="AQ20" s="6">
        <v>26146</v>
      </c>
      <c r="AR20" s="6">
        <v>16502</v>
      </c>
      <c r="AS20" s="6">
        <v>17790</v>
      </c>
      <c r="AT20" s="6">
        <v>20267</v>
      </c>
      <c r="AU20" s="6">
        <v>21263</v>
      </c>
      <c r="AV20" s="6">
        <v>24327</v>
      </c>
      <c r="AW20" s="6">
        <v>24816</v>
      </c>
      <c r="AX20" s="6">
        <v>25657</v>
      </c>
      <c r="AY20" s="6">
        <v>26455</v>
      </c>
      <c r="AZ20" s="6">
        <v>27142</v>
      </c>
      <c r="BA20" s="6">
        <v>28306</v>
      </c>
      <c r="BB20" s="6">
        <v>34949</v>
      </c>
      <c r="BC20" s="6">
        <v>49807</v>
      </c>
      <c r="BD20" s="6">
        <v>50455</v>
      </c>
      <c r="BE20" s="6">
        <v>50457</v>
      </c>
      <c r="BF20" s="6">
        <v>51163</v>
      </c>
      <c r="BG20" s="6">
        <v>50819</v>
      </c>
      <c r="BH20" s="6">
        <v>49020</v>
      </c>
      <c r="BI20" s="6">
        <v>48807</v>
      </c>
      <c r="BJ20" s="6">
        <v>48124</v>
      </c>
      <c r="BK20" s="6">
        <v>47288</v>
      </c>
      <c r="BL20" s="6">
        <v>46835</v>
      </c>
      <c r="BM20" s="6">
        <v>47512</v>
      </c>
      <c r="BN20" s="6">
        <v>48770</v>
      </c>
      <c r="BO20" s="6">
        <v>46120</v>
      </c>
      <c r="BP20" s="6">
        <v>46352</v>
      </c>
      <c r="BQ20" s="6">
        <v>47052</v>
      </c>
      <c r="BR20" s="6">
        <v>46374</v>
      </c>
      <c r="BS20" s="6">
        <v>47153</v>
      </c>
      <c r="BT20" s="6">
        <v>45302</v>
      </c>
      <c r="BU20" s="6">
        <v>45970</v>
      </c>
      <c r="BV20" s="6">
        <v>46509</v>
      </c>
      <c r="BW20" s="6">
        <v>46281</v>
      </c>
      <c r="BX20" s="6">
        <v>46040</v>
      </c>
      <c r="BY20" s="6">
        <v>44629</v>
      </c>
      <c r="BZ20" s="6">
        <v>45343</v>
      </c>
      <c r="CA20" s="6">
        <v>44320</v>
      </c>
    </row>
    <row r="21" spans="1:79" collapsed="1" x14ac:dyDescent="0.2">
      <c r="A21" s="2" t="s">
        <v>39</v>
      </c>
      <c r="B21" s="2" t="str">
        <f t="shared" si="0"/>
        <v>XOM</v>
      </c>
      <c r="C21" s="2" t="s">
        <v>40</v>
      </c>
      <c r="D21" s="6">
        <v>143174</v>
      </c>
      <c r="E21" s="6">
        <v>142037</v>
      </c>
      <c r="F21" s="6">
        <v>148232</v>
      </c>
      <c r="G21" s="6">
        <v>149473</v>
      </c>
      <c r="H21" s="6">
        <v>152644</v>
      </c>
      <c r="I21" s="6">
        <v>162495</v>
      </c>
      <c r="J21" s="6">
        <v>165103</v>
      </c>
      <c r="K21" s="6">
        <v>166987</v>
      </c>
      <c r="L21" s="6">
        <v>174278</v>
      </c>
      <c r="M21" s="6">
        <v>180202</v>
      </c>
      <c r="N21" s="6">
        <v>180989</v>
      </c>
      <c r="O21" s="6">
        <v>187433</v>
      </c>
      <c r="P21" s="6">
        <v>195256</v>
      </c>
      <c r="Q21" s="6">
        <v>201252</v>
      </c>
      <c r="R21" s="6">
        <v>201816</v>
      </c>
      <c r="S21" s="6">
        <v>209721</v>
      </c>
      <c r="T21" s="6">
        <v>208335</v>
      </c>
      <c r="U21" s="6">
        <v>216002</v>
      </c>
      <c r="V21" s="6">
        <v>221010</v>
      </c>
      <c r="W21" s="6">
        <v>223947</v>
      </c>
      <c r="X21" s="6">
        <v>219015</v>
      </c>
      <c r="Y21" s="6">
        <v>223299</v>
      </c>
      <c r="Z21" s="6">
        <v>228315</v>
      </c>
      <c r="AA21" s="6">
        <v>236661</v>
      </c>
      <c r="AB21" s="6">
        <v>242082</v>
      </c>
      <c r="AC21" s="6">
        <v>258202</v>
      </c>
      <c r="AD21" s="6">
        <v>266758</v>
      </c>
      <c r="AE21" s="6">
        <v>256218</v>
      </c>
      <c r="AF21" s="6">
        <v>228052</v>
      </c>
      <c r="AG21" s="6">
        <v>222491</v>
      </c>
      <c r="AH21" s="6">
        <v>224661</v>
      </c>
      <c r="AI21" s="6">
        <v>229307</v>
      </c>
      <c r="AJ21" s="6">
        <v>233323</v>
      </c>
      <c r="AK21" s="6">
        <v>242748</v>
      </c>
      <c r="AL21" s="6">
        <v>291068</v>
      </c>
      <c r="AM21" s="6">
        <v>299994</v>
      </c>
      <c r="AN21" s="6">
        <v>302510</v>
      </c>
      <c r="AO21" s="6">
        <v>319533</v>
      </c>
      <c r="AP21" s="6">
        <v>326204</v>
      </c>
      <c r="AQ21" s="6">
        <v>323227</v>
      </c>
      <c r="AR21" s="6">
        <v>331052</v>
      </c>
      <c r="AS21" s="6">
        <v>345152</v>
      </c>
      <c r="AT21" s="6">
        <v>329645</v>
      </c>
      <c r="AU21" s="6">
        <v>335191</v>
      </c>
      <c r="AV21" s="6">
        <v>333795</v>
      </c>
      <c r="AW21" s="6">
        <v>339639</v>
      </c>
      <c r="AX21" s="6">
        <v>341615</v>
      </c>
      <c r="AY21" s="6">
        <v>347564</v>
      </c>
      <c r="AZ21" s="6">
        <v>346808</v>
      </c>
      <c r="BA21" s="6">
        <v>353033</v>
      </c>
      <c r="BB21" s="6">
        <v>358586</v>
      </c>
      <c r="BC21" s="6">
        <v>352764</v>
      </c>
      <c r="BD21" s="6">
        <v>349493</v>
      </c>
      <c r="BE21" s="6">
        <v>342961</v>
      </c>
      <c r="BF21" s="6">
        <v>348260</v>
      </c>
      <c r="BG21" s="6">
        <v>340662</v>
      </c>
      <c r="BH21" s="6">
        <v>336758</v>
      </c>
      <c r="BI21" s="6">
        <v>342789</v>
      </c>
      <c r="BJ21" s="6">
        <v>342473</v>
      </c>
      <c r="BK21" s="6">
        <v>339386</v>
      </c>
      <c r="BL21" s="6">
        <v>330314</v>
      </c>
      <c r="BM21" s="6">
        <v>344209</v>
      </c>
      <c r="BN21" s="6">
        <v>343012</v>
      </c>
      <c r="BO21" s="6">
        <v>349427</v>
      </c>
      <c r="BP21" s="6">
        <v>348691</v>
      </c>
      <c r="BQ21" s="6">
        <v>348826</v>
      </c>
      <c r="BR21" s="6">
        <v>348790</v>
      </c>
      <c r="BS21" s="6">
        <v>354628</v>
      </c>
      <c r="BT21" s="6">
        <v>346196</v>
      </c>
      <c r="BU21" s="6">
        <v>356189</v>
      </c>
      <c r="BV21" s="6">
        <v>360729</v>
      </c>
      <c r="BW21" s="6">
        <v>359361</v>
      </c>
      <c r="BX21" s="6">
        <v>362597</v>
      </c>
      <c r="BY21" s="6">
        <v>355804</v>
      </c>
      <c r="BZ21" s="6">
        <v>361495</v>
      </c>
      <c r="CA21" s="6">
        <v>358043</v>
      </c>
    </row>
    <row r="22" spans="1:79" x14ac:dyDescent="0.2">
      <c r="B22" s="2"/>
    </row>
    <row r="23" spans="1:79" x14ac:dyDescent="0.2">
      <c r="B23" s="2"/>
      <c r="D23" s="4" t="s">
        <v>41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 t="s">
        <v>2</v>
      </c>
      <c r="S23" s="4" t="s">
        <v>2</v>
      </c>
      <c r="T23" s="4" t="s">
        <v>2</v>
      </c>
      <c r="U23" s="4" t="s">
        <v>2</v>
      </c>
      <c r="V23" s="4" t="s">
        <v>2</v>
      </c>
      <c r="W23" s="4" t="s">
        <v>2</v>
      </c>
      <c r="X23" s="4" t="s">
        <v>2</v>
      </c>
      <c r="Y23" s="4" t="s">
        <v>2</v>
      </c>
      <c r="Z23" s="4" t="s">
        <v>2</v>
      </c>
      <c r="AA23" s="4" t="s">
        <v>2</v>
      </c>
      <c r="AB23" s="4" t="s">
        <v>2</v>
      </c>
      <c r="AC23" s="4" t="s">
        <v>2</v>
      </c>
      <c r="AD23" s="4" t="s">
        <v>2</v>
      </c>
      <c r="AE23" s="4" t="s">
        <v>2</v>
      </c>
      <c r="AF23" s="4" t="s">
        <v>2</v>
      </c>
      <c r="AG23" s="4" t="s">
        <v>2</v>
      </c>
      <c r="AH23" s="4" t="s">
        <v>2</v>
      </c>
      <c r="AI23" s="4" t="s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 t="s">
        <v>2</v>
      </c>
      <c r="AP23" s="4" t="s">
        <v>2</v>
      </c>
      <c r="AQ23" s="4" t="s">
        <v>2</v>
      </c>
      <c r="AR23" s="4" t="s">
        <v>2</v>
      </c>
      <c r="AS23" s="4" t="s">
        <v>2</v>
      </c>
      <c r="AT23" s="4" t="s">
        <v>2</v>
      </c>
      <c r="AU23" s="4" t="s">
        <v>2</v>
      </c>
      <c r="AV23" s="4" t="s">
        <v>2</v>
      </c>
      <c r="AW23" s="4" t="s">
        <v>2</v>
      </c>
      <c r="AX23" s="4" t="s">
        <v>2</v>
      </c>
      <c r="AY23" s="4" t="s">
        <v>2</v>
      </c>
      <c r="AZ23" s="4" t="s">
        <v>2</v>
      </c>
      <c r="BA23" s="4" t="s">
        <v>2</v>
      </c>
      <c r="BB23" s="4" t="s">
        <v>2</v>
      </c>
      <c r="BC23" s="4" t="s">
        <v>2</v>
      </c>
      <c r="BD23" s="4" t="s">
        <v>2</v>
      </c>
      <c r="BE23" s="4" t="s">
        <v>2</v>
      </c>
      <c r="BF23" s="4" t="s">
        <v>2</v>
      </c>
      <c r="BG23" s="4" t="s">
        <v>2</v>
      </c>
      <c r="BH23" s="4" t="s">
        <v>2</v>
      </c>
      <c r="BI23" s="4" t="s">
        <v>2</v>
      </c>
      <c r="BJ23" s="4" t="s">
        <v>2</v>
      </c>
      <c r="BK23" s="4" t="s">
        <v>2</v>
      </c>
      <c r="BL23" s="4" t="s">
        <v>2</v>
      </c>
      <c r="BM23" s="4" t="s">
        <v>2</v>
      </c>
      <c r="BN23" s="4" t="s">
        <v>2</v>
      </c>
      <c r="BO23" s="4" t="s">
        <v>2</v>
      </c>
      <c r="BP23" s="4" t="s">
        <v>2</v>
      </c>
      <c r="BQ23" s="4" t="s">
        <v>2</v>
      </c>
      <c r="BR23" s="4" t="s">
        <v>2</v>
      </c>
      <c r="BS23" s="4" t="s">
        <v>2</v>
      </c>
      <c r="BT23" s="4" t="s">
        <v>2</v>
      </c>
      <c r="BU23" s="4" t="s">
        <v>2</v>
      </c>
      <c r="BV23" s="4" t="s">
        <v>2</v>
      </c>
      <c r="BW23" s="4" t="s">
        <v>2</v>
      </c>
      <c r="BX23" s="4" t="s">
        <v>2</v>
      </c>
      <c r="BY23" s="4" t="s">
        <v>2</v>
      </c>
      <c r="BZ23" s="4" t="s">
        <v>2</v>
      </c>
      <c r="CA23" s="4" t="s">
        <v>2</v>
      </c>
    </row>
    <row r="24" spans="1:79" x14ac:dyDescent="0.2">
      <c r="A24" s="2" t="s">
        <v>3</v>
      </c>
      <c r="B24" s="2" t="str">
        <f t="shared" si="0"/>
        <v>APA</v>
      </c>
      <c r="C24" s="2" t="s">
        <v>4</v>
      </c>
      <c r="D24" s="3">
        <v>7898.4504394799997</v>
      </c>
      <c r="E24" s="3">
        <v>8558.8210878499995</v>
      </c>
      <c r="F24" s="3">
        <v>8204.6629738699994</v>
      </c>
      <c r="G24" s="3">
        <v>9977.2839570600008</v>
      </c>
      <c r="H24" s="3">
        <v>10526.544439159999</v>
      </c>
      <c r="I24" s="3">
        <v>11219.03767924</v>
      </c>
      <c r="J24" s="3">
        <v>13141.2762852</v>
      </c>
      <c r="K24" s="3">
        <v>14040.135455129999</v>
      </c>
      <c r="L24" s="3">
        <v>14197.3973778</v>
      </c>
      <c r="M24" s="3">
        <v>16359.476893110001</v>
      </c>
      <c r="N24" s="3">
        <v>16509.653691570002</v>
      </c>
      <c r="O24" s="3">
        <v>20094.989141369999</v>
      </c>
      <c r="P24" s="3">
        <v>21243.517362800001</v>
      </c>
      <c r="Q24" s="3">
        <v>24769.464441560001</v>
      </c>
      <c r="R24" s="3">
        <v>22563.197334960001</v>
      </c>
      <c r="S24" s="3">
        <v>21640.497342890001</v>
      </c>
      <c r="T24" s="3">
        <v>22470.650952749998</v>
      </c>
      <c r="U24" s="3">
        <v>20807.987402399998</v>
      </c>
      <c r="V24" s="3">
        <v>21909.288226950001</v>
      </c>
      <c r="W24" s="3">
        <v>23398.761213099999</v>
      </c>
      <c r="X24" s="3">
        <v>27019.376464870002</v>
      </c>
      <c r="Y24" s="3">
        <v>29900.557084439999</v>
      </c>
      <c r="Z24" s="3">
        <v>35772.905697599999</v>
      </c>
      <c r="AA24" s="3">
        <v>40304.213556039998</v>
      </c>
      <c r="AB24" s="3">
        <v>46488.719719000001</v>
      </c>
      <c r="AC24" s="3">
        <v>34876.573325880003</v>
      </c>
      <c r="AD24" s="3">
        <v>24945.936300000001</v>
      </c>
      <c r="AE24" s="3">
        <v>21482.0534357</v>
      </c>
      <c r="AF24" s="3">
        <v>24224.15160555</v>
      </c>
      <c r="AG24" s="3">
        <v>30870.891570629999</v>
      </c>
      <c r="AH24" s="3">
        <v>34683.10882437</v>
      </c>
      <c r="AI24" s="3">
        <v>34178.8003235</v>
      </c>
      <c r="AJ24" s="3">
        <v>28394.61842957</v>
      </c>
      <c r="AK24" s="3">
        <v>35611.867528640003</v>
      </c>
      <c r="AL24" s="3">
        <v>45545.86</v>
      </c>
      <c r="AM24" s="3">
        <v>50122.863524519998</v>
      </c>
      <c r="AN24" s="3">
        <v>47313.475850609997</v>
      </c>
      <c r="AO24" s="3">
        <v>30806.359610880001</v>
      </c>
      <c r="AP24" s="3">
        <v>34788.109238260004</v>
      </c>
      <c r="AQ24" s="3">
        <v>38614.175275679998</v>
      </c>
      <c r="AR24" s="3">
        <v>34350.320367990003</v>
      </c>
      <c r="AS24" s="3">
        <v>33828.392784490003</v>
      </c>
      <c r="AT24" s="3">
        <v>30772</v>
      </c>
      <c r="AU24" s="3">
        <v>30233.992149360001</v>
      </c>
      <c r="AV24" s="3">
        <v>32849.324359240003</v>
      </c>
      <c r="AW24" s="3">
        <v>33155.469281880003</v>
      </c>
      <c r="AX24" s="3">
        <v>34032.239999999998</v>
      </c>
      <c r="AY24" s="3">
        <v>32350.5</v>
      </c>
      <c r="AZ24" s="3">
        <v>38436.839999999997</v>
      </c>
      <c r="BA24" s="3">
        <v>35902.744077060001</v>
      </c>
      <c r="BB24" s="3">
        <v>23594.13815793</v>
      </c>
      <c r="BC24" s="3">
        <v>22735.710414000001</v>
      </c>
      <c r="BD24" s="3">
        <v>21731.968367820002</v>
      </c>
      <c r="BE24" s="3">
        <v>14801.989951760001</v>
      </c>
      <c r="BF24" s="3">
        <v>16810.29040672</v>
      </c>
      <c r="BG24" s="3">
        <v>18475.205814389999</v>
      </c>
      <c r="BH24" s="3">
        <v>21072.96534499</v>
      </c>
      <c r="BI24" s="3">
        <v>24233.751417029998</v>
      </c>
      <c r="BJ24" s="3">
        <v>24082.37982898</v>
      </c>
      <c r="BK24" s="3">
        <v>19547.220929309999</v>
      </c>
      <c r="BL24" s="3">
        <v>18234.36434235</v>
      </c>
      <c r="BM24" s="3">
        <v>17446.7831998</v>
      </c>
      <c r="BN24" s="3">
        <v>16083.397796380001</v>
      </c>
      <c r="BO24" s="3">
        <v>14705.00316896</v>
      </c>
      <c r="BP24" s="3">
        <v>17865.713151</v>
      </c>
      <c r="BQ24" s="3">
        <v>18233.105379510002</v>
      </c>
      <c r="BR24" s="3">
        <v>9963.0206025000007</v>
      </c>
      <c r="BS24" s="3">
        <v>13028.935302919999</v>
      </c>
      <c r="BT24" s="3">
        <v>10890.41957921</v>
      </c>
      <c r="BU24" s="3">
        <v>9624.5498112000005</v>
      </c>
      <c r="BV24" s="3">
        <v>9622.7685843300005</v>
      </c>
      <c r="BW24" s="3">
        <v>1577.6062827799999</v>
      </c>
      <c r="BX24" s="3">
        <v>5095.2514455</v>
      </c>
      <c r="BY24" s="3">
        <v>3574.5334723199999</v>
      </c>
      <c r="BZ24" s="3">
        <v>5356.4154025799999</v>
      </c>
      <c r="CA24" s="3">
        <v>6765.6027127999996</v>
      </c>
    </row>
    <row r="25" spans="1:79" x14ac:dyDescent="0.2">
      <c r="A25" s="2" t="s">
        <v>5</v>
      </c>
      <c r="B25" s="2" t="str">
        <f t="shared" si="0"/>
        <v>BKR</v>
      </c>
      <c r="C25" s="2" t="s">
        <v>6</v>
      </c>
      <c r="D25" s="3">
        <v>11229.883148699901</v>
      </c>
      <c r="E25" s="3">
        <v>9795.2245673599991</v>
      </c>
      <c r="F25" s="3">
        <v>10805.8169675099</v>
      </c>
      <c r="G25" s="3">
        <v>10083.3068276699</v>
      </c>
      <c r="H25" s="3">
        <v>11301.19893531</v>
      </c>
      <c r="I25" s="3">
        <v>9903.6487811799998</v>
      </c>
      <c r="J25" s="3">
        <v>10768.6770758399</v>
      </c>
      <c r="K25" s="3">
        <v>12133.3432492799</v>
      </c>
      <c r="L25" s="3">
        <v>12541.080966</v>
      </c>
      <c r="M25" s="3">
        <v>14591.537845839999</v>
      </c>
      <c r="N25" s="3">
        <v>14314.49094691</v>
      </c>
      <c r="O25" s="3">
        <v>15045.87133785</v>
      </c>
      <c r="P25" s="3">
        <v>17332.88270916</v>
      </c>
      <c r="Q25" s="3">
        <v>20331.50721552</v>
      </c>
      <c r="R25" s="3">
        <v>20777.28998976</v>
      </c>
      <c r="S25" s="3">
        <v>23411.124838799999</v>
      </c>
      <c r="T25" s="3">
        <v>27891.388198100001</v>
      </c>
      <c r="U25" s="3">
        <v>22434.628700000001</v>
      </c>
      <c r="V25" s="3">
        <v>23946.270111919999</v>
      </c>
      <c r="W25" s="3">
        <v>21177.51934264</v>
      </c>
      <c r="X25" s="3">
        <v>26949.677125549999</v>
      </c>
      <c r="Y25" s="3">
        <v>28878.36084854</v>
      </c>
      <c r="Z25" s="3">
        <v>25804.8480238999</v>
      </c>
      <c r="AA25" s="3">
        <v>21193.7593695</v>
      </c>
      <c r="AB25" s="3">
        <v>26902.499814520001</v>
      </c>
      <c r="AC25" s="3">
        <v>18660.510273299999</v>
      </c>
      <c r="AD25" s="3">
        <v>9862.5118901099995</v>
      </c>
      <c r="AE25" s="3">
        <v>8818.3793657000006</v>
      </c>
      <c r="AF25" s="3">
        <v>11284.65549732</v>
      </c>
      <c r="AG25" s="3">
        <v>13219.339296779901</v>
      </c>
      <c r="AH25" s="3">
        <v>12544.213008799999</v>
      </c>
      <c r="AI25" s="3">
        <v>14609.722193760001</v>
      </c>
      <c r="AJ25" s="3">
        <v>17835.441804300001</v>
      </c>
      <c r="AK25" s="3">
        <v>18364.3833486</v>
      </c>
      <c r="AL25" s="3">
        <v>24655.9177720199</v>
      </c>
      <c r="AM25" s="3">
        <v>31887.72824832</v>
      </c>
      <c r="AN25" s="3">
        <v>31537.095718559998</v>
      </c>
      <c r="AO25" s="3">
        <v>20130.555190849998</v>
      </c>
      <c r="AP25" s="3">
        <v>21229.700743680001</v>
      </c>
      <c r="AQ25" s="3">
        <v>18352.077771239899</v>
      </c>
      <c r="AR25" s="3">
        <v>18021.4869</v>
      </c>
      <c r="AS25" s="3">
        <v>19881.208340000001</v>
      </c>
      <c r="AT25" s="3">
        <v>17958.564677130002</v>
      </c>
      <c r="AU25" s="3">
        <v>20505.5110205399</v>
      </c>
      <c r="AV25" s="3">
        <v>20381.4998533299</v>
      </c>
      <c r="AW25" s="3">
        <v>21753.4042787</v>
      </c>
      <c r="AX25" s="3">
        <v>24492.653397720002</v>
      </c>
      <c r="AY25" s="3">
        <v>28360.407605079901</v>
      </c>
      <c r="AZ25" s="3">
        <v>32458.4927126</v>
      </c>
      <c r="BA25" s="3">
        <v>28303.8806644</v>
      </c>
      <c r="BB25" s="3">
        <v>24255.825257159999</v>
      </c>
      <c r="BC25" s="3">
        <v>27629.6051878</v>
      </c>
      <c r="BD25" s="3">
        <v>26819.483285999999</v>
      </c>
      <c r="BE25" s="3">
        <v>22683.3156725999</v>
      </c>
      <c r="BF25" s="3">
        <v>20125.400051249999</v>
      </c>
      <c r="BG25" s="3">
        <v>19191.13639317</v>
      </c>
      <c r="BH25" s="3">
        <v>19763.046634900002</v>
      </c>
      <c r="BI25" s="3">
        <v>21596.18431411</v>
      </c>
      <c r="BJ25" s="3">
        <v>27468.92793419</v>
      </c>
      <c r="BK25" s="3">
        <v>25444.388904719999</v>
      </c>
      <c r="BL25" s="3">
        <v>23193.091630440002</v>
      </c>
      <c r="BM25" s="3">
        <v>41935.099966759903</v>
      </c>
      <c r="BN25" s="3">
        <v>36236.874510200003</v>
      </c>
      <c r="BO25" s="3">
        <v>31280.168544200002</v>
      </c>
      <c r="BP25" s="3">
        <v>36758.165661179999</v>
      </c>
      <c r="BQ25" s="3">
        <v>37192.5206712</v>
      </c>
      <c r="BR25" s="3">
        <v>23648.529507499999</v>
      </c>
      <c r="BS25" s="3">
        <v>28730.257562160001</v>
      </c>
      <c r="BT25" s="3">
        <v>25545.383875889998</v>
      </c>
      <c r="BU25" s="3">
        <v>23816.378226399898</v>
      </c>
      <c r="BV25" s="3">
        <v>26329.613447059899</v>
      </c>
      <c r="BW25" s="3">
        <v>10827.2723685</v>
      </c>
      <c r="BX25" s="3">
        <v>15889.60010655</v>
      </c>
      <c r="BY25" s="3">
        <v>13738.577662379999</v>
      </c>
      <c r="BZ25" s="3">
        <v>21585.102486899999</v>
      </c>
      <c r="CA25" s="3">
        <v>22496.01</v>
      </c>
    </row>
    <row r="26" spans="1:79" x14ac:dyDescent="0.2">
      <c r="A26" s="2" t="s">
        <v>7</v>
      </c>
      <c r="B26" s="2" t="str">
        <f t="shared" si="0"/>
        <v>COG</v>
      </c>
      <c r="C26" s="2" t="s">
        <v>8</v>
      </c>
      <c r="D26" s="3">
        <v>730.41635925000003</v>
      </c>
      <c r="E26" s="3">
        <v>683.54737150000005</v>
      </c>
      <c r="F26" s="3">
        <v>787.89367944000003</v>
      </c>
      <c r="G26" s="3">
        <v>771.21540000000005</v>
      </c>
      <c r="H26" s="3">
        <v>888.72208292999903</v>
      </c>
      <c r="I26" s="3">
        <v>836.48388199999999</v>
      </c>
      <c r="J26" s="3">
        <v>953.67415794999999</v>
      </c>
      <c r="K26" s="3">
        <v>989.84322847999897</v>
      </c>
      <c r="L26" s="3">
        <v>1391.3444168999899</v>
      </c>
      <c r="M26" s="3">
        <v>1483.83369289999</v>
      </c>
      <c r="N26" s="3">
        <v>1464.0706335</v>
      </c>
      <c r="O26" s="3">
        <v>1787.6740139999999</v>
      </c>
      <c r="P26" s="3">
        <v>1697.6141852999999</v>
      </c>
      <c r="Q26" s="3">
        <v>2472.1828562400001</v>
      </c>
      <c r="R26" s="3">
        <v>2208.5394231999999</v>
      </c>
      <c r="S26" s="3">
        <v>2329.8968554399999</v>
      </c>
      <c r="T26" s="3">
        <v>2393.3918680000002</v>
      </c>
      <c r="U26" s="3">
        <v>2313.1825141200002</v>
      </c>
      <c r="V26" s="3">
        <v>2905.9937433499999</v>
      </c>
      <c r="W26" s="3">
        <v>3259.8879271199999</v>
      </c>
      <c r="X26" s="3">
        <v>3573.6602721600002</v>
      </c>
      <c r="Y26" s="3">
        <v>3411.0331602000001</v>
      </c>
      <c r="Z26" s="3">
        <v>3919.8290220099898</v>
      </c>
      <c r="AA26" s="3">
        <v>4970.5269502399997</v>
      </c>
      <c r="AB26" s="3">
        <v>6955.1300338000001</v>
      </c>
      <c r="AC26" s="3">
        <v>3735.1434484000001</v>
      </c>
      <c r="AD26" s="3">
        <v>2687.157044</v>
      </c>
      <c r="AE26" s="3">
        <v>2442.7449023099998</v>
      </c>
      <c r="AF26" s="3">
        <v>3175.6655190400002</v>
      </c>
      <c r="AG26" s="3">
        <v>3705.288587</v>
      </c>
      <c r="AH26" s="3">
        <v>4518.2827856699996</v>
      </c>
      <c r="AI26" s="3">
        <v>3823.8901343999901</v>
      </c>
      <c r="AJ26" s="3">
        <v>3254.4630165600001</v>
      </c>
      <c r="AK26" s="3">
        <v>3135.5168337799901</v>
      </c>
      <c r="AL26" s="3">
        <v>3935.3812293999999</v>
      </c>
      <c r="AM26" s="3">
        <v>5521.4402464000004</v>
      </c>
      <c r="AN26" s="3">
        <v>6927.1960277799999</v>
      </c>
      <c r="AO26" s="3">
        <v>6468.8831588200001</v>
      </c>
      <c r="AP26" s="3">
        <v>7931.1229866000003</v>
      </c>
      <c r="AQ26" s="3">
        <v>6527.7880971599998</v>
      </c>
      <c r="AR26" s="3">
        <v>8267.33032859999</v>
      </c>
      <c r="AS26" s="3">
        <v>9428.4899808999999</v>
      </c>
      <c r="AT26" s="3">
        <v>10457.45468796</v>
      </c>
      <c r="AU26" s="3">
        <v>14221.42666698</v>
      </c>
      <c r="AV26" s="3">
        <v>14967.491561479999</v>
      </c>
      <c r="AW26" s="3">
        <v>15731.44765056</v>
      </c>
      <c r="AX26" s="3">
        <v>16355.1509951999</v>
      </c>
      <c r="AY26" s="3">
        <v>14137.727129680001</v>
      </c>
      <c r="AZ26" s="3">
        <v>14246.29842108</v>
      </c>
      <c r="BA26" s="3">
        <v>13641.344946249999</v>
      </c>
      <c r="BB26" s="3">
        <v>12229.518646799999</v>
      </c>
      <c r="BC26" s="3">
        <v>12213.64765879</v>
      </c>
      <c r="BD26" s="3">
        <v>13045.064198939999</v>
      </c>
      <c r="BE26" s="3">
        <v>9045.84218048</v>
      </c>
      <c r="BF26" s="3">
        <v>7321.4426469500004</v>
      </c>
      <c r="BG26" s="3">
        <v>10784.78857665</v>
      </c>
      <c r="BH26" s="3">
        <v>11969.10687258</v>
      </c>
      <c r="BI26" s="3">
        <v>12000.824437200001</v>
      </c>
      <c r="BJ26" s="3">
        <v>10865.89248352</v>
      </c>
      <c r="BK26" s="3">
        <v>11130.625568519999</v>
      </c>
      <c r="BL26" s="3">
        <v>11675.3264958</v>
      </c>
      <c r="BM26" s="3">
        <v>12371.681972</v>
      </c>
      <c r="BN26" s="3">
        <v>13227.740640399999</v>
      </c>
      <c r="BO26" s="3">
        <v>11058.24563756</v>
      </c>
      <c r="BP26" s="3">
        <v>10745.4085452</v>
      </c>
      <c r="BQ26" s="3">
        <v>9935.3146876800001</v>
      </c>
      <c r="BR26" s="3">
        <v>9636.8701392000003</v>
      </c>
      <c r="BS26" s="3">
        <v>11049.885225</v>
      </c>
      <c r="BT26" s="3">
        <v>9718.6538383200004</v>
      </c>
      <c r="BU26" s="3">
        <v>7351.1230528400001</v>
      </c>
      <c r="BV26" s="3">
        <v>7101.96855693</v>
      </c>
      <c r="BW26" s="3">
        <v>6851.5130169000004</v>
      </c>
      <c r="BX26" s="3">
        <v>6847.5272617999999</v>
      </c>
      <c r="BY26" s="3">
        <v>6919.3467341599999</v>
      </c>
      <c r="BZ26" s="3">
        <v>6493.6279385999997</v>
      </c>
      <c r="CA26" s="3">
        <v>7501.1028674400004</v>
      </c>
    </row>
    <row r="27" spans="1:79" x14ac:dyDescent="0.2">
      <c r="A27" s="2" t="s">
        <v>9</v>
      </c>
      <c r="B27" s="2" t="str">
        <f t="shared" si="0"/>
        <v>COP</v>
      </c>
      <c r="C27" s="2" t="s">
        <v>10</v>
      </c>
      <c r="D27" s="3">
        <v>22540.17493248</v>
      </c>
      <c r="E27" s="3">
        <v>31272.761302080002</v>
      </c>
      <c r="F27" s="3">
        <v>32751.815023259998</v>
      </c>
      <c r="G27" s="3">
        <v>36026.236607999999</v>
      </c>
      <c r="H27" s="3">
        <v>37194.9522192</v>
      </c>
      <c r="I27" s="3">
        <v>37225.962461249997</v>
      </c>
      <c r="J27" s="3">
        <v>44638.436814419998</v>
      </c>
      <c r="K27" s="3">
        <v>47878.090179270002</v>
      </c>
      <c r="L27" s="3">
        <v>52544.765116980001</v>
      </c>
      <c r="M27" s="3">
        <v>57185.8123349999</v>
      </c>
      <c r="N27" s="3">
        <v>59932.940072999903</v>
      </c>
      <c r="O27" s="3">
        <v>75072.781814720001</v>
      </c>
      <c r="P27" s="3">
        <v>80023.860368590002</v>
      </c>
      <c r="Q27" s="3">
        <v>97004.674253429999</v>
      </c>
      <c r="R27" s="3">
        <v>80728.535947140001</v>
      </c>
      <c r="S27" s="3">
        <v>104165.88351045</v>
      </c>
      <c r="T27" s="3">
        <v>107980.58045833001</v>
      </c>
      <c r="U27" s="3">
        <v>98093.757892330003</v>
      </c>
      <c r="V27" s="3">
        <v>118413.13833315</v>
      </c>
      <c r="W27" s="3">
        <v>112374.223927299</v>
      </c>
      <c r="X27" s="3">
        <v>128300.3928565</v>
      </c>
      <c r="Y27" s="3">
        <v>142818.08853791899</v>
      </c>
      <c r="Z27" s="3">
        <v>141240.85166519901</v>
      </c>
      <c r="AA27" s="3">
        <v>117549.863235629</v>
      </c>
      <c r="AB27" s="3">
        <v>143454.35713789999</v>
      </c>
      <c r="AC27" s="3">
        <v>109202.39147074999</v>
      </c>
      <c r="AD27" s="3">
        <v>77224.353285799996</v>
      </c>
      <c r="AE27" s="3">
        <v>58017.662628639897</v>
      </c>
      <c r="AF27" s="3">
        <v>62370.90266154</v>
      </c>
      <c r="AG27" s="3">
        <v>67003.634723479903</v>
      </c>
      <c r="AH27" s="3">
        <v>75772.268054209999</v>
      </c>
      <c r="AI27" s="3">
        <v>76157.235641899999</v>
      </c>
      <c r="AJ27" s="3">
        <v>72818.300715250007</v>
      </c>
      <c r="AK27" s="3">
        <v>84377.563322150003</v>
      </c>
      <c r="AL27" s="3">
        <v>100054.188790499</v>
      </c>
      <c r="AM27" s="3">
        <v>112882.63811417999</v>
      </c>
      <c r="AN27" s="3">
        <v>103237.71967400001</v>
      </c>
      <c r="AO27" s="3">
        <v>84072.419612919999</v>
      </c>
      <c r="AP27" s="3">
        <v>96752.324971470007</v>
      </c>
      <c r="AQ27" s="3">
        <v>96769.481031300005</v>
      </c>
      <c r="AR27" s="3">
        <v>70663.417555280001</v>
      </c>
      <c r="AS27" s="3">
        <v>69447.934120200007</v>
      </c>
      <c r="AT27" s="3">
        <v>70393.750231590006</v>
      </c>
      <c r="AU27" s="3">
        <v>73480.646030100004</v>
      </c>
      <c r="AV27" s="3">
        <v>73971.001390000005</v>
      </c>
      <c r="AW27" s="3">
        <v>85156.61049798</v>
      </c>
      <c r="AX27" s="3">
        <v>86553.223013700001</v>
      </c>
      <c r="AY27" s="3">
        <v>86369.078899949993</v>
      </c>
      <c r="AZ27" s="3">
        <v>105410.85915328001</v>
      </c>
      <c r="BA27" s="3">
        <v>94189.452965439996</v>
      </c>
      <c r="BB27" s="3">
        <v>85006.842940319999</v>
      </c>
      <c r="BC27" s="3">
        <v>76763.256312159996</v>
      </c>
      <c r="BD27" s="3">
        <v>75746.690722290004</v>
      </c>
      <c r="BE27" s="3">
        <v>59213.429888359999</v>
      </c>
      <c r="BF27" s="3">
        <v>57645.434559790003</v>
      </c>
      <c r="BG27" s="3">
        <v>49869.853188319998</v>
      </c>
      <c r="BH27" s="3">
        <v>53998.824932399999</v>
      </c>
      <c r="BI27" s="3">
        <v>53860.521469229898</v>
      </c>
      <c r="BJ27" s="3">
        <v>62124.834287259997</v>
      </c>
      <c r="BK27" s="3">
        <v>61694.374136109996</v>
      </c>
      <c r="BL27" s="3">
        <v>53497.088194759999</v>
      </c>
      <c r="BM27" s="3">
        <v>60908.3090115499</v>
      </c>
      <c r="BN27" s="3">
        <v>65621.863579359997</v>
      </c>
      <c r="BO27" s="3">
        <v>69436.585375080002</v>
      </c>
      <c r="BP27" s="3">
        <v>81460.00940096</v>
      </c>
      <c r="BQ27" s="3">
        <v>89946.176839199994</v>
      </c>
      <c r="BR27" s="3">
        <v>71779.931716799998</v>
      </c>
      <c r="BS27" s="3">
        <v>75532.409957159907</v>
      </c>
      <c r="BT27" s="3">
        <v>68940.732034999994</v>
      </c>
      <c r="BU27" s="3">
        <v>62522.368645659903</v>
      </c>
      <c r="BV27" s="3">
        <v>70548.966039999999</v>
      </c>
      <c r="BW27" s="3">
        <v>33030.694989600001</v>
      </c>
      <c r="BX27" s="3">
        <v>45069.232144200003</v>
      </c>
      <c r="BY27" s="3">
        <v>35228.835556120001</v>
      </c>
      <c r="BZ27" s="3">
        <v>42710.704413810003</v>
      </c>
      <c r="CA27" s="3">
        <v>71623.433172999998</v>
      </c>
    </row>
    <row r="28" spans="1:79" x14ac:dyDescent="0.2">
      <c r="A28" s="2" t="s">
        <v>11</v>
      </c>
      <c r="B28" s="2" t="str">
        <f t="shared" si="0"/>
        <v>CVX</v>
      </c>
      <c r="C28" s="2" t="s">
        <v>12</v>
      </c>
      <c r="D28" s="3">
        <v>94470.946320000003</v>
      </c>
      <c r="E28" s="3">
        <v>73969.859023249999</v>
      </c>
      <c r="F28" s="3">
        <v>71011.064662320001</v>
      </c>
      <c r="G28" s="3">
        <v>69067.857491400006</v>
      </c>
      <c r="H28" s="3">
        <v>77165.086349799996</v>
      </c>
      <c r="I28" s="3">
        <v>76377.119120999996</v>
      </c>
      <c r="J28" s="3">
        <v>92347.366282200004</v>
      </c>
      <c r="K28" s="3">
        <v>93929.277181740006</v>
      </c>
      <c r="L28" s="3">
        <v>100234.15328976</v>
      </c>
      <c r="M28" s="3">
        <v>113642.35824708</v>
      </c>
      <c r="N28" s="3">
        <v>111248.32646447</v>
      </c>
      <c r="O28" s="3">
        <v>122347.21834594</v>
      </c>
      <c r="P28" s="3">
        <v>116535.32005992001</v>
      </c>
      <c r="Q28" s="3">
        <v>145317.79522465001</v>
      </c>
      <c r="R28" s="3">
        <v>127447.72493285</v>
      </c>
      <c r="S28" s="3">
        <v>128492.66490423</v>
      </c>
      <c r="T28" s="3">
        <v>136407.11827556</v>
      </c>
      <c r="U28" s="3">
        <v>142561.48390836001</v>
      </c>
      <c r="V28" s="3">
        <v>160294.11668091</v>
      </c>
      <c r="W28" s="3">
        <v>159589.48261208</v>
      </c>
      <c r="X28" s="3">
        <v>181051.72707024001</v>
      </c>
      <c r="Y28" s="3">
        <v>199485.39288378</v>
      </c>
      <c r="Z28" s="3">
        <v>197060.87448693</v>
      </c>
      <c r="AA28" s="3">
        <v>176557.486492639</v>
      </c>
      <c r="AB28" s="3">
        <v>203659.75136894899</v>
      </c>
      <c r="AC28" s="3">
        <v>167582.09734840001</v>
      </c>
      <c r="AD28" s="3">
        <v>150291.55844885</v>
      </c>
      <c r="AE28" s="3">
        <v>134794.13163027901</v>
      </c>
      <c r="AF28" s="3">
        <v>132865.21001499999</v>
      </c>
      <c r="AG28" s="3">
        <v>141301.44411206001</v>
      </c>
      <c r="AH28" s="3">
        <v>154462.56115558001</v>
      </c>
      <c r="AI28" s="3">
        <v>152315.33559944</v>
      </c>
      <c r="AJ28" s="3">
        <v>136438.88162813999</v>
      </c>
      <c r="AK28" s="3">
        <v>163107.329438699</v>
      </c>
      <c r="AL28" s="3">
        <v>183634.10007750001</v>
      </c>
      <c r="AM28" s="3">
        <v>216083.93745609</v>
      </c>
      <c r="AN28" s="3">
        <v>205986.77881595999</v>
      </c>
      <c r="AO28" s="3">
        <v>184391.53948492001</v>
      </c>
      <c r="AP28" s="3">
        <v>211893.9388832</v>
      </c>
      <c r="AQ28" s="3">
        <v>211950.58168130001</v>
      </c>
      <c r="AR28" s="3">
        <v>208117.12715049999</v>
      </c>
      <c r="AS28" s="3">
        <v>228707.03839999999</v>
      </c>
      <c r="AT28" s="3">
        <v>211649.56458656001</v>
      </c>
      <c r="AU28" s="3">
        <v>230831.35105134</v>
      </c>
      <c r="AV28" s="3">
        <v>229402.58608127999</v>
      </c>
      <c r="AW28" s="3">
        <v>233665.5210795</v>
      </c>
      <c r="AX28" s="3">
        <v>240223.54105383001</v>
      </c>
      <c r="AY28" s="3">
        <v>226363.03327208999</v>
      </c>
      <c r="AZ28" s="3">
        <v>247905.54975375001</v>
      </c>
      <c r="BA28" s="3">
        <v>225565.43761819901</v>
      </c>
      <c r="BB28" s="3">
        <v>212067.80750930001</v>
      </c>
      <c r="BC28" s="3">
        <v>197412.55010078</v>
      </c>
      <c r="BD28" s="3">
        <v>181530.93908081</v>
      </c>
      <c r="BE28" s="3">
        <v>148455.05521152</v>
      </c>
      <c r="BF28" s="3">
        <v>169308.02189184001</v>
      </c>
      <c r="BG28" s="3">
        <v>179800.6077198</v>
      </c>
      <c r="BH28" s="3">
        <v>197763.93856384</v>
      </c>
      <c r="BI28" s="3">
        <v>194289.21841440001</v>
      </c>
      <c r="BJ28" s="3">
        <v>222190.44896400001</v>
      </c>
      <c r="BK28" s="3">
        <v>203418.56426022001</v>
      </c>
      <c r="BL28" s="3">
        <v>197705.63054337</v>
      </c>
      <c r="BM28" s="3">
        <v>222662.81595749999</v>
      </c>
      <c r="BN28" s="3">
        <v>237782.62204632</v>
      </c>
      <c r="BO28" s="3">
        <v>217845.28131424001</v>
      </c>
      <c r="BP28" s="3">
        <v>241602.67001854</v>
      </c>
      <c r="BQ28" s="3">
        <v>234306.46738799999</v>
      </c>
      <c r="BR28" s="3">
        <v>207873.14360350999</v>
      </c>
      <c r="BS28" s="3">
        <v>234049.73077679999</v>
      </c>
      <c r="BT28" s="3">
        <v>237025.55665032001</v>
      </c>
      <c r="BU28" s="3">
        <v>224257.44149679999</v>
      </c>
      <c r="BV28" s="3">
        <v>226820.07785151</v>
      </c>
      <c r="BW28" s="3">
        <v>135281.27297899901</v>
      </c>
      <c r="BX28" s="3">
        <v>166616.30864936</v>
      </c>
      <c r="BY28" s="3">
        <v>134447.288256</v>
      </c>
      <c r="BZ28" s="3">
        <v>162570.06654885001</v>
      </c>
      <c r="CA28" s="3">
        <v>202030.78410416999</v>
      </c>
    </row>
    <row r="29" spans="1:79" x14ac:dyDescent="0.2">
      <c r="A29" s="2" t="s">
        <v>13</v>
      </c>
      <c r="B29" s="2" t="str">
        <f t="shared" si="0"/>
        <v>DVN</v>
      </c>
      <c r="C29" s="2" t="s">
        <v>14</v>
      </c>
      <c r="D29" s="3">
        <v>7704.3366400000004</v>
      </c>
      <c r="E29" s="3">
        <v>7729.65</v>
      </c>
      <c r="F29" s="3">
        <v>7190.9694</v>
      </c>
      <c r="G29" s="3">
        <v>7564.5894109000001</v>
      </c>
      <c r="H29" s="3">
        <v>12323.918733</v>
      </c>
      <c r="I29" s="3">
        <v>11174.297200000001</v>
      </c>
      <c r="J29" s="3">
        <v>13316.213820000001</v>
      </c>
      <c r="K29" s="3">
        <v>13944.079250000001</v>
      </c>
      <c r="L29" s="3">
        <v>15955.103999999999</v>
      </c>
      <c r="M29" s="3">
        <v>17256.21111</v>
      </c>
      <c r="N29" s="3">
        <v>18915.97624</v>
      </c>
      <c r="O29" s="3">
        <v>22620.853842249999</v>
      </c>
      <c r="P29" s="3">
        <v>22969.088240000001</v>
      </c>
      <c r="Q29" s="3">
        <v>30496.752</v>
      </c>
      <c r="R29" s="3">
        <v>27786.522000000001</v>
      </c>
      <c r="S29" s="3">
        <v>26914.004789999999</v>
      </c>
      <c r="T29" s="3">
        <v>26643.890909999998</v>
      </c>
      <c r="U29" s="3">
        <v>27852.370650000001</v>
      </c>
      <c r="V29" s="3">
        <v>29649.427080000001</v>
      </c>
      <c r="W29" s="3">
        <v>30765.624407020001</v>
      </c>
      <c r="X29" s="3">
        <v>34824.488060000003</v>
      </c>
      <c r="Y29" s="3">
        <v>37096.300799999997</v>
      </c>
      <c r="Z29" s="3">
        <v>39561.393600000003</v>
      </c>
      <c r="AA29" s="3">
        <v>46363.223827850001</v>
      </c>
      <c r="AB29" s="3">
        <v>53610.8385367999</v>
      </c>
      <c r="AC29" s="3">
        <v>40292.160000000003</v>
      </c>
      <c r="AD29" s="3">
        <v>29175.2399999999</v>
      </c>
      <c r="AE29" s="3">
        <v>19833.421999999999</v>
      </c>
      <c r="AF29" s="3">
        <v>24192.55</v>
      </c>
      <c r="AG29" s="3">
        <v>29881.054</v>
      </c>
      <c r="AH29" s="3">
        <v>32641.35</v>
      </c>
      <c r="AI29" s="3">
        <v>28787.324000000001</v>
      </c>
      <c r="AJ29" s="3">
        <v>27225.148000000001</v>
      </c>
      <c r="AK29" s="3">
        <v>28161.8999999999</v>
      </c>
      <c r="AL29" s="3">
        <v>33908.468999999997</v>
      </c>
      <c r="AM29" s="3">
        <v>39185.79</v>
      </c>
      <c r="AN29" s="3">
        <v>33336.629999999997</v>
      </c>
      <c r="AO29" s="3">
        <v>23090.76</v>
      </c>
      <c r="AP29" s="3">
        <v>25041.8</v>
      </c>
      <c r="AQ29" s="3">
        <v>28739.592000000001</v>
      </c>
      <c r="AR29" s="3">
        <v>23451.155999999999</v>
      </c>
      <c r="AS29" s="3">
        <v>24472.25</v>
      </c>
      <c r="AT29" s="3">
        <v>21076.2</v>
      </c>
      <c r="AU29" s="3">
        <v>22906.52</v>
      </c>
      <c r="AV29" s="3">
        <v>21063.279999999999</v>
      </c>
      <c r="AW29" s="3">
        <v>23450.560000000001</v>
      </c>
      <c r="AX29" s="3">
        <v>25119.22</v>
      </c>
      <c r="AY29" s="3">
        <v>27280.668000000001</v>
      </c>
      <c r="AZ29" s="3">
        <v>32387.26</v>
      </c>
      <c r="BA29" s="3">
        <v>27892.437999999998</v>
      </c>
      <c r="BB29" s="3">
        <v>25034.89</v>
      </c>
      <c r="BC29" s="3">
        <v>24793.440999999999</v>
      </c>
      <c r="BD29" s="3">
        <v>24456.339</v>
      </c>
      <c r="BE29" s="3">
        <v>15243.99</v>
      </c>
      <c r="BF29" s="3">
        <v>13152</v>
      </c>
      <c r="BG29" s="3">
        <v>14375.57430848</v>
      </c>
      <c r="BH29" s="3">
        <v>18995</v>
      </c>
      <c r="BI29" s="3">
        <v>23095.995999999999</v>
      </c>
      <c r="BJ29" s="3">
        <v>23912.812000000002</v>
      </c>
      <c r="BK29" s="3">
        <v>21886.312000000002</v>
      </c>
      <c r="BL29" s="3">
        <v>16806.629000000001</v>
      </c>
      <c r="BM29" s="3">
        <v>19291.65862351</v>
      </c>
      <c r="BN29" s="3">
        <v>21756.324353399901</v>
      </c>
      <c r="BO29" s="3">
        <v>16724.719000000001</v>
      </c>
      <c r="BP29" s="3">
        <v>23008.664000000001</v>
      </c>
      <c r="BQ29" s="3">
        <v>20321.472000000002</v>
      </c>
      <c r="BR29" s="3">
        <v>10553.227999999999</v>
      </c>
      <c r="BS29" s="3">
        <v>13832.748</v>
      </c>
      <c r="BT29" s="3">
        <v>11841.504000000001</v>
      </c>
      <c r="BU29" s="3">
        <v>9725.0519999999997</v>
      </c>
      <c r="BV29" s="3">
        <v>9975.0769999999993</v>
      </c>
      <c r="BW29" s="3">
        <v>2645.8389999999999</v>
      </c>
      <c r="BX29" s="3">
        <v>4339.8180000000002</v>
      </c>
      <c r="BY29" s="3">
        <v>3621.288</v>
      </c>
      <c r="BZ29" s="3">
        <v>6047.7673796099998</v>
      </c>
      <c r="CA29" s="3">
        <v>14707.235000000001</v>
      </c>
    </row>
    <row r="30" spans="1:79" x14ac:dyDescent="0.2">
      <c r="A30" s="2" t="s">
        <v>15</v>
      </c>
      <c r="B30" s="2" t="str">
        <f t="shared" si="0"/>
        <v>EOG</v>
      </c>
      <c r="C30" s="2" t="s">
        <v>16</v>
      </c>
      <c r="D30" s="3">
        <v>4606.8416743999996</v>
      </c>
      <c r="E30" s="3">
        <v>4177.4013159599999</v>
      </c>
      <c r="F30" s="3">
        <v>4612.2512914400004</v>
      </c>
      <c r="G30" s="3">
        <v>4547.0629534399995</v>
      </c>
      <c r="H30" s="3">
        <v>4794.0436431199996</v>
      </c>
      <c r="I30" s="3">
        <v>4795.3140081199999</v>
      </c>
      <c r="J30" s="3">
        <v>5313.52749933</v>
      </c>
      <c r="K30" s="3">
        <v>5334.8387892800001</v>
      </c>
      <c r="L30" s="3">
        <v>6959.9432326899996</v>
      </c>
      <c r="M30" s="3">
        <v>7760.4565444499904</v>
      </c>
      <c r="N30" s="3">
        <v>8461.5212054399999</v>
      </c>
      <c r="O30" s="3">
        <v>11620.429568080001</v>
      </c>
      <c r="P30" s="3">
        <v>13589.363364000001</v>
      </c>
      <c r="Q30" s="3">
        <v>17983.608866300001</v>
      </c>
      <c r="R30" s="3">
        <v>17724.786891129999</v>
      </c>
      <c r="S30" s="3">
        <v>17463.421728000001</v>
      </c>
      <c r="T30" s="3">
        <v>16820.550730480001</v>
      </c>
      <c r="U30" s="3">
        <v>15781.7625461999</v>
      </c>
      <c r="V30" s="3">
        <v>15204.80597885</v>
      </c>
      <c r="W30" s="3">
        <v>17406.827949660001</v>
      </c>
      <c r="X30" s="3">
        <v>17870.186682399999</v>
      </c>
      <c r="Y30" s="3">
        <v>17707.390544279999</v>
      </c>
      <c r="Z30" s="3">
        <v>21954.727451999999</v>
      </c>
      <c r="AA30" s="3">
        <v>29642.30256</v>
      </c>
      <c r="AB30" s="3">
        <v>32577.907001600001</v>
      </c>
      <c r="AC30" s="3">
        <v>22257.868071600002</v>
      </c>
      <c r="AD30" s="3">
        <v>16620.476322279901</v>
      </c>
      <c r="AE30" s="3">
        <v>13669.830030159999</v>
      </c>
      <c r="AF30" s="3">
        <v>16998.93106992</v>
      </c>
      <c r="AG30" s="3">
        <v>21038.82244674</v>
      </c>
      <c r="AH30" s="3">
        <v>24554.178279399901</v>
      </c>
      <c r="AI30" s="3">
        <v>23475.477324179999</v>
      </c>
      <c r="AJ30" s="3">
        <v>24902.624409839998</v>
      </c>
      <c r="AK30" s="3">
        <v>23564.956218300002</v>
      </c>
      <c r="AL30" s="3">
        <v>23219.579250449999</v>
      </c>
      <c r="AM30" s="3">
        <v>31783.195003839999</v>
      </c>
      <c r="AN30" s="3">
        <v>28064.885209349999</v>
      </c>
      <c r="AO30" s="3">
        <v>19075.363468560001</v>
      </c>
      <c r="AP30" s="3">
        <v>26484.490140779999</v>
      </c>
      <c r="AQ30" s="3">
        <v>29925.416603500002</v>
      </c>
      <c r="AR30" s="3">
        <v>24293.14084113</v>
      </c>
      <c r="AS30" s="3">
        <v>30256.135303949999</v>
      </c>
      <c r="AT30" s="3">
        <v>32719.715869209998</v>
      </c>
      <c r="AU30" s="3">
        <v>34822.70698707</v>
      </c>
      <c r="AV30" s="3">
        <v>35827.47477968</v>
      </c>
      <c r="AW30" s="3">
        <v>46115.139611840001</v>
      </c>
      <c r="AX30" s="3">
        <v>45816.073815839998</v>
      </c>
      <c r="AY30" s="3">
        <v>53579.490530670002</v>
      </c>
      <c r="AZ30" s="3">
        <v>63864.670826360001</v>
      </c>
      <c r="BA30" s="3">
        <v>54209.044996279998</v>
      </c>
      <c r="BB30" s="3">
        <v>50455.226746979897</v>
      </c>
      <c r="BC30" s="3">
        <v>50288.841396770003</v>
      </c>
      <c r="BD30" s="3">
        <v>48059.215124799899</v>
      </c>
      <c r="BE30" s="3">
        <v>39979.682943200001</v>
      </c>
      <c r="BF30" s="3">
        <v>38913.772192470002</v>
      </c>
      <c r="BG30" s="3">
        <v>39910.746855619996</v>
      </c>
      <c r="BH30" s="3">
        <v>45904.067381820001</v>
      </c>
      <c r="BI30" s="3">
        <v>53252.735689590001</v>
      </c>
      <c r="BJ30" s="3">
        <v>58279.872762299899</v>
      </c>
      <c r="BK30" s="3">
        <v>56301.927369299898</v>
      </c>
      <c r="BL30" s="3">
        <v>52254.340999200002</v>
      </c>
      <c r="BM30" s="3">
        <v>55862.331032059999</v>
      </c>
      <c r="BN30" s="3">
        <v>62395.637109299903</v>
      </c>
      <c r="BO30" s="3">
        <v>60913.208469630001</v>
      </c>
      <c r="BP30" s="3">
        <v>72027.707577239998</v>
      </c>
      <c r="BQ30" s="3">
        <v>73888.644014879901</v>
      </c>
      <c r="BR30" s="3">
        <v>50573.344205609901</v>
      </c>
      <c r="BS30" s="3">
        <v>55209.465955500003</v>
      </c>
      <c r="BT30" s="3">
        <v>54063.041133400002</v>
      </c>
      <c r="BU30" s="3">
        <v>43096.812387420003</v>
      </c>
      <c r="BV30" s="3">
        <v>48728.560597199998</v>
      </c>
      <c r="BW30" s="3">
        <v>20906.77503864</v>
      </c>
      <c r="BX30" s="3">
        <v>29486.447371059901</v>
      </c>
      <c r="BY30" s="3">
        <v>20925.833582340001</v>
      </c>
      <c r="BZ30" s="3">
        <v>29093.083052149901</v>
      </c>
      <c r="CA30" s="3">
        <v>42331.892684979997</v>
      </c>
    </row>
    <row r="31" spans="1:79" x14ac:dyDescent="0.2">
      <c r="A31" s="2" t="s">
        <v>17</v>
      </c>
      <c r="B31" s="2" t="str">
        <f t="shared" si="0"/>
        <v>HAL</v>
      </c>
      <c r="C31" s="2" t="s">
        <v>18</v>
      </c>
      <c r="D31" s="3">
        <v>6944.0402947599996</v>
      </c>
      <c r="E31" s="3">
        <v>5633.3035195800003</v>
      </c>
      <c r="F31" s="3">
        <v>8165.0503052699996</v>
      </c>
      <c r="G31" s="3">
        <v>9062.3373723000004</v>
      </c>
      <c r="H31" s="3">
        <v>10054.527947</v>
      </c>
      <c r="I31" s="3">
        <v>10619.743742250001</v>
      </c>
      <c r="J31" s="3">
        <v>11389.663922</v>
      </c>
      <c r="K31" s="3">
        <v>13362.88524204</v>
      </c>
      <c r="L31" s="3">
        <v>13318.66911106</v>
      </c>
      <c r="M31" s="3">
        <v>14875.1169624299</v>
      </c>
      <c r="N31" s="3">
        <v>17343.099470879999</v>
      </c>
      <c r="O31" s="3">
        <v>21817.706732750001</v>
      </c>
      <c r="P31" s="3">
        <v>24184.690656660001</v>
      </c>
      <c r="Q31" s="3">
        <v>34829.179332239997</v>
      </c>
      <c r="R31" s="3">
        <v>31775.57996924</v>
      </c>
      <c r="S31" s="3">
        <v>37695.892336019999</v>
      </c>
      <c r="T31" s="3">
        <v>38306.326247789897</v>
      </c>
      <c r="U31" s="3">
        <v>29336.2761638999</v>
      </c>
      <c r="V31" s="3">
        <v>31221.057958649999</v>
      </c>
      <c r="W31" s="3">
        <v>31718.587529460001</v>
      </c>
      <c r="X31" s="3">
        <v>31534.7439405</v>
      </c>
      <c r="Y31" s="3">
        <v>34182.3343103999</v>
      </c>
      <c r="Z31" s="3">
        <v>33404.511670579901</v>
      </c>
      <c r="AA31" s="3">
        <v>34616.586608999998</v>
      </c>
      <c r="AB31" s="3">
        <v>46296.863449379998</v>
      </c>
      <c r="AC31" s="3">
        <v>28401.99770412</v>
      </c>
      <c r="AD31" s="3">
        <v>16248.462536699901</v>
      </c>
      <c r="AE31" s="3">
        <v>13879.54238762</v>
      </c>
      <c r="AF31" s="3">
        <v>18570.2439438</v>
      </c>
      <c r="AG31" s="3">
        <v>24454.506460799999</v>
      </c>
      <c r="AH31" s="3">
        <v>27139.024532939999</v>
      </c>
      <c r="AI31" s="3">
        <v>27277.200848439999</v>
      </c>
      <c r="AJ31" s="3">
        <v>22224.50844315</v>
      </c>
      <c r="AK31" s="3">
        <v>30009.53790824</v>
      </c>
      <c r="AL31" s="3">
        <v>37136.306782259999</v>
      </c>
      <c r="AM31" s="3">
        <v>45573.669684480003</v>
      </c>
      <c r="AN31" s="3">
        <v>46665.671619000001</v>
      </c>
      <c r="AO31" s="3">
        <v>28067.310405399901</v>
      </c>
      <c r="AP31" s="3">
        <v>31754.9032261299</v>
      </c>
      <c r="AQ31" s="3">
        <v>30635.670882049999</v>
      </c>
      <c r="AR31" s="3">
        <v>26204.150475229999</v>
      </c>
      <c r="AS31" s="3">
        <v>31255.906966890001</v>
      </c>
      <c r="AT31" s="3">
        <v>32191.863479600001</v>
      </c>
      <c r="AU31" s="3">
        <v>37621.40631885</v>
      </c>
      <c r="AV31" s="3">
        <v>38884.674464440002</v>
      </c>
      <c r="AW31" s="3">
        <v>43988.921490599998</v>
      </c>
      <c r="AX31" s="3">
        <v>43047.491779249998</v>
      </c>
      <c r="AY31" s="3">
        <v>49714.478834670001</v>
      </c>
      <c r="AZ31" s="3">
        <v>59969.37343716</v>
      </c>
      <c r="BA31" s="3">
        <v>54867.539346600002</v>
      </c>
      <c r="BB31" s="3">
        <v>33330.613323689999</v>
      </c>
      <c r="BC31" s="3">
        <v>37285.328947920003</v>
      </c>
      <c r="BD31" s="3">
        <v>36647.163035270001</v>
      </c>
      <c r="BE31" s="3">
        <v>30215.381816199999</v>
      </c>
      <c r="BF31" s="3">
        <v>29131.88636592</v>
      </c>
      <c r="BG31" s="3">
        <v>30666.251243840001</v>
      </c>
      <c r="BH31" s="3">
        <v>38916.112257610002</v>
      </c>
      <c r="BI31" s="3">
        <v>38646.28060392</v>
      </c>
      <c r="BJ31" s="3">
        <v>46758.220309349999</v>
      </c>
      <c r="BK31" s="3">
        <v>42677.247014499997</v>
      </c>
      <c r="BL31" s="3">
        <v>37066.660431750002</v>
      </c>
      <c r="BM31" s="3">
        <v>40119.536722299999</v>
      </c>
      <c r="BN31" s="3">
        <v>42641.07392961</v>
      </c>
      <c r="BO31" s="3">
        <v>41079.543393939901</v>
      </c>
      <c r="BP31" s="3">
        <v>39471.496178460002</v>
      </c>
      <c r="BQ31" s="3">
        <v>35662.169113830001</v>
      </c>
      <c r="BR31" s="3">
        <v>23285.309883180002</v>
      </c>
      <c r="BS31" s="3">
        <v>25571.989155499999</v>
      </c>
      <c r="BT31" s="3">
        <v>19874.2707488999</v>
      </c>
      <c r="BU31" s="3">
        <v>16511.32311985</v>
      </c>
      <c r="BV31" s="3">
        <v>21479.873594590001</v>
      </c>
      <c r="BW31" s="3">
        <v>5982.4537608999999</v>
      </c>
      <c r="BX31" s="3">
        <v>11387.064156599999</v>
      </c>
      <c r="BY31" s="3">
        <v>10585.568332049999</v>
      </c>
      <c r="BZ31" s="3">
        <v>16707.736212299998</v>
      </c>
      <c r="CA31" s="3">
        <v>19069.52186434</v>
      </c>
    </row>
    <row r="32" spans="1:79" x14ac:dyDescent="0.2">
      <c r="A32" s="2" t="s">
        <v>19</v>
      </c>
      <c r="B32" s="2" t="str">
        <f t="shared" si="0"/>
        <v>HES</v>
      </c>
      <c r="C32" s="2" t="s">
        <v>20</v>
      </c>
      <c r="D32" s="3">
        <v>7339.8748500000002</v>
      </c>
      <c r="E32" s="3">
        <v>6054.9591283999998</v>
      </c>
      <c r="F32" s="3">
        <v>4910.5111964999996</v>
      </c>
      <c r="G32" s="3">
        <v>3980.2323117999899</v>
      </c>
      <c r="H32" s="3">
        <v>4423.2949374</v>
      </c>
      <c r="I32" s="3">
        <v>4502.8091430000004</v>
      </c>
      <c r="J32" s="3">
        <v>4778.7297830999996</v>
      </c>
      <c r="K32" s="3">
        <v>5865.8408063999996</v>
      </c>
      <c r="L32" s="3">
        <v>7217.6719787000002</v>
      </c>
      <c r="M32" s="3">
        <v>8157.0796200000004</v>
      </c>
      <c r="N32" s="3">
        <v>7555.4965284</v>
      </c>
      <c r="O32" s="3">
        <v>8881.8839927999998</v>
      </c>
      <c r="P32" s="3">
        <v>9893.3789260499998</v>
      </c>
      <c r="Q32" s="3">
        <v>12792.2876125</v>
      </c>
      <c r="R32" s="3">
        <v>11798.67574558</v>
      </c>
      <c r="S32" s="3">
        <v>13309.1232256</v>
      </c>
      <c r="T32" s="3">
        <v>14825.816910449999</v>
      </c>
      <c r="U32" s="3">
        <v>11619.40087854</v>
      </c>
      <c r="V32" s="3">
        <v>13936.997846550001</v>
      </c>
      <c r="W32" s="3">
        <v>17474.04574197</v>
      </c>
      <c r="X32" s="3">
        <v>18706.661648400001</v>
      </c>
      <c r="Y32" s="3">
        <v>21155.96810812</v>
      </c>
      <c r="Z32" s="3">
        <v>32335.674143100001</v>
      </c>
      <c r="AA32" s="3">
        <v>28478.698334600002</v>
      </c>
      <c r="AB32" s="3">
        <v>41054.121573440003</v>
      </c>
      <c r="AC32" s="3">
        <v>26763.685079039999</v>
      </c>
      <c r="AD32" s="3">
        <v>17493.7601736</v>
      </c>
      <c r="AE32" s="3">
        <v>17725.4673506</v>
      </c>
      <c r="AF32" s="3">
        <v>17579.057523750002</v>
      </c>
      <c r="AG32" s="3">
        <v>17485.23907548</v>
      </c>
      <c r="AH32" s="3">
        <v>19797.384023999999</v>
      </c>
      <c r="AI32" s="3">
        <v>20537.604324899901</v>
      </c>
      <c r="AJ32" s="3">
        <v>16532.665216320001</v>
      </c>
      <c r="AK32" s="3">
        <v>19420.75848416</v>
      </c>
      <c r="AL32" s="3">
        <v>25846.0869012</v>
      </c>
      <c r="AM32" s="3">
        <v>28949.860190149899</v>
      </c>
      <c r="AN32" s="3">
        <v>25409.606728800001</v>
      </c>
      <c r="AO32" s="3">
        <v>17831.143508000001</v>
      </c>
      <c r="AP32" s="3">
        <v>19306.308639999999</v>
      </c>
      <c r="AQ32" s="3">
        <v>20135.29724865</v>
      </c>
      <c r="AR32" s="3">
        <v>14843.000643900001</v>
      </c>
      <c r="AS32" s="3">
        <v>18346.048491680001</v>
      </c>
      <c r="AT32" s="3">
        <v>18087.302596320002</v>
      </c>
      <c r="AU32" s="3">
        <v>24456.792653370001</v>
      </c>
      <c r="AV32" s="3">
        <v>22825.871918820001</v>
      </c>
      <c r="AW32" s="3">
        <v>26108.063183760001</v>
      </c>
      <c r="AX32" s="3">
        <v>27001.076690999998</v>
      </c>
      <c r="AY32" s="3">
        <v>26041.585893119998</v>
      </c>
      <c r="AZ32" s="3">
        <v>30430.881046170001</v>
      </c>
      <c r="BA32" s="3">
        <v>28198.715145120001</v>
      </c>
      <c r="BB32" s="3">
        <v>21100.337042480001</v>
      </c>
      <c r="BC32" s="3">
        <v>19504.61722231</v>
      </c>
      <c r="BD32" s="3">
        <v>19198.423055679999</v>
      </c>
      <c r="BE32" s="3">
        <v>14322.02548158</v>
      </c>
      <c r="BF32" s="3">
        <v>13869.99191664</v>
      </c>
      <c r="BG32" s="3">
        <v>16675.275304350002</v>
      </c>
      <c r="BH32" s="3">
        <v>19032.128855700001</v>
      </c>
      <c r="BI32" s="3">
        <v>16977.221129959999</v>
      </c>
      <c r="BJ32" s="3">
        <v>19722.325702819999</v>
      </c>
      <c r="BK32" s="3">
        <v>15326.74496763</v>
      </c>
      <c r="BL32" s="3">
        <v>13943.801583549999</v>
      </c>
      <c r="BM32" s="3">
        <v>14903.689451849999</v>
      </c>
      <c r="BN32" s="3">
        <v>15083.783519279899</v>
      </c>
      <c r="BO32" s="3">
        <v>15948.0139913</v>
      </c>
      <c r="BP32" s="3">
        <v>20074.551345880001</v>
      </c>
      <c r="BQ32" s="3">
        <v>21451.681284419999</v>
      </c>
      <c r="BR32" s="3">
        <v>11998.252007999999</v>
      </c>
      <c r="BS32" s="3">
        <v>18251.753600259999</v>
      </c>
      <c r="BT32" s="3">
        <v>19289.59644261</v>
      </c>
      <c r="BU32" s="3">
        <v>18428.633092799999</v>
      </c>
      <c r="BV32" s="3">
        <v>20357.423560349998</v>
      </c>
      <c r="BW32" s="3">
        <v>10228.372722</v>
      </c>
      <c r="BX32" s="3">
        <v>15913.152607440001</v>
      </c>
      <c r="BY32" s="3">
        <v>12568.678964320001</v>
      </c>
      <c r="BZ32" s="3">
        <v>16210.61721296</v>
      </c>
      <c r="CA32" s="3">
        <v>21722.368490280001</v>
      </c>
    </row>
    <row r="33" spans="1:79" x14ac:dyDescent="0.2">
      <c r="A33" s="2" t="s">
        <v>21</v>
      </c>
      <c r="B33" s="2" t="str">
        <f t="shared" si="0"/>
        <v>HFC</v>
      </c>
      <c r="C33" s="2" t="s">
        <v>22</v>
      </c>
      <c r="D33" s="3">
        <v>260.93364400000002</v>
      </c>
      <c r="E33" s="3">
        <v>263.57931744000001</v>
      </c>
      <c r="F33" s="3">
        <v>338.97714180000003</v>
      </c>
      <c r="G33" s="3">
        <v>444.46782592</v>
      </c>
      <c r="H33" s="3">
        <v>427.85597280000002</v>
      </c>
      <c r="I33" s="3">
        <v>384.23937383999998</v>
      </c>
      <c r="J33" s="3">
        <v>426.52577000000002</v>
      </c>
      <c r="K33" s="3">
        <v>497.64612707999999</v>
      </c>
      <c r="L33" s="3">
        <v>589.15015719999894</v>
      </c>
      <c r="M33" s="3">
        <v>810.65688299999999</v>
      </c>
      <c r="N33" s="3">
        <v>871.78937441999994</v>
      </c>
      <c r="O33" s="3">
        <v>1177.4108071400001</v>
      </c>
      <c r="P33" s="3">
        <v>1482.9051809</v>
      </c>
      <c r="Q33" s="3">
        <v>1970.26333224</v>
      </c>
      <c r="R33" s="3">
        <v>1754.83304731</v>
      </c>
      <c r="S33" s="3">
        <v>2177.4581505199999</v>
      </c>
      <c r="T33" s="3">
        <v>2769.1799412</v>
      </c>
      <c r="U33" s="3">
        <v>2506.9579789099998</v>
      </c>
      <c r="V33" s="3">
        <v>2885.8262205999999</v>
      </c>
      <c r="W33" s="3">
        <v>3282.5861312000002</v>
      </c>
      <c r="X33" s="3">
        <v>4084.0216549800002</v>
      </c>
      <c r="Y33" s="3">
        <v>3289.7484815600001</v>
      </c>
      <c r="Z33" s="3">
        <v>2814.8340412500002</v>
      </c>
      <c r="AA33" s="3">
        <v>2213.1933877199999</v>
      </c>
      <c r="AB33" s="3">
        <v>1849.9404715999999</v>
      </c>
      <c r="AC33" s="3">
        <v>1434.6347002800001</v>
      </c>
      <c r="AD33" s="3">
        <v>905.79071037000006</v>
      </c>
      <c r="AE33" s="3">
        <v>1061.4839575999999</v>
      </c>
      <c r="AF33" s="3">
        <v>900.82978863999995</v>
      </c>
      <c r="AG33" s="3">
        <v>1287.2639618999999</v>
      </c>
      <c r="AH33" s="3">
        <v>1287.7664068500001</v>
      </c>
      <c r="AI33" s="3">
        <v>1486.4980151899999</v>
      </c>
      <c r="AJ33" s="3">
        <v>1413.9369481799899</v>
      </c>
      <c r="AK33" s="3">
        <v>1529.7879600000001</v>
      </c>
      <c r="AL33" s="3">
        <v>2169.3723523200001</v>
      </c>
      <c r="AM33" s="3">
        <v>3241.7555612400001</v>
      </c>
      <c r="AN33" s="3">
        <v>3699.8717462</v>
      </c>
      <c r="AO33" s="3">
        <v>5507.7999443999997</v>
      </c>
      <c r="AP33" s="3">
        <v>4896.0957941999995</v>
      </c>
      <c r="AQ33" s="3">
        <v>6700.1173877499996</v>
      </c>
      <c r="AR33" s="3">
        <v>7326.9174808799999</v>
      </c>
      <c r="AS33" s="3">
        <v>8400.6645005999999</v>
      </c>
      <c r="AT33" s="3">
        <v>9456.4105961500009</v>
      </c>
      <c r="AU33" s="3">
        <v>10469.39323605</v>
      </c>
      <c r="AV33" s="3">
        <v>8688.8656534199999</v>
      </c>
      <c r="AW33" s="3">
        <v>8415.9797017399997</v>
      </c>
      <c r="AX33" s="3">
        <v>9889.4052669800003</v>
      </c>
      <c r="AY33" s="3">
        <v>9467.2702293000002</v>
      </c>
      <c r="AZ33" s="3">
        <v>8680.3729773800005</v>
      </c>
      <c r="BA33" s="3">
        <v>8672.7801014399993</v>
      </c>
      <c r="BB33" s="3">
        <v>7336.1849426799899</v>
      </c>
      <c r="BC33" s="3">
        <v>7859.69197463</v>
      </c>
      <c r="BD33" s="3">
        <v>8311.8507495599897</v>
      </c>
      <c r="BE33" s="3">
        <v>9209.4369444000004</v>
      </c>
      <c r="BF33" s="3">
        <v>7296.0958874300004</v>
      </c>
      <c r="BG33" s="3">
        <v>6236.88503468</v>
      </c>
      <c r="BH33" s="3">
        <v>4195.8637847700002</v>
      </c>
      <c r="BI33" s="3">
        <v>4324.7326990000001</v>
      </c>
      <c r="BJ33" s="3">
        <v>5782.7854375199904</v>
      </c>
      <c r="BK33" s="3">
        <v>5047.7755291599997</v>
      </c>
      <c r="BL33" s="3">
        <v>4871.9237472699897</v>
      </c>
      <c r="BM33" s="3">
        <v>6376.7304499800002</v>
      </c>
      <c r="BN33" s="3">
        <v>9079.9261844199991</v>
      </c>
      <c r="BO33" s="3">
        <v>8650.1665335399903</v>
      </c>
      <c r="BP33" s="3">
        <v>12080.78780982</v>
      </c>
      <c r="BQ33" s="3">
        <v>12314.664723899999</v>
      </c>
      <c r="BR33" s="3">
        <v>8857.6980213599909</v>
      </c>
      <c r="BS33" s="3">
        <v>8413.6104696799994</v>
      </c>
      <c r="BT33" s="3">
        <v>7903.0219715200001</v>
      </c>
      <c r="BU33" s="3">
        <v>8827.9728778799999</v>
      </c>
      <c r="BV33" s="3">
        <v>8184.0727519100001</v>
      </c>
      <c r="BW33" s="3">
        <v>3967.7668644300002</v>
      </c>
      <c r="BX33" s="3">
        <v>4727.0740323999999</v>
      </c>
      <c r="BY33" s="3">
        <v>3193.3238493600002</v>
      </c>
      <c r="BZ33" s="3">
        <v>4188.1461451499999</v>
      </c>
      <c r="CA33" s="3">
        <v>5811.1910962399998</v>
      </c>
    </row>
    <row r="34" spans="1:79" x14ac:dyDescent="0.2">
      <c r="A34" s="2" t="s">
        <v>23</v>
      </c>
      <c r="B34" s="2" t="str">
        <f t="shared" si="0"/>
        <v>MRO</v>
      </c>
      <c r="C34" s="2" t="s">
        <v>24</v>
      </c>
      <c r="D34" s="3">
        <v>8399.2069224000006</v>
      </c>
      <c r="E34" s="3">
        <v>7026.6261996000003</v>
      </c>
      <c r="F34" s="3">
        <v>6596.9980026799903</v>
      </c>
      <c r="G34" s="3">
        <v>7427.4233968799999</v>
      </c>
      <c r="H34" s="3">
        <v>8165.0671746999997</v>
      </c>
      <c r="I34" s="3">
        <v>8839.0646130000005</v>
      </c>
      <c r="J34" s="3">
        <v>10266.092885460001</v>
      </c>
      <c r="K34" s="3">
        <v>10459.550887240001</v>
      </c>
      <c r="L34" s="3">
        <v>13070.601719120001</v>
      </c>
      <c r="M34" s="3">
        <v>14285.43973152</v>
      </c>
      <c r="N34" s="3">
        <v>13034.343461390001</v>
      </c>
      <c r="O34" s="3">
        <v>16281.863613719999</v>
      </c>
      <c r="P34" s="3">
        <v>19534.085470529899</v>
      </c>
      <c r="Q34" s="3">
        <v>25261.421802289999</v>
      </c>
      <c r="R34" s="3">
        <v>22344.24615241</v>
      </c>
      <c r="S34" s="3">
        <v>27939.816393900001</v>
      </c>
      <c r="T34" s="3">
        <v>30190.920799200001</v>
      </c>
      <c r="U34" s="3">
        <v>27542.944175600001</v>
      </c>
      <c r="V34" s="3">
        <v>32515.603885</v>
      </c>
      <c r="W34" s="3">
        <v>34181.635546160003</v>
      </c>
      <c r="X34" s="3">
        <v>41129.953658719998</v>
      </c>
      <c r="Y34" s="3">
        <v>38836.437465499999</v>
      </c>
      <c r="Z34" s="3">
        <v>43227.633740240002</v>
      </c>
      <c r="AA34" s="3">
        <v>32368.649052000001</v>
      </c>
      <c r="AB34" s="3">
        <v>36721.0459434</v>
      </c>
      <c r="AC34" s="3">
        <v>28130.326503479999</v>
      </c>
      <c r="AD34" s="3">
        <v>19304.566418879898</v>
      </c>
      <c r="AE34" s="3">
        <v>18600.828175049999</v>
      </c>
      <c r="AF34" s="3">
        <v>21325.2359228799</v>
      </c>
      <c r="AG34" s="3">
        <v>22576.471266799901</v>
      </c>
      <c r="AH34" s="3">
        <v>22098.925551780001</v>
      </c>
      <c r="AI34" s="3">
        <v>22413.553001280001</v>
      </c>
      <c r="AJ34" s="3">
        <v>22058.424113069999</v>
      </c>
      <c r="AK34" s="3">
        <v>23490.535567399998</v>
      </c>
      <c r="AL34" s="3">
        <v>26288.026251759999</v>
      </c>
      <c r="AM34" s="3">
        <v>37898.266864439996</v>
      </c>
      <c r="AN34" s="3">
        <v>37512.823391639999</v>
      </c>
      <c r="AO34" s="3">
        <v>15408.313270479999</v>
      </c>
      <c r="AP34" s="3">
        <v>20597.934744400001</v>
      </c>
      <c r="AQ34" s="3">
        <v>22324.526367800001</v>
      </c>
      <c r="AR34" s="3">
        <v>18037.905342919999</v>
      </c>
      <c r="AS34" s="3">
        <v>20859.63476692</v>
      </c>
      <c r="AT34" s="3">
        <v>21658.753406219999</v>
      </c>
      <c r="AU34" s="3">
        <v>23875.205003160001</v>
      </c>
      <c r="AV34" s="3">
        <v>24510.892136639999</v>
      </c>
      <c r="AW34" s="3">
        <v>24753.355662720001</v>
      </c>
      <c r="AX34" s="3">
        <v>24591.183059300001</v>
      </c>
      <c r="AY34" s="3">
        <v>24572.9045424</v>
      </c>
      <c r="AZ34" s="3">
        <v>26989.025137280001</v>
      </c>
      <c r="BA34" s="3">
        <v>25353.868596</v>
      </c>
      <c r="BB34" s="3">
        <v>19092.83627145</v>
      </c>
      <c r="BC34" s="3">
        <v>17628.862644820001</v>
      </c>
      <c r="BD34" s="3">
        <v>17913.290386420002</v>
      </c>
      <c r="BE34" s="3">
        <v>10428.6476602</v>
      </c>
      <c r="BF34" s="3">
        <v>8526.7048604400006</v>
      </c>
      <c r="BG34" s="3">
        <v>9443.8198903800003</v>
      </c>
      <c r="BH34" s="3">
        <v>12723.20057773</v>
      </c>
      <c r="BI34" s="3">
        <v>13395.15707472</v>
      </c>
      <c r="BJ34" s="3">
        <v>14665.227395279901</v>
      </c>
      <c r="BK34" s="3">
        <v>13385.7788968</v>
      </c>
      <c r="BL34" s="3">
        <v>10072.40213085</v>
      </c>
      <c r="BM34" s="3">
        <v>11523.7614474</v>
      </c>
      <c r="BN34" s="3">
        <v>14384.80342746</v>
      </c>
      <c r="BO34" s="3">
        <v>13706.562118579999</v>
      </c>
      <c r="BP34" s="3">
        <v>17797.62717376</v>
      </c>
      <c r="BQ34" s="3">
        <v>19884.553753439999</v>
      </c>
      <c r="BR34" s="3">
        <v>11920.49606184</v>
      </c>
      <c r="BS34" s="3">
        <v>13677.209509890001</v>
      </c>
      <c r="BT34" s="3">
        <v>11622.58850571</v>
      </c>
      <c r="BU34" s="3">
        <v>9865.5971927699993</v>
      </c>
      <c r="BV34" s="3">
        <v>10863.02958678</v>
      </c>
      <c r="BW34" s="3">
        <v>2600.4739763799998</v>
      </c>
      <c r="BX34" s="3">
        <v>4836.71221848</v>
      </c>
      <c r="BY34" s="3">
        <v>3228.8064138899999</v>
      </c>
      <c r="BZ34" s="3">
        <v>5265.2414384000003</v>
      </c>
      <c r="CA34" s="3">
        <v>8418.5196974400005</v>
      </c>
    </row>
    <row r="35" spans="1:79" x14ac:dyDescent="0.2">
      <c r="A35" s="2" t="s">
        <v>25</v>
      </c>
      <c r="B35" s="2" t="str">
        <f t="shared" si="0"/>
        <v>NOV</v>
      </c>
      <c r="C35" s="2" t="s">
        <v>26</v>
      </c>
      <c r="D35" s="3">
        <v>1704.73425</v>
      </c>
      <c r="E35" s="3">
        <v>1569.56224632</v>
      </c>
      <c r="F35" s="3">
        <v>1769.04432432</v>
      </c>
      <c r="G35" s="3">
        <v>1885.7871595300001</v>
      </c>
      <c r="H35" s="3">
        <v>1853.1740259999999</v>
      </c>
      <c r="I35" s="3">
        <v>1541.0098702</v>
      </c>
      <c r="J35" s="3">
        <v>1901.93536156</v>
      </c>
      <c r="K35" s="3">
        <v>2417.8060093600002</v>
      </c>
      <c r="L35" s="3">
        <v>2701.7562212399998</v>
      </c>
      <c r="M35" s="3">
        <v>2822.2711035399998</v>
      </c>
      <c r="N35" s="3">
        <v>3033.1924392000001</v>
      </c>
      <c r="O35" s="3">
        <v>8044.4080643999996</v>
      </c>
      <c r="P35" s="3">
        <v>8179.5510348999996</v>
      </c>
      <c r="Q35" s="3">
        <v>11409.493318999999</v>
      </c>
      <c r="R35" s="3">
        <v>10928.654140799999</v>
      </c>
      <c r="S35" s="3">
        <v>11203.09551592</v>
      </c>
      <c r="T35" s="3">
        <v>11079.0263156</v>
      </c>
      <c r="U35" s="3">
        <v>10268.368316399999</v>
      </c>
      <c r="V35" s="3">
        <v>10737.1825041599</v>
      </c>
      <c r="W35" s="3">
        <v>13675.765000019999</v>
      </c>
      <c r="X35" s="3">
        <v>18514.447501440001</v>
      </c>
      <c r="Y35" s="3">
        <v>25749.681949500002</v>
      </c>
      <c r="Z35" s="3">
        <v>26200.465596120001</v>
      </c>
      <c r="AA35" s="3">
        <v>20841.001707120002</v>
      </c>
      <c r="AB35" s="3">
        <v>36834.230714719997</v>
      </c>
      <c r="AC35" s="3">
        <v>20965.0543608199</v>
      </c>
      <c r="AD35" s="3">
        <v>10200.056582560001</v>
      </c>
      <c r="AE35" s="3">
        <v>12004.4720772899</v>
      </c>
      <c r="AF35" s="3">
        <v>13656.771324899901</v>
      </c>
      <c r="AG35" s="3">
        <v>18036.93399754</v>
      </c>
      <c r="AH35" s="3">
        <v>18444.46589662</v>
      </c>
      <c r="AI35" s="3">
        <v>17004.086077179902</v>
      </c>
      <c r="AJ35" s="3">
        <v>13856.92512772</v>
      </c>
      <c r="AK35" s="3">
        <v>18636.554393939899</v>
      </c>
      <c r="AL35" s="3">
        <v>28220.485895500002</v>
      </c>
      <c r="AM35" s="3">
        <v>33505.457396559897</v>
      </c>
      <c r="AN35" s="3">
        <v>33088.869767249897</v>
      </c>
      <c r="AO35" s="3">
        <v>21707.939828120001</v>
      </c>
      <c r="AP35" s="3">
        <v>28817.0587139499</v>
      </c>
      <c r="AQ35" s="3">
        <v>33866.651730509999</v>
      </c>
      <c r="AR35" s="3">
        <v>27465.221267280001</v>
      </c>
      <c r="AS35" s="3">
        <v>34160.684765190003</v>
      </c>
      <c r="AT35" s="3">
        <v>29180.5508086999</v>
      </c>
      <c r="AU35" s="3">
        <v>30184.764435000001</v>
      </c>
      <c r="AV35" s="3">
        <v>29439.677160399999</v>
      </c>
      <c r="AW35" s="3">
        <v>33409.13601093</v>
      </c>
      <c r="AX35" s="3">
        <v>34073.332399589999</v>
      </c>
      <c r="AY35" s="3">
        <v>33394.722916489998</v>
      </c>
      <c r="AZ35" s="3">
        <v>35365.869841049898</v>
      </c>
      <c r="BA35" s="3">
        <v>32741.1611888999</v>
      </c>
      <c r="BB35" s="3">
        <v>27455.602652239999</v>
      </c>
      <c r="BC35" s="3">
        <v>20492.654449239999</v>
      </c>
      <c r="BD35" s="3">
        <v>18662.263885519998</v>
      </c>
      <c r="BE35" s="3">
        <v>14146.425950250001</v>
      </c>
      <c r="BF35" s="3">
        <v>12584.36295106</v>
      </c>
      <c r="BG35" s="3">
        <v>11687.409731600001</v>
      </c>
      <c r="BH35" s="3">
        <v>12688.1008329</v>
      </c>
      <c r="BI35" s="3">
        <v>13874.17466006</v>
      </c>
      <c r="BJ35" s="3">
        <v>14140.474807679901</v>
      </c>
      <c r="BK35" s="3">
        <v>15236.483045319999</v>
      </c>
      <c r="BL35" s="3">
        <v>12518.57007342</v>
      </c>
      <c r="BM35" s="3">
        <v>13578.77624814</v>
      </c>
      <c r="BN35" s="3">
        <v>13688.760240219999</v>
      </c>
      <c r="BO35" s="3">
        <v>14056.50314106</v>
      </c>
      <c r="BP35" s="3">
        <v>16579.7880444</v>
      </c>
      <c r="BQ35" s="3">
        <v>16483.246250640001</v>
      </c>
      <c r="BR35" s="3">
        <v>9852.5202836000008</v>
      </c>
      <c r="BS35" s="3">
        <v>10281.23029152</v>
      </c>
      <c r="BT35" s="3">
        <v>8579.0110699800007</v>
      </c>
      <c r="BU35" s="3">
        <v>8181.0042100000001</v>
      </c>
      <c r="BV35" s="3">
        <v>9665.0945809500008</v>
      </c>
      <c r="BW35" s="3">
        <v>3816.2298979100001</v>
      </c>
      <c r="BX35" s="3">
        <v>4755.7320440000003</v>
      </c>
      <c r="BY35" s="3">
        <v>3517.8502767</v>
      </c>
      <c r="BZ35" s="3">
        <v>5330.8654339599998</v>
      </c>
      <c r="CA35" s="3">
        <v>5359.7803711200004</v>
      </c>
    </row>
    <row r="36" spans="1:79" x14ac:dyDescent="0.2">
      <c r="A36" s="2" t="s">
        <v>27</v>
      </c>
      <c r="B36" s="2" t="str">
        <f t="shared" si="0"/>
        <v>OKE</v>
      </c>
      <c r="C36" s="2" t="s">
        <v>28</v>
      </c>
      <c r="D36" s="3">
        <v>1324.53462285</v>
      </c>
      <c r="E36" s="3">
        <v>1141.72189739999</v>
      </c>
      <c r="F36" s="3">
        <v>1160.3796672000001</v>
      </c>
      <c r="G36" s="3">
        <v>1368.3112885399901</v>
      </c>
      <c r="H36" s="3">
        <v>1871.0521377600001</v>
      </c>
      <c r="I36" s="3">
        <v>1515.1837525399999</v>
      </c>
      <c r="J36" s="3">
        <v>1794.4663737599899</v>
      </c>
      <c r="K36" s="3">
        <v>2308.2943768499999</v>
      </c>
      <c r="L36" s="3">
        <v>2257.6787757000002</v>
      </c>
      <c r="M36" s="3">
        <v>2681.2886383800001</v>
      </c>
      <c r="N36" s="3">
        <v>2938.9695799800002</v>
      </c>
      <c r="O36" s="3">
        <v>3211.5687901800002</v>
      </c>
      <c r="P36" s="3">
        <v>3329.7655195000002</v>
      </c>
      <c r="Q36" s="3">
        <v>3433.7137501799998</v>
      </c>
      <c r="R36" s="3">
        <v>2598.34283933999</v>
      </c>
      <c r="S36" s="3">
        <v>3781.0957155000001</v>
      </c>
      <c r="T36" s="3">
        <v>3996.1387352000002</v>
      </c>
      <c r="U36" s="3">
        <v>4442.4944105300001</v>
      </c>
      <c r="V36" s="3">
        <v>4752.4610548800001</v>
      </c>
      <c r="W36" s="3">
        <v>4988.137275</v>
      </c>
      <c r="X36" s="3">
        <v>5597.4108098699999</v>
      </c>
      <c r="Y36" s="3">
        <v>4924.1863512</v>
      </c>
      <c r="Z36" s="3">
        <v>4644.29255147</v>
      </c>
      <c r="AA36" s="3">
        <v>4644.2218555700001</v>
      </c>
      <c r="AB36" s="3">
        <v>5091.7525470399996</v>
      </c>
      <c r="AC36" s="3">
        <v>3592.4900743999901</v>
      </c>
      <c r="AD36" s="3">
        <v>3053.0931267199999</v>
      </c>
      <c r="AE36" s="3">
        <v>2381.5697944799999</v>
      </c>
      <c r="AF36" s="3">
        <v>3105.3502294499999</v>
      </c>
      <c r="AG36" s="3">
        <v>3859.5410603799901</v>
      </c>
      <c r="AH36" s="3">
        <v>4701.7145266199996</v>
      </c>
      <c r="AI36" s="3">
        <v>4850.9488153499997</v>
      </c>
      <c r="AJ36" s="3">
        <v>4597.2701247499999</v>
      </c>
      <c r="AK36" s="3">
        <v>4793.1066254400002</v>
      </c>
      <c r="AL36" s="3">
        <v>5907.0862230299999</v>
      </c>
      <c r="AM36" s="3">
        <v>7163.46971648</v>
      </c>
      <c r="AN36" s="3">
        <v>7927.9608212999901</v>
      </c>
      <c r="AO36" s="3">
        <v>6837.396917</v>
      </c>
      <c r="AP36" s="3">
        <v>8928.1286332899908</v>
      </c>
      <c r="AQ36" s="3">
        <v>8486.2603941599991</v>
      </c>
      <c r="AR36" s="3">
        <v>8794.2578914000005</v>
      </c>
      <c r="AS36" s="3">
        <v>9906.2654567900008</v>
      </c>
      <c r="AT36" s="3">
        <v>8747.2087425000009</v>
      </c>
      <c r="AU36" s="3">
        <v>9824.2166284499999</v>
      </c>
      <c r="AV36" s="3">
        <v>8514.2824420500001</v>
      </c>
      <c r="AW36" s="3">
        <v>10994.643985000001</v>
      </c>
      <c r="AX36" s="3">
        <v>12826.908249599999</v>
      </c>
      <c r="AY36" s="3">
        <v>12316.03259325</v>
      </c>
      <c r="AZ36" s="3">
        <v>14160.607117359899</v>
      </c>
      <c r="BA36" s="3">
        <v>13634.5695123</v>
      </c>
      <c r="BB36" s="3">
        <v>10372.364678129999</v>
      </c>
      <c r="BC36" s="3">
        <v>10070.24988168</v>
      </c>
      <c r="BD36" s="3">
        <v>8241.8547094799997</v>
      </c>
      <c r="BE36" s="3">
        <v>6735.1772068</v>
      </c>
      <c r="BF36" s="3">
        <v>5171.9671504799999</v>
      </c>
      <c r="BG36" s="3">
        <v>6273.4983310400003</v>
      </c>
      <c r="BH36" s="3">
        <v>9984.3769473499997</v>
      </c>
      <c r="BI36" s="3">
        <v>10813.833200610001</v>
      </c>
      <c r="BJ36" s="3">
        <v>12086.066355109901</v>
      </c>
      <c r="BK36" s="3">
        <v>11692.58894496</v>
      </c>
      <c r="BL36" s="3">
        <v>19811.949752</v>
      </c>
      <c r="BM36" s="3">
        <v>21056.257464959999</v>
      </c>
      <c r="BN36" s="3">
        <v>20494.690920149998</v>
      </c>
      <c r="BO36" s="3">
        <v>23397.942861039999</v>
      </c>
      <c r="BP36" s="3">
        <v>28705.450208040002</v>
      </c>
      <c r="BQ36" s="3">
        <v>27878.601842460001</v>
      </c>
      <c r="BR36" s="3">
        <v>22192.951684150001</v>
      </c>
      <c r="BS36" s="3">
        <v>28825.94604744</v>
      </c>
      <c r="BT36" s="3">
        <v>28401.755222960001</v>
      </c>
      <c r="BU36" s="3">
        <v>30431.632405820001</v>
      </c>
      <c r="BV36" s="3">
        <v>31258.115465499999</v>
      </c>
      <c r="BW36" s="3">
        <v>9026.2249649399891</v>
      </c>
      <c r="BX36" s="3">
        <v>14750.055950739999</v>
      </c>
      <c r="BY36" s="3">
        <v>11540.366661</v>
      </c>
      <c r="BZ36" s="3">
        <v>17055.972749320001</v>
      </c>
      <c r="CA36" s="3">
        <v>22570.746208820001</v>
      </c>
    </row>
    <row r="37" spans="1:79" x14ac:dyDescent="0.2">
      <c r="A37" s="2" t="s">
        <v>29</v>
      </c>
      <c r="B37" s="2" t="str">
        <f t="shared" si="0"/>
        <v>OXY</v>
      </c>
      <c r="C37" s="2" t="s">
        <v>30</v>
      </c>
      <c r="D37" s="3">
        <v>11244.51414881</v>
      </c>
      <c r="E37" s="3">
        <v>10697.8571766</v>
      </c>
      <c r="F37" s="3">
        <v>10724.243716499999</v>
      </c>
      <c r="G37" s="3">
        <v>11362.64458</v>
      </c>
      <c r="H37" s="3">
        <v>12841.841841399901</v>
      </c>
      <c r="I37" s="3">
        <v>13567.95466598</v>
      </c>
      <c r="J37" s="3">
        <v>16267.68109824</v>
      </c>
      <c r="K37" s="3">
        <v>17874.2110713</v>
      </c>
      <c r="L37" s="3">
        <v>18962.112572959999</v>
      </c>
      <c r="M37" s="3">
        <v>22076.781269269999</v>
      </c>
      <c r="N37" s="3">
        <v>23035.954852039999</v>
      </c>
      <c r="O37" s="3">
        <v>28343.574912399999</v>
      </c>
      <c r="P37" s="3">
        <v>30756.52345339</v>
      </c>
      <c r="Q37" s="3">
        <v>34342.745865520003</v>
      </c>
      <c r="R37" s="3">
        <v>32111.653280319999</v>
      </c>
      <c r="S37" s="3">
        <v>39679.109693699997</v>
      </c>
      <c r="T37" s="3">
        <v>43344.781939549903</v>
      </c>
      <c r="U37" s="3">
        <v>40669.282479020003</v>
      </c>
      <c r="V37" s="3">
        <v>41070.092509510003</v>
      </c>
      <c r="W37" s="3">
        <v>41326.716473410001</v>
      </c>
      <c r="X37" s="3">
        <v>48261.150847199999</v>
      </c>
      <c r="Y37" s="3">
        <v>53234.097691679999</v>
      </c>
      <c r="Z37" s="3">
        <v>63793.6326785399</v>
      </c>
      <c r="AA37" s="3">
        <v>60052.755490830001</v>
      </c>
      <c r="AB37" s="3">
        <v>73422.611377580004</v>
      </c>
      <c r="AC37" s="3">
        <v>57055.850148999998</v>
      </c>
      <c r="AD37" s="3">
        <v>48584.534427799998</v>
      </c>
      <c r="AE37" s="3">
        <v>45108.558907649996</v>
      </c>
      <c r="AF37" s="3">
        <v>53357.176325580003</v>
      </c>
      <c r="AG37" s="3">
        <v>63634.711067199998</v>
      </c>
      <c r="AH37" s="3">
        <v>66029.129404549894</v>
      </c>
      <c r="AI37" s="3">
        <v>68660.872596839996</v>
      </c>
      <c r="AJ37" s="3">
        <v>62664.594588649998</v>
      </c>
      <c r="AK37" s="3">
        <v>63625.468766399899</v>
      </c>
      <c r="AL37" s="3">
        <v>79714.667764799902</v>
      </c>
      <c r="AM37" s="3">
        <v>84937.268834819901</v>
      </c>
      <c r="AN37" s="3">
        <v>84560.661026999995</v>
      </c>
      <c r="AO37" s="3">
        <v>58042.887188000001</v>
      </c>
      <c r="AP37" s="3">
        <v>76064.594818400001</v>
      </c>
      <c r="AQ37" s="3">
        <v>77225.933999510002</v>
      </c>
      <c r="AR37" s="3">
        <v>69565.252613400007</v>
      </c>
      <c r="AS37" s="3">
        <v>69704.071953100007</v>
      </c>
      <c r="AT37" s="3">
        <v>62068.1893451</v>
      </c>
      <c r="AU37" s="3">
        <v>63138.227411549997</v>
      </c>
      <c r="AV37" s="3">
        <v>71887.588243299993</v>
      </c>
      <c r="AW37" s="3">
        <v>75398.842858920005</v>
      </c>
      <c r="AX37" s="3">
        <v>75699.600000000006</v>
      </c>
      <c r="AY37" s="3">
        <v>74861.17178176</v>
      </c>
      <c r="AZ37" s="3">
        <v>80013.2514027</v>
      </c>
      <c r="BA37" s="3">
        <v>74557.410757349993</v>
      </c>
      <c r="BB37" s="3">
        <v>62507.258254289998</v>
      </c>
      <c r="BC37" s="3">
        <v>56072.712477000001</v>
      </c>
      <c r="BD37" s="3">
        <v>59412.4798467199</v>
      </c>
      <c r="BE37" s="3">
        <v>50521.12786665</v>
      </c>
      <c r="BF37" s="3">
        <v>51636.182238310001</v>
      </c>
      <c r="BG37" s="3">
        <v>52262.830639710002</v>
      </c>
      <c r="BH37" s="3">
        <v>57722.268205599998</v>
      </c>
      <c r="BI37" s="3">
        <v>55724.6250554</v>
      </c>
      <c r="BJ37" s="3">
        <v>54433.146498850001</v>
      </c>
      <c r="BK37" s="3">
        <v>48443.897779200001</v>
      </c>
      <c r="BL37" s="3">
        <v>45775.507576399999</v>
      </c>
      <c r="BM37" s="3">
        <v>49093.237659429898</v>
      </c>
      <c r="BN37" s="3">
        <v>56367.972260019997</v>
      </c>
      <c r="BO37" s="3">
        <v>49704.059162240002</v>
      </c>
      <c r="BP37" s="3">
        <v>64079.652260640003</v>
      </c>
      <c r="BQ37" s="3">
        <v>62837.161793009996</v>
      </c>
      <c r="BR37" s="3">
        <v>46343.492074440001</v>
      </c>
      <c r="BS37" s="3">
        <v>49509.495266400001</v>
      </c>
      <c r="BT37" s="3">
        <v>37603.29875052</v>
      </c>
      <c r="BU37" s="3">
        <v>39725.8278909</v>
      </c>
      <c r="BV37" s="3">
        <v>36813.612938699996</v>
      </c>
      <c r="BW37" s="3">
        <v>10566.73947378</v>
      </c>
      <c r="BX37" s="3">
        <v>16803.102254699999</v>
      </c>
      <c r="BY37" s="3">
        <v>9321.4070449499904</v>
      </c>
      <c r="BZ37" s="3">
        <v>16119.2363584499</v>
      </c>
      <c r="CA37" s="3">
        <v>24848.72106552</v>
      </c>
    </row>
    <row r="38" spans="1:79" x14ac:dyDescent="0.2">
      <c r="A38" s="2" t="s">
        <v>31</v>
      </c>
      <c r="B38" s="2" t="str">
        <f t="shared" si="0"/>
        <v>PXD</v>
      </c>
      <c r="C38" s="2" t="s">
        <v>32</v>
      </c>
      <c r="D38" s="3">
        <v>3019.42051485</v>
      </c>
      <c r="E38" s="3">
        <v>2815.7623659999999</v>
      </c>
      <c r="F38" s="3">
        <v>2955.3615049999999</v>
      </c>
      <c r="G38" s="3">
        <v>2944.2132833999999</v>
      </c>
      <c r="H38" s="3">
        <v>3070.6622072999999</v>
      </c>
      <c r="I38" s="3">
        <v>3000.1750842000001</v>
      </c>
      <c r="J38" s="3">
        <v>3768.6120402299998</v>
      </c>
      <c r="K38" s="3">
        <v>3854.86126499999</v>
      </c>
      <c r="L38" s="3">
        <v>4213.2716832799897</v>
      </c>
      <c r="M38" s="3">
        <v>4140.7861243999896</v>
      </c>
      <c r="N38" s="3">
        <v>5117.7615722999999</v>
      </c>
      <c r="O38" s="3">
        <v>6137.5509153599996</v>
      </c>
      <c r="P38" s="3">
        <v>6058.92136992</v>
      </c>
      <c r="Q38" s="3">
        <v>7794.11310916</v>
      </c>
      <c r="R38" s="3">
        <v>6589.7880101700002</v>
      </c>
      <c r="S38" s="3">
        <v>5692.409208</v>
      </c>
      <c r="T38" s="3">
        <v>6000.8379221699897</v>
      </c>
      <c r="U38" s="3">
        <v>4879.0529721599996</v>
      </c>
      <c r="V38" s="3">
        <v>4866.67087325999</v>
      </c>
      <c r="W38" s="3">
        <v>5324.1724701900002</v>
      </c>
      <c r="X38" s="3">
        <v>6012.9505180200003</v>
      </c>
      <c r="Y38" s="3">
        <v>5539.8107920999901</v>
      </c>
      <c r="Z38" s="3">
        <v>5835.6609286800003</v>
      </c>
      <c r="AA38" s="3">
        <v>5864.4365544000002</v>
      </c>
      <c r="AB38" s="3">
        <v>9357.7164479999992</v>
      </c>
      <c r="AC38" s="3">
        <v>6255.7246838000001</v>
      </c>
      <c r="AD38" s="3">
        <v>1852.61</v>
      </c>
      <c r="AE38" s="3">
        <v>1904.19940691999</v>
      </c>
      <c r="AF38" s="3">
        <v>2906.5846305</v>
      </c>
      <c r="AG38" s="3">
        <v>4175.6772051199996</v>
      </c>
      <c r="AH38" s="3">
        <v>5555.0115584300002</v>
      </c>
      <c r="AI38" s="3">
        <v>6521.1953664000002</v>
      </c>
      <c r="AJ38" s="3">
        <v>6892.0261344</v>
      </c>
      <c r="AK38" s="3">
        <v>7543.0920310199999</v>
      </c>
      <c r="AL38" s="3">
        <v>10079.4712158</v>
      </c>
      <c r="AM38" s="3">
        <v>11902.611316959999</v>
      </c>
      <c r="AN38" s="3">
        <v>10457.7982858699</v>
      </c>
      <c r="AO38" s="3">
        <v>7680.7881819599897</v>
      </c>
      <c r="AP38" s="3">
        <v>10903.18077144</v>
      </c>
      <c r="AQ38" s="3">
        <v>13727.124002340001</v>
      </c>
      <c r="AR38" s="3">
        <v>10851.966269779899</v>
      </c>
      <c r="AS38" s="3">
        <v>12844.933865999999</v>
      </c>
      <c r="AT38" s="3">
        <v>13135.350362970001</v>
      </c>
      <c r="AU38" s="3">
        <v>16983.410692500001</v>
      </c>
      <c r="AV38" s="3">
        <v>19769.67838275</v>
      </c>
      <c r="AW38" s="3">
        <v>26157.6071424</v>
      </c>
      <c r="AX38" s="3">
        <v>25524.561514230001</v>
      </c>
      <c r="AY38" s="3">
        <v>26745.416079660001</v>
      </c>
      <c r="AZ38" s="3">
        <v>32873.619809310003</v>
      </c>
      <c r="BA38" s="3">
        <v>28186.090272239999</v>
      </c>
      <c r="BB38" s="3">
        <v>22163.450926500002</v>
      </c>
      <c r="BC38" s="3">
        <v>24424.574733419999</v>
      </c>
      <c r="BD38" s="3">
        <v>20706.260973749999</v>
      </c>
      <c r="BE38" s="3">
        <v>18161.823052119998</v>
      </c>
      <c r="BF38" s="3">
        <v>18729.00348422</v>
      </c>
      <c r="BG38" s="3">
        <v>23032.503234920001</v>
      </c>
      <c r="BH38" s="3">
        <v>25526.40743001</v>
      </c>
      <c r="BI38" s="3">
        <v>31487.702365050001</v>
      </c>
      <c r="BJ38" s="3">
        <v>30561.60230739</v>
      </c>
      <c r="BK38" s="3">
        <v>31691.974436979999</v>
      </c>
      <c r="BL38" s="3">
        <v>27143.626371959999</v>
      </c>
      <c r="BM38" s="3">
        <v>25096.1947401</v>
      </c>
      <c r="BN38" s="3">
        <v>29413.066055250001</v>
      </c>
      <c r="BO38" s="3">
        <v>29293.226146379999</v>
      </c>
      <c r="BP38" s="3">
        <v>32251.694990520002</v>
      </c>
      <c r="BQ38" s="3">
        <v>29682.189208560001</v>
      </c>
      <c r="BR38" s="3">
        <v>22419.173945279999</v>
      </c>
      <c r="BS38" s="3">
        <v>25657.088891039999</v>
      </c>
      <c r="BT38" s="3">
        <v>25913.67602096</v>
      </c>
      <c r="BU38" s="3">
        <v>21021.654093559901</v>
      </c>
      <c r="BV38" s="3">
        <v>25073.914791989999</v>
      </c>
      <c r="BW38" s="3">
        <v>11565.1442202</v>
      </c>
      <c r="BX38" s="3">
        <v>16107.1361055</v>
      </c>
      <c r="BY38" s="3">
        <v>14126.1078583</v>
      </c>
      <c r="BZ38" s="3">
        <v>18736.79375176</v>
      </c>
      <c r="CA38" s="3">
        <v>34397.280069599998</v>
      </c>
    </row>
    <row r="39" spans="1:79" x14ac:dyDescent="0.2">
      <c r="A39" s="2" t="s">
        <v>33</v>
      </c>
      <c r="B39" s="2" t="str">
        <f t="shared" si="0"/>
        <v>SLB</v>
      </c>
      <c r="C39" s="2" t="s">
        <v>34</v>
      </c>
      <c r="D39" s="3">
        <v>26835.193384499999</v>
      </c>
      <c r="E39" s="3">
        <v>22332.219213960001</v>
      </c>
      <c r="F39" s="3">
        <v>24440.018375340002</v>
      </c>
      <c r="G39" s="3">
        <v>22132.307605170001</v>
      </c>
      <c r="H39" s="3">
        <v>27714.947599440002</v>
      </c>
      <c r="I39" s="3">
        <v>28335.495166000001</v>
      </c>
      <c r="J39" s="3">
        <v>32035.501972800001</v>
      </c>
      <c r="K39" s="3">
        <v>37618.18569695</v>
      </c>
      <c r="L39" s="3">
        <v>37502.792562659903</v>
      </c>
      <c r="M39" s="3">
        <v>39628.300618779998</v>
      </c>
      <c r="N39" s="3">
        <v>39416.353089099997</v>
      </c>
      <c r="O39" s="3">
        <v>41525.018971439997</v>
      </c>
      <c r="P39" s="3">
        <v>44675.61773256</v>
      </c>
      <c r="Q39" s="3">
        <v>49707.274888619897</v>
      </c>
      <c r="R39" s="3">
        <v>57229.933105349999</v>
      </c>
      <c r="S39" s="3">
        <v>74786.250473010004</v>
      </c>
      <c r="T39" s="3">
        <v>77092.625890840005</v>
      </c>
      <c r="U39" s="3">
        <v>73445.793027320004</v>
      </c>
      <c r="V39" s="3">
        <v>74416.078600640001</v>
      </c>
      <c r="W39" s="3">
        <v>81437.379205799894</v>
      </c>
      <c r="X39" s="3">
        <v>100107.25181188001</v>
      </c>
      <c r="Y39" s="3">
        <v>125166.57415499999</v>
      </c>
      <c r="Z39" s="3">
        <v>117637.48253204999</v>
      </c>
      <c r="AA39" s="3">
        <v>103798.56438900001</v>
      </c>
      <c r="AB39" s="3">
        <v>128872.73493096</v>
      </c>
      <c r="AC39" s="3">
        <v>93408.763805399998</v>
      </c>
      <c r="AD39" s="3">
        <v>50633.793979799899</v>
      </c>
      <c r="AE39" s="3">
        <v>48598.044053520003</v>
      </c>
      <c r="AF39" s="3">
        <v>64814.177368850003</v>
      </c>
      <c r="AG39" s="3">
        <v>71565.551624400003</v>
      </c>
      <c r="AH39" s="3">
        <v>78157.747571009997</v>
      </c>
      <c r="AI39" s="3">
        <v>75695.630202240005</v>
      </c>
      <c r="AJ39" s="3">
        <v>66033.702929399995</v>
      </c>
      <c r="AK39" s="3">
        <v>84059.435288520006</v>
      </c>
      <c r="AL39" s="3">
        <v>113925.707622</v>
      </c>
      <c r="AM39" s="3">
        <v>126548.23549794</v>
      </c>
      <c r="AN39" s="3">
        <v>116585.33688</v>
      </c>
      <c r="AO39" s="3">
        <v>80165.185920269898</v>
      </c>
      <c r="AP39" s="3">
        <v>91680.626991690006</v>
      </c>
      <c r="AQ39" s="3">
        <v>93331.900374300007</v>
      </c>
      <c r="AR39" s="3">
        <v>86561.015195259999</v>
      </c>
      <c r="AS39" s="3">
        <v>95983.946668139994</v>
      </c>
      <c r="AT39" s="3">
        <v>92046.265510817801</v>
      </c>
      <c r="AU39" s="3">
        <v>99679.69335437</v>
      </c>
      <c r="AV39" s="3">
        <v>95268.392876119993</v>
      </c>
      <c r="AW39" s="3">
        <v>116366.1380566</v>
      </c>
      <c r="AX39" s="3">
        <v>117803.53955058999</v>
      </c>
      <c r="AY39" s="3">
        <v>126963.72272999999</v>
      </c>
      <c r="AZ39" s="3">
        <v>152914.66252859999</v>
      </c>
      <c r="BA39" s="3">
        <v>130854.07219945001</v>
      </c>
      <c r="BB39" s="3">
        <v>108924.43242564</v>
      </c>
      <c r="BC39" s="3">
        <v>105946.00619456</v>
      </c>
      <c r="BD39" s="3">
        <v>109069.05336093</v>
      </c>
      <c r="BE39" s="3">
        <v>86978.322740760006</v>
      </c>
      <c r="BF39" s="3">
        <v>87631.666605000006</v>
      </c>
      <c r="BG39" s="3">
        <v>92359.644963750005</v>
      </c>
      <c r="BH39" s="3">
        <v>109976.0443524</v>
      </c>
      <c r="BI39" s="3">
        <v>109412.49249736</v>
      </c>
      <c r="BJ39" s="3">
        <v>116800.34009605</v>
      </c>
      <c r="BK39" s="3">
        <v>108518.1422974</v>
      </c>
      <c r="BL39" s="3">
        <v>91157.071352800005</v>
      </c>
      <c r="BM39" s="3">
        <v>96584.406099200001</v>
      </c>
      <c r="BN39" s="3">
        <v>93352.785289099993</v>
      </c>
      <c r="BO39" s="3">
        <v>89782.303399640004</v>
      </c>
      <c r="BP39" s="3">
        <v>92845.479401449993</v>
      </c>
      <c r="BQ39" s="3">
        <v>84320.524058120005</v>
      </c>
      <c r="BR39" s="3">
        <v>49897.352809919998</v>
      </c>
      <c r="BS39" s="3">
        <v>60386.826835549997</v>
      </c>
      <c r="BT39" s="3">
        <v>55044.75908928</v>
      </c>
      <c r="BU39" s="3">
        <v>47304.581253390003</v>
      </c>
      <c r="BV39" s="3">
        <v>55657.516868999999</v>
      </c>
      <c r="BW39" s="3">
        <v>18721.596115429998</v>
      </c>
      <c r="BX39" s="3">
        <v>25527.191053769999</v>
      </c>
      <c r="BY39" s="3">
        <v>21659.986940039998</v>
      </c>
      <c r="BZ39" s="3">
        <v>30394.4757068</v>
      </c>
      <c r="CA39" s="3">
        <v>38020.659668970002</v>
      </c>
    </row>
    <row r="40" spans="1:79" x14ac:dyDescent="0.2">
      <c r="A40" s="2" t="s">
        <v>35</v>
      </c>
      <c r="B40" s="2" t="str">
        <f t="shared" si="0"/>
        <v>VLO</v>
      </c>
      <c r="C40" s="2" t="s">
        <v>36</v>
      </c>
      <c r="D40" s="3">
        <v>3925.9555974</v>
      </c>
      <c r="E40" s="3">
        <v>2800.81402006999</v>
      </c>
      <c r="F40" s="3">
        <v>3936.2090785599999</v>
      </c>
      <c r="G40" s="3">
        <v>4453.9262032799998</v>
      </c>
      <c r="H40" s="3">
        <v>4150.9212792600001</v>
      </c>
      <c r="I40" s="3">
        <v>4377.5082860399998</v>
      </c>
      <c r="J40" s="3">
        <v>5300.5940416800004</v>
      </c>
      <c r="K40" s="3">
        <v>7788.18941</v>
      </c>
      <c r="L40" s="3">
        <v>9495.0435902400004</v>
      </c>
      <c r="M40" s="3">
        <v>10254.4112752899</v>
      </c>
      <c r="N40" s="3">
        <v>11651.345178600001</v>
      </c>
      <c r="O40" s="3">
        <v>18804.39131282</v>
      </c>
      <c r="P40" s="3">
        <v>20310.121128149902</v>
      </c>
      <c r="Q40" s="3">
        <v>29553.175339919999</v>
      </c>
      <c r="R40" s="3">
        <v>31923.3165816</v>
      </c>
      <c r="S40" s="3">
        <v>37173.487057979997</v>
      </c>
      <c r="T40" s="3">
        <v>40939.944269719999</v>
      </c>
      <c r="U40" s="3">
        <v>31544.07806566</v>
      </c>
      <c r="V40" s="3">
        <v>30932.265167919999</v>
      </c>
      <c r="W40" s="3">
        <v>38959.314891030001</v>
      </c>
      <c r="X40" s="3">
        <v>40548.4409151</v>
      </c>
      <c r="Y40" s="3">
        <v>37205.844053959998</v>
      </c>
      <c r="Z40" s="3">
        <v>38547.060111580002</v>
      </c>
      <c r="AA40" s="3">
        <v>26256.777743369999</v>
      </c>
      <c r="AB40" s="3">
        <v>21763.767211760001</v>
      </c>
      <c r="AC40" s="3">
        <v>15851.744242799999</v>
      </c>
      <c r="AD40" s="3">
        <v>11166.595934720001</v>
      </c>
      <c r="AE40" s="3">
        <v>9241.9181045999903</v>
      </c>
      <c r="AF40" s="3">
        <v>8721.9748706099999</v>
      </c>
      <c r="AG40" s="3">
        <v>10911.94434099</v>
      </c>
      <c r="AH40" s="3">
        <v>9452.8543260000006</v>
      </c>
      <c r="AI40" s="3">
        <v>11129.537418600001</v>
      </c>
      <c r="AJ40" s="3">
        <v>10167.253949039999</v>
      </c>
      <c r="AK40" s="3">
        <v>9915.2207771699996</v>
      </c>
      <c r="AL40" s="3">
        <v>13090.789742479999</v>
      </c>
      <c r="AM40" s="3">
        <v>16987.8980061</v>
      </c>
      <c r="AN40" s="3">
        <v>14581.297435009999</v>
      </c>
      <c r="AO40" s="3">
        <v>10172.53037626</v>
      </c>
      <c r="AP40" s="3">
        <v>11782.2530974</v>
      </c>
      <c r="AQ40" s="3">
        <v>14238.631999949899</v>
      </c>
      <c r="AR40" s="3">
        <v>13351.8590898</v>
      </c>
      <c r="AS40" s="3">
        <v>17474.876274239999</v>
      </c>
      <c r="AT40" s="3">
        <v>18886.787154279999</v>
      </c>
      <c r="AU40" s="3">
        <v>25206.859617509999</v>
      </c>
      <c r="AV40" s="3">
        <v>18962.360868899999</v>
      </c>
      <c r="AW40" s="3">
        <v>18514.174878350001</v>
      </c>
      <c r="AX40" s="3">
        <v>27193.9378536</v>
      </c>
      <c r="AY40" s="3">
        <v>28286.667731699999</v>
      </c>
      <c r="AZ40" s="3">
        <v>26734.570466100002</v>
      </c>
      <c r="BA40" s="3">
        <v>24428.863464180002</v>
      </c>
      <c r="BB40" s="3">
        <v>25801.6293315</v>
      </c>
      <c r="BC40" s="3">
        <v>32702.505385039902</v>
      </c>
      <c r="BD40" s="3">
        <v>31839.701142400001</v>
      </c>
      <c r="BE40" s="3">
        <v>29876.4195406</v>
      </c>
      <c r="BF40" s="3">
        <v>34047.108242399903</v>
      </c>
      <c r="BG40" s="3">
        <v>30131.567782980001</v>
      </c>
      <c r="BH40" s="3">
        <v>23959.933977000001</v>
      </c>
      <c r="BI40" s="3">
        <v>24451.068071000002</v>
      </c>
      <c r="BJ40" s="3">
        <v>30926.056334879901</v>
      </c>
      <c r="BK40" s="3">
        <v>29746.364731999998</v>
      </c>
      <c r="BL40" s="3">
        <v>30170.230851139899</v>
      </c>
      <c r="BM40" s="3">
        <v>33977.209058239998</v>
      </c>
      <c r="BN40" s="3">
        <v>40218.1025218699</v>
      </c>
      <c r="BO40" s="3">
        <v>39976.661492689898</v>
      </c>
      <c r="BP40" s="3">
        <v>47770.325416940002</v>
      </c>
      <c r="BQ40" s="3">
        <v>48616.52557125</v>
      </c>
      <c r="BR40" s="3">
        <v>31810.388902739898</v>
      </c>
      <c r="BS40" s="3">
        <v>35426.141498459998</v>
      </c>
      <c r="BT40" s="3">
        <v>35720.040620109998</v>
      </c>
      <c r="BU40" s="3">
        <v>35323.749225599997</v>
      </c>
      <c r="BV40" s="3">
        <v>38457.628351799998</v>
      </c>
      <c r="BW40" s="3">
        <v>18531.638758079898</v>
      </c>
      <c r="BX40" s="3">
        <v>23980.83129908</v>
      </c>
      <c r="BY40" s="3">
        <v>17664.045109679999</v>
      </c>
      <c r="BZ40" s="3">
        <v>23068.636005690001</v>
      </c>
      <c r="CA40" s="3">
        <v>29267.176047199999</v>
      </c>
    </row>
    <row r="41" spans="1:79" x14ac:dyDescent="0.2">
      <c r="A41" s="2" t="s">
        <v>37</v>
      </c>
      <c r="B41" s="2" t="str">
        <f t="shared" si="0"/>
        <v>WMB</v>
      </c>
      <c r="C41" s="2" t="s">
        <v>38</v>
      </c>
      <c r="D41" s="3">
        <v>3092.7687799999999</v>
      </c>
      <c r="E41" s="3">
        <v>1167.31841045999</v>
      </c>
      <c r="F41" s="3">
        <v>1394.9989235999999</v>
      </c>
      <c r="G41" s="3">
        <v>2370.3248506599998</v>
      </c>
      <c r="H41" s="3">
        <v>4089.9864594999999</v>
      </c>
      <c r="I41" s="3">
        <v>4879.1350543799999</v>
      </c>
      <c r="J41" s="3">
        <v>5088.5640125600003</v>
      </c>
      <c r="K41" s="3">
        <v>4974.7135363199995</v>
      </c>
      <c r="L41" s="3">
        <v>6216.2420677</v>
      </c>
      <c r="M41" s="3">
        <v>6320.7167243000004</v>
      </c>
      <c r="N41" s="3">
        <v>9064.5971178599902</v>
      </c>
      <c r="O41" s="3">
        <v>10722.667624019899</v>
      </c>
      <c r="P41" s="3">
        <v>10845.761184000001</v>
      </c>
      <c r="Q41" s="3">
        <v>14333.136580050001</v>
      </c>
      <c r="R41" s="3">
        <v>13276.7501819399</v>
      </c>
      <c r="S41" s="3">
        <v>12719.67701673</v>
      </c>
      <c r="T41" s="3">
        <v>13902.84035232</v>
      </c>
      <c r="U41" s="3">
        <v>14221.749628240001</v>
      </c>
      <c r="V41" s="3">
        <v>15576.360314</v>
      </c>
      <c r="W41" s="3">
        <v>17015.150385500001</v>
      </c>
      <c r="X41" s="3">
        <v>18935.906275919999</v>
      </c>
      <c r="Y41" s="3">
        <v>20443.93315302</v>
      </c>
      <c r="Z41" s="3">
        <v>21236.378778260001</v>
      </c>
      <c r="AA41" s="3">
        <v>19293.994921579899</v>
      </c>
      <c r="AB41" s="3">
        <v>23557.535698510001</v>
      </c>
      <c r="AC41" s="3">
        <v>13628.6963631499</v>
      </c>
      <c r="AD41" s="3">
        <v>8384.6729599999999</v>
      </c>
      <c r="AE41" s="3">
        <v>6601.3029005799999</v>
      </c>
      <c r="AF41" s="3">
        <v>9055.3045854600005</v>
      </c>
      <c r="AG41" s="3">
        <v>10417.608370710001</v>
      </c>
      <c r="AH41" s="3">
        <v>12292.385459199901</v>
      </c>
      <c r="AI41" s="3">
        <v>13495.172182800001</v>
      </c>
      <c r="AJ41" s="3">
        <v>10680.50881308</v>
      </c>
      <c r="AK41" s="3">
        <v>11173.036399979999</v>
      </c>
      <c r="AL41" s="3">
        <v>14455.6289771999</v>
      </c>
      <c r="AM41" s="3">
        <v>18332.55510338</v>
      </c>
      <c r="AN41" s="3">
        <v>17791.421158500001</v>
      </c>
      <c r="AO41" s="3">
        <v>14333.70456774</v>
      </c>
      <c r="AP41" s="3">
        <v>19462.352012480002</v>
      </c>
      <c r="AQ41" s="3">
        <v>19141.37020107</v>
      </c>
      <c r="AR41" s="3">
        <v>18031.302312100001</v>
      </c>
      <c r="AS41" s="3">
        <v>21907.56364914</v>
      </c>
      <c r="AT41" s="3">
        <v>22068.909773880001</v>
      </c>
      <c r="AU41" s="3">
        <v>25569.09478838</v>
      </c>
      <c r="AV41" s="3">
        <v>22167.052132870002</v>
      </c>
      <c r="AW41" s="3">
        <v>24840.967582079898</v>
      </c>
      <c r="AX41" s="3">
        <v>26359.83408226</v>
      </c>
      <c r="AY41" s="3">
        <v>27773.661135499999</v>
      </c>
      <c r="AZ41" s="3">
        <v>43482.207744829997</v>
      </c>
      <c r="BA41" s="3">
        <v>41363.706137399997</v>
      </c>
      <c r="BB41" s="3">
        <v>33594.043140000002</v>
      </c>
      <c r="BC41" s="3">
        <v>37887.462278970001</v>
      </c>
      <c r="BD41" s="3">
        <v>42982.899451980004</v>
      </c>
      <c r="BE41" s="3">
        <v>27626.860446899998</v>
      </c>
      <c r="BF41" s="3">
        <v>19268.953740899899</v>
      </c>
      <c r="BG41" s="3">
        <v>12053.555236550001</v>
      </c>
      <c r="BH41" s="3">
        <v>16233.90738081</v>
      </c>
      <c r="BI41" s="3">
        <v>23067.707249020001</v>
      </c>
      <c r="BJ41" s="3">
        <v>23381.075421540001</v>
      </c>
      <c r="BK41" s="3">
        <v>24447.97428513</v>
      </c>
      <c r="BL41" s="3">
        <v>25019.599611680002</v>
      </c>
      <c r="BM41" s="3">
        <v>24807.792728740002</v>
      </c>
      <c r="BN41" s="3">
        <v>25207.502279010001</v>
      </c>
      <c r="BO41" s="3">
        <v>20574.200437119998</v>
      </c>
      <c r="BP41" s="3">
        <v>22436.529791069999</v>
      </c>
      <c r="BQ41" s="3">
        <v>32882.853800489997</v>
      </c>
      <c r="BR41" s="3">
        <v>26692.451783550001</v>
      </c>
      <c r="BS41" s="3">
        <v>34801.066076479903</v>
      </c>
      <c r="BT41" s="3">
        <v>33978.037080959999</v>
      </c>
      <c r="BU41" s="3">
        <v>29161.258895879899</v>
      </c>
      <c r="BV41" s="3">
        <v>28749.798389920001</v>
      </c>
      <c r="BW41" s="3">
        <v>17165.359453199999</v>
      </c>
      <c r="BX41" s="3">
        <v>23075.006445480001</v>
      </c>
      <c r="BY41" s="3">
        <v>23846.4240533999</v>
      </c>
      <c r="BZ41" s="3">
        <v>24332.39362585</v>
      </c>
      <c r="CA41" s="3">
        <v>28777.594111769999</v>
      </c>
    </row>
    <row r="42" spans="1:79" x14ac:dyDescent="0.2">
      <c r="A42" s="2" t="s">
        <v>39</v>
      </c>
      <c r="B42" s="2" t="str">
        <f t="shared" si="0"/>
        <v>XOM</v>
      </c>
      <c r="C42" s="2" t="s">
        <v>40</v>
      </c>
      <c r="D42" s="3">
        <v>277520.3113914</v>
      </c>
      <c r="E42" s="3">
        <v>214651.849071</v>
      </c>
      <c r="F42" s="3">
        <v>235107.69926459901</v>
      </c>
      <c r="G42" s="3">
        <v>233444.70181950001</v>
      </c>
      <c r="H42" s="3">
        <v>239856.916805099</v>
      </c>
      <c r="I42" s="3">
        <v>241918.66217580001</v>
      </c>
      <c r="J42" s="3">
        <v>271001.78003299999</v>
      </c>
      <c r="K42" s="3">
        <v>272000.4969199</v>
      </c>
      <c r="L42" s="3">
        <v>288909.57111038</v>
      </c>
      <c r="M42" s="3">
        <v>311791.11687963002</v>
      </c>
      <c r="N42" s="3">
        <v>330693.41301985999</v>
      </c>
      <c r="O42" s="3">
        <v>379397.77900119999</v>
      </c>
      <c r="P42" s="3">
        <v>362355.91161524999</v>
      </c>
      <c r="Q42" s="3">
        <v>395371.02195198002</v>
      </c>
      <c r="R42" s="3">
        <v>349511.96573878999</v>
      </c>
      <c r="S42" s="3">
        <v>368222.71468410001</v>
      </c>
      <c r="T42" s="3">
        <v>364723.11501750001</v>
      </c>
      <c r="U42" s="3">
        <v>398906.61805499898</v>
      </c>
      <c r="V42" s="3">
        <v>446943.58954035002</v>
      </c>
      <c r="W42" s="3">
        <v>429566.93749829999</v>
      </c>
      <c r="X42" s="3">
        <v>472518.69221339899</v>
      </c>
      <c r="Y42" s="3">
        <v>513361.96999359998</v>
      </c>
      <c r="Z42" s="3">
        <v>511887.08386935003</v>
      </c>
      <c r="AA42" s="3">
        <v>446894.87734221999</v>
      </c>
      <c r="AB42" s="3">
        <v>457747.48615259997</v>
      </c>
      <c r="AC42" s="3">
        <v>395029.17128047999</v>
      </c>
      <c r="AD42" s="3">
        <v>397234.08</v>
      </c>
      <c r="AE42" s="3">
        <v>332308.261487399</v>
      </c>
      <c r="AF42" s="3">
        <v>335972.78875731002</v>
      </c>
      <c r="AG42" s="3">
        <v>329725.26157401002</v>
      </c>
      <c r="AH42" s="3">
        <v>323717.28068544</v>
      </c>
      <c r="AI42" s="3">
        <v>314675.63963916001</v>
      </c>
      <c r="AJ42" s="3">
        <v>290589.26940355002</v>
      </c>
      <c r="AK42" s="3">
        <v>311579.56897733902</v>
      </c>
      <c r="AL42" s="3">
        <v>368711.73464351997</v>
      </c>
      <c r="AM42" s="3">
        <v>414431.59137120901</v>
      </c>
      <c r="AN42" s="3">
        <v>395678.90510953998</v>
      </c>
      <c r="AO42" s="3">
        <v>348130.67634044902</v>
      </c>
      <c r="AP42" s="3">
        <v>406272.28592340002</v>
      </c>
      <c r="AQ42" s="3">
        <v>407844.55510554003</v>
      </c>
      <c r="AR42" s="3">
        <v>400139.46395086998</v>
      </c>
      <c r="AS42" s="3">
        <v>422127.66690920002</v>
      </c>
      <c r="AT42" s="3">
        <v>389648.1</v>
      </c>
      <c r="AU42" s="3">
        <v>402835.20961349999</v>
      </c>
      <c r="AV42" s="3">
        <v>401730.061390449</v>
      </c>
      <c r="AW42" s="3">
        <v>375908.76</v>
      </c>
      <c r="AX42" s="3">
        <v>438702</v>
      </c>
      <c r="AY42" s="3">
        <v>419474.52362639998</v>
      </c>
      <c r="AZ42" s="3">
        <v>429369.19337903999</v>
      </c>
      <c r="BA42" s="3">
        <v>398257.41887414898</v>
      </c>
      <c r="BB42" s="3">
        <v>388382.45</v>
      </c>
      <c r="BC42" s="3">
        <v>355394.20465000003</v>
      </c>
      <c r="BD42" s="3">
        <v>346898.13342079998</v>
      </c>
      <c r="BE42" s="3">
        <v>309514.47836719902</v>
      </c>
      <c r="BF42" s="3">
        <v>324501.05701039999</v>
      </c>
      <c r="BG42" s="3">
        <v>346615.24291367998</v>
      </c>
      <c r="BH42" s="3">
        <v>388706.97578073997</v>
      </c>
      <c r="BI42" s="3">
        <v>361923.39349327999</v>
      </c>
      <c r="BJ42" s="3">
        <v>374280.53960476001</v>
      </c>
      <c r="BK42" s="3">
        <v>347498.14390103001</v>
      </c>
      <c r="BL42" s="3">
        <v>342061.55349443998</v>
      </c>
      <c r="BM42" s="3">
        <v>347357.93577943998</v>
      </c>
      <c r="BN42" s="3">
        <v>354391.55228027998</v>
      </c>
      <c r="BO42" s="3">
        <v>316032.36300333001</v>
      </c>
      <c r="BP42" s="3">
        <v>350265.12297301</v>
      </c>
      <c r="BQ42" s="3">
        <v>359958.55578695901</v>
      </c>
      <c r="BR42" s="3">
        <v>288703.31092229998</v>
      </c>
      <c r="BS42" s="3">
        <v>342034.88092959998</v>
      </c>
      <c r="BT42" s="3">
        <v>324228.72662982001</v>
      </c>
      <c r="BU42" s="3">
        <v>298758.39932025998</v>
      </c>
      <c r="BV42" s="3">
        <v>295246.58128548</v>
      </c>
      <c r="BW42" s="3">
        <v>160545.18123844001</v>
      </c>
      <c r="BX42" s="3">
        <v>189086.59263935999</v>
      </c>
      <c r="BY42" s="3">
        <v>145155.27713361999</v>
      </c>
      <c r="BZ42" s="3">
        <v>174287.81017908</v>
      </c>
      <c r="CA42" s="3">
        <v>236357.57608160999</v>
      </c>
    </row>
    <row r="43" spans="1:79" x14ac:dyDescent="0.2">
      <c r="B43" s="2"/>
    </row>
    <row r="44" spans="1:79" x14ac:dyDescent="0.2">
      <c r="B44" s="2"/>
      <c r="D44" s="4" t="s">
        <v>43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 t="s">
        <v>2</v>
      </c>
      <c r="Q44" s="4" t="s">
        <v>2</v>
      </c>
      <c r="R44" s="4" t="s">
        <v>2</v>
      </c>
      <c r="S44" s="4" t="s">
        <v>2</v>
      </c>
      <c r="T44" s="4" t="s">
        <v>2</v>
      </c>
      <c r="U44" s="4" t="s">
        <v>2</v>
      </c>
      <c r="V44" s="4" t="s">
        <v>2</v>
      </c>
      <c r="W44" s="4" t="s">
        <v>2</v>
      </c>
      <c r="X44" s="4" t="s">
        <v>2</v>
      </c>
      <c r="Y44" s="4" t="s">
        <v>2</v>
      </c>
      <c r="Z44" s="4" t="s">
        <v>2</v>
      </c>
      <c r="AA44" s="4" t="s">
        <v>2</v>
      </c>
      <c r="AB44" s="4" t="s">
        <v>2</v>
      </c>
      <c r="AC44" s="4" t="s">
        <v>2</v>
      </c>
      <c r="AD44" s="4" t="s">
        <v>2</v>
      </c>
      <c r="AE44" s="4" t="s">
        <v>2</v>
      </c>
      <c r="AF44" s="4" t="s">
        <v>2</v>
      </c>
      <c r="AG44" s="4" t="s">
        <v>2</v>
      </c>
      <c r="AH44" s="4" t="s">
        <v>2</v>
      </c>
      <c r="AI44" s="4" t="s">
        <v>2</v>
      </c>
      <c r="AJ44" s="4" t="s">
        <v>2</v>
      </c>
      <c r="AK44" s="4" t="s">
        <v>2</v>
      </c>
      <c r="AL44" s="4" t="s">
        <v>2</v>
      </c>
      <c r="AM44" s="4" t="s">
        <v>2</v>
      </c>
      <c r="AN44" s="4" t="s">
        <v>2</v>
      </c>
      <c r="AO44" s="4" t="s">
        <v>2</v>
      </c>
      <c r="AP44" s="4" t="s">
        <v>2</v>
      </c>
      <c r="AQ44" s="4" t="s">
        <v>2</v>
      </c>
      <c r="AR44" s="4" t="s">
        <v>2</v>
      </c>
      <c r="AS44" s="4" t="s">
        <v>2</v>
      </c>
      <c r="AT44" s="4" t="s">
        <v>2</v>
      </c>
      <c r="AU44" s="4" t="s">
        <v>2</v>
      </c>
      <c r="AV44" s="4" t="s">
        <v>2</v>
      </c>
      <c r="AW44" s="4" t="s">
        <v>2</v>
      </c>
      <c r="AX44" s="4" t="s">
        <v>2</v>
      </c>
      <c r="AY44" s="4" t="s">
        <v>2</v>
      </c>
      <c r="AZ44" s="4" t="s">
        <v>2</v>
      </c>
      <c r="BA44" s="4" t="s">
        <v>2</v>
      </c>
      <c r="BB44" s="4" t="s">
        <v>2</v>
      </c>
      <c r="BC44" s="4" t="s">
        <v>2</v>
      </c>
      <c r="BD44" s="4" t="s">
        <v>2</v>
      </c>
      <c r="BE44" s="4" t="s">
        <v>2</v>
      </c>
      <c r="BF44" s="4" t="s">
        <v>2</v>
      </c>
      <c r="BG44" s="4" t="s">
        <v>2</v>
      </c>
      <c r="BH44" s="4" t="s">
        <v>2</v>
      </c>
      <c r="BI44" s="4" t="s">
        <v>2</v>
      </c>
      <c r="BJ44" s="4" t="s">
        <v>2</v>
      </c>
      <c r="BK44" s="4" t="s">
        <v>2</v>
      </c>
      <c r="BL44" s="4" t="s">
        <v>2</v>
      </c>
      <c r="BM44" s="4" t="s">
        <v>2</v>
      </c>
      <c r="BN44" s="4" t="s">
        <v>2</v>
      </c>
      <c r="BO44" s="4" t="s">
        <v>2</v>
      </c>
      <c r="BP44" s="4" t="s">
        <v>2</v>
      </c>
      <c r="BQ44" s="4" t="s">
        <v>2</v>
      </c>
      <c r="BR44" s="4" t="s">
        <v>2</v>
      </c>
      <c r="BS44" s="4" t="s">
        <v>2</v>
      </c>
      <c r="BT44" s="4" t="s">
        <v>2</v>
      </c>
      <c r="BU44" s="4" t="s">
        <v>2</v>
      </c>
      <c r="BV44" s="4" t="s">
        <v>2</v>
      </c>
      <c r="BW44" s="4" t="s">
        <v>2</v>
      </c>
      <c r="BX44" s="4" t="s">
        <v>2</v>
      </c>
      <c r="BY44" s="4" t="s">
        <v>2</v>
      </c>
      <c r="BZ44" s="4" t="s">
        <v>2</v>
      </c>
      <c r="CA44" s="4" t="s">
        <v>2</v>
      </c>
    </row>
    <row r="45" spans="1:79" x14ac:dyDescent="0.2">
      <c r="A45" s="2" t="s">
        <v>3</v>
      </c>
      <c r="B45" s="2" t="str">
        <f t="shared" si="0"/>
        <v>APA</v>
      </c>
      <c r="C45" s="2" t="s">
        <v>4</v>
      </c>
      <c r="D45" s="8">
        <v>0.50757282210999999</v>
      </c>
      <c r="E45" s="8">
        <v>0.46902624000000004</v>
      </c>
      <c r="F45" s="8">
        <v>0.45433927865999996</v>
      </c>
      <c r="G45" s="8">
        <v>0.43840216235000001</v>
      </c>
      <c r="H45" s="8">
        <v>0.33488376902</v>
      </c>
      <c r="I45" s="8">
        <v>0.39161473477000003</v>
      </c>
      <c r="J45" s="8">
        <v>0.39925108204999998</v>
      </c>
      <c r="K45" s="8">
        <v>0.35619745169</v>
      </c>
      <c r="L45" s="8">
        <v>0.31894310011000004</v>
      </c>
      <c r="M45" s="8">
        <v>0.30134905760999997</v>
      </c>
      <c r="N45" s="8">
        <v>0.35651310539000003</v>
      </c>
      <c r="O45" s="8">
        <v>0.31548722329000001</v>
      </c>
      <c r="P45" s="8">
        <v>0.29356875835000001</v>
      </c>
      <c r="Q45" s="8">
        <v>0.26954281503999999</v>
      </c>
      <c r="R45" s="8">
        <v>0.22568646425</v>
      </c>
      <c r="S45" s="8">
        <v>0.20796729789000001</v>
      </c>
      <c r="T45" s="8">
        <v>0.20847517735000001</v>
      </c>
      <c r="U45" s="8">
        <v>0.29385743387000002</v>
      </c>
      <c r="V45" s="8">
        <v>0.28875277363999996</v>
      </c>
      <c r="W45" s="8">
        <v>0.28973615677000003</v>
      </c>
      <c r="X45" s="8">
        <v>0.37281335945000005</v>
      </c>
      <c r="Y45" s="8">
        <v>0.35355133160999996</v>
      </c>
      <c r="Z45" s="8">
        <v>0.33127051330999996</v>
      </c>
      <c r="AA45" s="8">
        <v>0.27485269682999997</v>
      </c>
      <c r="AB45" s="8">
        <v>0.25743222624000001</v>
      </c>
      <c r="AC45" s="8">
        <v>0.24499292105999998</v>
      </c>
      <c r="AD45" s="8">
        <v>0.2162670189</v>
      </c>
      <c r="AE45" s="8">
        <v>0.29811958176000003</v>
      </c>
      <c r="AF45" s="8">
        <v>0.33323010756000004</v>
      </c>
      <c r="AG45" s="8">
        <v>0.33206927475999998</v>
      </c>
      <c r="AH45" s="8">
        <v>0.32885660098999997</v>
      </c>
      <c r="AI45" s="8">
        <v>0.32117610278000003</v>
      </c>
      <c r="AJ45" s="8">
        <v>0.30219757859000002</v>
      </c>
      <c r="AK45" s="8">
        <v>0.28357094688000001</v>
      </c>
      <c r="AL45" s="8">
        <v>0.29691659047000002</v>
      </c>
      <c r="AM45" s="8">
        <v>0.33396234155000004</v>
      </c>
      <c r="AN45" s="8">
        <v>0.32383522502000001</v>
      </c>
      <c r="AO45" s="8">
        <v>0.29444631941999999</v>
      </c>
      <c r="AP45" s="8">
        <v>0.25810844712000003</v>
      </c>
      <c r="AQ45" s="8">
        <v>0.24888766254</v>
      </c>
      <c r="AR45" s="8">
        <v>0.26495036176999998</v>
      </c>
      <c r="AS45" s="8">
        <v>0.33377889349000001</v>
      </c>
      <c r="AT45" s="8">
        <v>0.37878491893000005</v>
      </c>
      <c r="AU45" s="8">
        <v>0.39401870352000001</v>
      </c>
      <c r="AV45" s="8">
        <v>0.39012723919000003</v>
      </c>
      <c r="AW45" s="8">
        <v>0.39042205312</v>
      </c>
      <c r="AX45" s="8">
        <v>0.33125132652</v>
      </c>
      <c r="AY45" s="8">
        <v>0.29120253923</v>
      </c>
      <c r="AZ45" s="8">
        <v>0.29239465570000001</v>
      </c>
      <c r="BA45" s="8">
        <v>0.29537475195000001</v>
      </c>
      <c r="BB45" s="8">
        <v>0.35440327082</v>
      </c>
      <c r="BC45" s="8">
        <v>0.43355052628000001</v>
      </c>
      <c r="BD45" s="8">
        <v>0.57861486963999997</v>
      </c>
      <c r="BE45" s="8">
        <v>0.62249099331000002</v>
      </c>
      <c r="BF45" s="8">
        <v>0.89479049852000003</v>
      </c>
      <c r="BG45" s="8">
        <v>1.1050963488799999</v>
      </c>
      <c r="BH45" s="8">
        <v>4.3206144697699997</v>
      </c>
      <c r="BI45" s="8">
        <v>1.2208064967800001</v>
      </c>
      <c r="BJ45" s="8">
        <v>1.34812181172</v>
      </c>
      <c r="BK45" s="8">
        <v>1.3696697659500001</v>
      </c>
      <c r="BL45" s="8">
        <v>1.30415035239</v>
      </c>
      <c r="BM45" s="8">
        <v>1.22901869836</v>
      </c>
      <c r="BN45" s="8">
        <v>1.2099557837699999</v>
      </c>
      <c r="BO45" s="8">
        <v>1.1440129449800001</v>
      </c>
      <c r="BP45" s="8">
        <v>1.11117035457</v>
      </c>
      <c r="BQ45" s="8">
        <v>1.09123036649</v>
      </c>
      <c r="BR45" s="8">
        <v>1.07764056752</v>
      </c>
      <c r="BS45" s="8">
        <v>1.1562412342199999</v>
      </c>
      <c r="BT45" s="8">
        <v>1.2066103877499998</v>
      </c>
      <c r="BU45" s="8">
        <v>1.2718668905500001</v>
      </c>
      <c r="BV45" s="8">
        <v>1.3350261863200001</v>
      </c>
      <c r="BW45" s="8">
        <v>2.6316436251900002</v>
      </c>
      <c r="BX45" s="8"/>
      <c r="BY45" s="8"/>
      <c r="BZ45" s="8"/>
      <c r="CA45" s="8"/>
    </row>
    <row r="46" spans="1:79" x14ac:dyDescent="0.2">
      <c r="A46" s="2" t="s">
        <v>5</v>
      </c>
      <c r="B46" s="2" t="str">
        <f t="shared" si="0"/>
        <v>BKR</v>
      </c>
      <c r="C46" s="2" t="s">
        <v>6</v>
      </c>
      <c r="D46" s="8">
        <v>0.47907530567000001</v>
      </c>
      <c r="E46" s="8">
        <v>0.44875065220999999</v>
      </c>
      <c r="F46" s="8">
        <v>0.45561050276999998</v>
      </c>
      <c r="G46" s="8">
        <v>0.44295223636999997</v>
      </c>
      <c r="H46" s="8">
        <v>0.46427539164000003</v>
      </c>
      <c r="I46" s="8">
        <v>0.45611515096999999</v>
      </c>
      <c r="J46" s="8">
        <v>0.44305157593</v>
      </c>
      <c r="K46" s="8">
        <v>0.42505416007999997</v>
      </c>
      <c r="L46" s="8">
        <v>0.37570880348000002</v>
      </c>
      <c r="M46" s="8">
        <v>0.30642693190999998</v>
      </c>
      <c r="N46" s="8">
        <v>0.29837757355</v>
      </c>
      <c r="O46" s="8">
        <v>0.26970223386000003</v>
      </c>
      <c r="P46" s="8">
        <v>0.25558440343</v>
      </c>
      <c r="Q46" s="8">
        <v>0.24196106069999998</v>
      </c>
      <c r="R46" s="8">
        <v>0.23157648261</v>
      </c>
      <c r="S46" s="8">
        <v>0.21870962531999999</v>
      </c>
      <c r="T46" s="8">
        <v>0.20000743384</v>
      </c>
      <c r="U46" s="8">
        <v>0.20816805946</v>
      </c>
      <c r="V46" s="8">
        <v>0.20505826928000001</v>
      </c>
      <c r="W46" s="8">
        <v>0.19445043879000001</v>
      </c>
      <c r="X46" s="8">
        <v>0.18345520399000001</v>
      </c>
      <c r="Y46" s="8">
        <v>0.17637213881000002</v>
      </c>
      <c r="Z46" s="8">
        <v>0.17203755392</v>
      </c>
      <c r="AA46" s="8">
        <v>0.25089640626000004</v>
      </c>
      <c r="AB46" s="8">
        <v>0.2484483472</v>
      </c>
      <c r="AC46" s="8">
        <v>0.24027763450999998</v>
      </c>
      <c r="AD46" s="8">
        <v>0.34273541942000002</v>
      </c>
      <c r="AE46" s="8">
        <v>0.26026414010999999</v>
      </c>
      <c r="AF46" s="8">
        <v>0.25713482356</v>
      </c>
      <c r="AG46" s="8">
        <v>0.25135699374000003</v>
      </c>
      <c r="AH46" s="8">
        <v>0.24711696869999999</v>
      </c>
      <c r="AI46" s="8">
        <v>0.27494215325999999</v>
      </c>
      <c r="AJ46" s="8">
        <v>0.21620617943999998</v>
      </c>
      <c r="AK46" s="8">
        <v>0.27956676601000002</v>
      </c>
      <c r="AL46" s="8">
        <v>0.27553191489000001</v>
      </c>
      <c r="AM46" s="8">
        <v>0.26366007687999998</v>
      </c>
      <c r="AN46" s="8">
        <v>0.24153166421000002</v>
      </c>
      <c r="AO46" s="8">
        <v>0.25086839057999999</v>
      </c>
      <c r="AP46" s="8">
        <v>0.25841483551</v>
      </c>
      <c r="AQ46" s="8">
        <v>0.27911286834999999</v>
      </c>
      <c r="AR46" s="8">
        <v>0.30377301539000001</v>
      </c>
      <c r="AS46" s="8">
        <v>0.30492502815</v>
      </c>
      <c r="AT46" s="8">
        <v>0.28800749898</v>
      </c>
      <c r="AU46" s="8">
        <v>0.29563399906999999</v>
      </c>
      <c r="AV46" s="8">
        <v>0.28167316961</v>
      </c>
      <c r="AW46" s="8">
        <v>0.25708024275000002</v>
      </c>
      <c r="AX46" s="8">
        <v>0.24733246768</v>
      </c>
      <c r="AY46" s="8">
        <v>0.25302017194000004</v>
      </c>
      <c r="AZ46" s="8">
        <v>0.25264733603</v>
      </c>
      <c r="BA46" s="8">
        <v>0.24404136482</v>
      </c>
      <c r="BB46" s="8">
        <v>0.22190604026999999</v>
      </c>
      <c r="BC46" s="8">
        <v>0.22765551313999999</v>
      </c>
      <c r="BD46" s="8">
        <v>0.22845680058999998</v>
      </c>
      <c r="BE46" s="8">
        <v>0.23268634431999999</v>
      </c>
      <c r="BF46" s="8">
        <v>0.24794453307</v>
      </c>
      <c r="BG46" s="8">
        <v>0.26418173509999998</v>
      </c>
      <c r="BH46" s="8">
        <v>0.21796441690999999</v>
      </c>
      <c r="BI46" s="8">
        <v>0.22965270917000002</v>
      </c>
      <c r="BJ46" s="8">
        <v>0.23846396966</v>
      </c>
      <c r="BK46" s="8">
        <v>0.24200144335000001</v>
      </c>
      <c r="BL46" s="8">
        <v>0.24449500284</v>
      </c>
      <c r="BM46" s="8">
        <v>0.12260354438</v>
      </c>
      <c r="BN46" s="8">
        <v>0.21389593421</v>
      </c>
      <c r="BO46" s="8">
        <v>0.19685952155</v>
      </c>
      <c r="BP46" s="8">
        <v>0.20120954560000001</v>
      </c>
      <c r="BQ46" s="8">
        <v>0.20003840035000001</v>
      </c>
      <c r="BR46" s="8">
        <v>0.20705956508000001</v>
      </c>
      <c r="BS46" s="8">
        <v>0.20518685843000001</v>
      </c>
      <c r="BT46" s="8">
        <v>0.20620222126000001</v>
      </c>
      <c r="BU46" s="8">
        <v>0.20409530467000001</v>
      </c>
      <c r="BV46" s="8">
        <v>0.19259517784999999</v>
      </c>
      <c r="BW46" s="8">
        <v>0.36362109506000001</v>
      </c>
      <c r="BX46" s="8">
        <v>0.44153907908000001</v>
      </c>
      <c r="BY46" s="8">
        <v>0.44917630564299998</v>
      </c>
      <c r="BZ46" s="8">
        <v>0.42150311999599999</v>
      </c>
      <c r="CA46" s="8">
        <v>0.44087016894199998</v>
      </c>
    </row>
    <row r="47" spans="1:79" x14ac:dyDescent="0.2">
      <c r="A47" s="2" t="s">
        <v>7</v>
      </c>
      <c r="B47" s="2" t="str">
        <f t="shared" si="0"/>
        <v>COG</v>
      </c>
      <c r="C47" s="2" t="s">
        <v>8</v>
      </c>
      <c r="D47" s="8">
        <v>1.1441548672699999</v>
      </c>
      <c r="E47" s="8">
        <v>1.1145378054099999</v>
      </c>
      <c r="F47" s="8">
        <v>1.04090321882</v>
      </c>
      <c r="G47" s="8">
        <v>1.1302911335700001</v>
      </c>
      <c r="H47" s="8">
        <v>0.96277481837000001</v>
      </c>
      <c r="I47" s="8">
        <v>0.8004583677399999</v>
      </c>
      <c r="J47" s="8">
        <v>0.73932699338000007</v>
      </c>
      <c r="K47" s="8">
        <v>0.71853801465</v>
      </c>
      <c r="L47" s="8">
        <v>0.68874212729999995</v>
      </c>
      <c r="M47" s="8">
        <v>0.66939548629000001</v>
      </c>
      <c r="N47" s="8">
        <v>0.59254447374999997</v>
      </c>
      <c r="O47" s="8">
        <v>0.58309793454000003</v>
      </c>
      <c r="P47" s="8">
        <v>0.52343840875000003</v>
      </c>
      <c r="Q47" s="8">
        <v>0.55748351939000007</v>
      </c>
      <c r="R47" s="8">
        <v>0.56646745893999995</v>
      </c>
      <c r="S47" s="8">
        <v>0.43656037778000001</v>
      </c>
      <c r="T47" s="8">
        <v>0.49151504598000001</v>
      </c>
      <c r="U47" s="8">
        <v>0.43966479955999999</v>
      </c>
      <c r="V47" s="8">
        <v>0.25391505271999998</v>
      </c>
      <c r="W47" s="8">
        <v>0.23812161389</v>
      </c>
      <c r="X47" s="8">
        <v>0.25027898745999999</v>
      </c>
      <c r="Y47" s="8">
        <v>0.29949115027000001</v>
      </c>
      <c r="Z47" s="8">
        <v>0.32702425679000002</v>
      </c>
      <c r="AA47" s="8">
        <v>0.34766397994000003</v>
      </c>
      <c r="AB47" s="8">
        <v>0.20395519143000002</v>
      </c>
      <c r="AC47" s="8">
        <v>0.49071883128000005</v>
      </c>
      <c r="AD47" s="8">
        <v>0.48420551760000002</v>
      </c>
      <c r="AE47" s="8">
        <v>0.46926149905000003</v>
      </c>
      <c r="AF47" s="8">
        <v>0.44378569343999996</v>
      </c>
      <c r="AG47" s="8">
        <v>0.44412423635000003</v>
      </c>
      <c r="AH47" s="8">
        <v>0.44413450048000003</v>
      </c>
      <c r="AI47" s="8">
        <v>0.49349290502999998</v>
      </c>
      <c r="AJ47" s="8">
        <v>0.54986608187999997</v>
      </c>
      <c r="AK47" s="8">
        <v>0.59403104584999999</v>
      </c>
      <c r="AL47" s="8">
        <v>0.52063865007999999</v>
      </c>
      <c r="AM47" s="8">
        <v>0.55937900976999999</v>
      </c>
      <c r="AN47" s="8">
        <v>0.55691209281999998</v>
      </c>
      <c r="AO47" s="8">
        <v>0.58976981846999998</v>
      </c>
      <c r="AP47" s="8">
        <v>0.45135615897000003</v>
      </c>
      <c r="AQ47" s="8">
        <v>0.47624515518999999</v>
      </c>
      <c r="AR47" s="8">
        <v>0.45605326252</v>
      </c>
      <c r="AS47" s="8">
        <v>0.50564518086999999</v>
      </c>
      <c r="AT47" s="8">
        <v>0.50998218580999999</v>
      </c>
      <c r="AU47" s="8">
        <v>0.53079906217999995</v>
      </c>
      <c r="AV47" s="8">
        <v>0.49950989419000003</v>
      </c>
      <c r="AW47" s="8">
        <v>0.49898356790000004</v>
      </c>
      <c r="AX47" s="8">
        <v>0.52027531500000002</v>
      </c>
      <c r="AY47" s="8">
        <v>0.53861285591999997</v>
      </c>
      <c r="AZ47" s="8">
        <v>0.49668205561999995</v>
      </c>
      <c r="BA47" s="8">
        <v>0.68118307809</v>
      </c>
      <c r="BB47" s="8">
        <v>0.81764736904000002</v>
      </c>
      <c r="BC47" s="8">
        <v>0.86277786893999997</v>
      </c>
      <c r="BD47" s="8">
        <v>0.92967292289000003</v>
      </c>
      <c r="BE47" s="8">
        <v>0.96006243940999991</v>
      </c>
      <c r="BF47" s="8">
        <v>1.0034596065700001</v>
      </c>
      <c r="BG47" s="8">
        <v>0.54455140180999995</v>
      </c>
      <c r="BH47" s="8">
        <v>0.53511590739000003</v>
      </c>
      <c r="BI47" s="8">
        <v>0.53093163363000007</v>
      </c>
      <c r="BJ47" s="8">
        <v>0.59218348796999998</v>
      </c>
      <c r="BK47" s="8">
        <v>0.56179144416000004</v>
      </c>
      <c r="BL47" s="8">
        <v>0.57577333498000005</v>
      </c>
      <c r="BM47" s="8">
        <v>0.57534389020999999</v>
      </c>
      <c r="BN47" s="8">
        <v>0.60299060384999992</v>
      </c>
      <c r="BO47" s="8">
        <v>0.63254555548000002</v>
      </c>
      <c r="BP47" s="8">
        <v>0.70680084339000004</v>
      </c>
      <c r="BQ47" s="8">
        <v>0.61401993269999999</v>
      </c>
      <c r="BR47" s="8">
        <v>0.58716984674000006</v>
      </c>
      <c r="BS47" s="8">
        <v>0.52536408754999997</v>
      </c>
      <c r="BT47" s="8">
        <v>0.52010956993000002</v>
      </c>
      <c r="BU47" s="8">
        <v>0.55104952349000003</v>
      </c>
      <c r="BV47" s="8">
        <v>0.56706129295999996</v>
      </c>
      <c r="BW47" s="8">
        <v>0.56274802330999996</v>
      </c>
      <c r="BX47" s="8">
        <v>0.56348422584000002</v>
      </c>
      <c r="BY47" s="8">
        <v>0.548368459014</v>
      </c>
      <c r="BZ47" s="8">
        <v>0.51176622179699993</v>
      </c>
      <c r="CA47" s="8">
        <v>0.45365854716199999</v>
      </c>
    </row>
    <row r="48" spans="1:79" x14ac:dyDescent="0.2">
      <c r="A48" s="2" t="s">
        <v>9</v>
      </c>
      <c r="B48" s="2" t="str">
        <f t="shared" si="0"/>
        <v>COP</v>
      </c>
      <c r="C48" s="2" t="s">
        <v>10</v>
      </c>
      <c r="D48" s="8">
        <v>0.67691871588999997</v>
      </c>
      <c r="E48" s="8">
        <v>0.69071665743999999</v>
      </c>
      <c r="F48" s="8">
        <v>0.6936414257600001</v>
      </c>
      <c r="G48" s="8">
        <v>0.68150557305999993</v>
      </c>
      <c r="H48" s="8">
        <v>0.60113177040999999</v>
      </c>
      <c r="I48" s="8">
        <v>0.55940934065999992</v>
      </c>
      <c r="J48" s="8">
        <v>0.56869406947000001</v>
      </c>
      <c r="K48" s="8">
        <v>0.51737182099000001</v>
      </c>
      <c r="L48" s="8">
        <v>0.47763819095000004</v>
      </c>
      <c r="M48" s="8">
        <v>0.41291704119</v>
      </c>
      <c r="N48" s="8">
        <v>0.38941836195999996</v>
      </c>
      <c r="O48" s="8">
        <v>0.35114575286999999</v>
      </c>
      <c r="P48" s="8">
        <v>0.31116342075999998</v>
      </c>
      <c r="Q48" s="8">
        <v>0.29625792812000001</v>
      </c>
      <c r="R48" s="8">
        <v>0.27081744853</v>
      </c>
      <c r="S48" s="8">
        <v>0.23735563521</v>
      </c>
      <c r="T48" s="8">
        <v>0.44592966077000001</v>
      </c>
      <c r="U48" s="8">
        <v>0.38137947969000002</v>
      </c>
      <c r="V48" s="8">
        <v>0.34553158705999998</v>
      </c>
      <c r="W48" s="8">
        <v>0.32831594995000002</v>
      </c>
      <c r="X48" s="8">
        <v>0.27916302988999997</v>
      </c>
      <c r="Y48" s="8">
        <v>0.26860399397000001</v>
      </c>
      <c r="Z48" s="8">
        <v>0.25164206918000004</v>
      </c>
      <c r="AA48" s="8">
        <v>0.24372071070000001</v>
      </c>
      <c r="AB48" s="8">
        <v>0.23993301702</v>
      </c>
      <c r="AC48" s="8">
        <v>0.23727786315999999</v>
      </c>
      <c r="AD48" s="8">
        <v>0.23795167750000001</v>
      </c>
      <c r="AE48" s="8">
        <v>0.49768875193000001</v>
      </c>
      <c r="AF48" s="8">
        <v>0.53324258099999999</v>
      </c>
      <c r="AG48" s="8">
        <v>0.51526413140999994</v>
      </c>
      <c r="AH48" s="8">
        <v>0.49517151682999999</v>
      </c>
      <c r="AI48" s="8">
        <v>0.46197378391999999</v>
      </c>
      <c r="AJ48" s="8">
        <v>0.46132055954000001</v>
      </c>
      <c r="AK48" s="8">
        <v>0.40199782777999998</v>
      </c>
      <c r="AL48" s="8">
        <v>0.34026326032999998</v>
      </c>
      <c r="AM48" s="8">
        <v>0.34409731337999999</v>
      </c>
      <c r="AN48" s="8">
        <v>0.33168981877999998</v>
      </c>
      <c r="AO48" s="8">
        <v>0.33109236501</v>
      </c>
      <c r="AP48" s="8">
        <v>0.35179162994000002</v>
      </c>
      <c r="AQ48" s="8">
        <v>0.34677110316999998</v>
      </c>
      <c r="AR48" s="8">
        <v>0.42624823399</v>
      </c>
      <c r="AS48" s="8">
        <v>0.50048943898999998</v>
      </c>
      <c r="AT48" s="8">
        <v>0.44544994305000002</v>
      </c>
      <c r="AU48" s="8">
        <v>0.45272678016999995</v>
      </c>
      <c r="AV48" s="8">
        <v>0.44403008012</v>
      </c>
      <c r="AW48" s="8">
        <v>0.44778180918999999</v>
      </c>
      <c r="AX48" s="8">
        <v>0.4239234637</v>
      </c>
      <c r="AY48" s="8">
        <v>0.41585717027999997</v>
      </c>
      <c r="AZ48" s="8">
        <v>0.39844425237999997</v>
      </c>
      <c r="BA48" s="8">
        <v>0.38387417518</v>
      </c>
      <c r="BB48" s="8">
        <v>0.38330860801999994</v>
      </c>
      <c r="BC48" s="8">
        <v>0.43468628999999998</v>
      </c>
      <c r="BD48" s="8">
        <v>0.46269423662000003</v>
      </c>
      <c r="BE48" s="8">
        <v>0.51264911558999993</v>
      </c>
      <c r="BF48" s="8">
        <v>0.56301741687000006</v>
      </c>
      <c r="BG48" s="8">
        <v>0.62572305216000002</v>
      </c>
      <c r="BH48" s="8">
        <v>0.75353680062999995</v>
      </c>
      <c r="BI48" s="8">
        <v>0.76382378009999996</v>
      </c>
      <c r="BJ48" s="8">
        <v>0.79317113629999991</v>
      </c>
      <c r="BK48" s="8">
        <v>0.7798650426</v>
      </c>
      <c r="BL48" s="8">
        <v>0.74774418012999999</v>
      </c>
      <c r="BM48" s="8">
        <v>0.77487948227000003</v>
      </c>
      <c r="BN48" s="8">
        <v>0.68865573770999999</v>
      </c>
      <c r="BO48" s="8">
        <v>0.64374162772999999</v>
      </c>
      <c r="BP48" s="8">
        <v>0.55804360635999994</v>
      </c>
      <c r="BQ48" s="8">
        <v>0.48237871271000005</v>
      </c>
      <c r="BR48" s="8">
        <v>0.46938967136000004</v>
      </c>
      <c r="BS48" s="8">
        <v>0.46864335138999996</v>
      </c>
      <c r="BT48" s="8">
        <v>0.45482211874999995</v>
      </c>
      <c r="BU48" s="8">
        <v>0.45254124210999996</v>
      </c>
      <c r="BV48" s="8">
        <v>0.42451488077999999</v>
      </c>
      <c r="BW48" s="8">
        <v>0.42580257854000003</v>
      </c>
      <c r="BX48" s="8">
        <v>0.47814146575000005</v>
      </c>
      <c r="BY48" s="8">
        <v>0.47623281364000003</v>
      </c>
      <c r="BZ48" s="8">
        <v>0.499853815418</v>
      </c>
      <c r="CA48" s="8">
        <v>0.51489162115999998</v>
      </c>
    </row>
    <row r="49" spans="1:79" x14ac:dyDescent="0.2">
      <c r="A49" s="2" t="s">
        <v>11</v>
      </c>
      <c r="B49" s="2" t="str">
        <f t="shared" si="0"/>
        <v>CVX</v>
      </c>
      <c r="C49" s="2" t="s">
        <v>12</v>
      </c>
      <c r="D49" s="8">
        <v>0.49674132005999999</v>
      </c>
      <c r="E49" s="8">
        <v>0.51421188630000003</v>
      </c>
      <c r="F49" s="8">
        <v>0.51477661056000001</v>
      </c>
      <c r="G49" s="8">
        <v>0.46606527900000005</v>
      </c>
      <c r="H49" s="8">
        <v>0.38447552858</v>
      </c>
      <c r="I49" s="8">
        <v>0.37634774712999997</v>
      </c>
      <c r="J49" s="8">
        <v>0.34707259952999997</v>
      </c>
      <c r="K49" s="8">
        <v>0.32502751140000002</v>
      </c>
      <c r="L49" s="8">
        <v>0.29554428899000001</v>
      </c>
      <c r="M49" s="8">
        <v>0.27671443909999999</v>
      </c>
      <c r="N49" s="8">
        <v>0.24921512271000001</v>
      </c>
      <c r="O49" s="8">
        <v>0.23707932692</v>
      </c>
      <c r="P49" s="8">
        <v>0.23218296075</v>
      </c>
      <c r="Q49" s="8">
        <v>0.23023244222</v>
      </c>
      <c r="R49" s="8">
        <v>0.20534175761000001</v>
      </c>
      <c r="S49" s="8">
        <v>0.18676454712000001</v>
      </c>
      <c r="T49" s="8">
        <v>0.15467969987999999</v>
      </c>
      <c r="U49" s="8">
        <v>0.14932042182999999</v>
      </c>
      <c r="V49" s="8">
        <v>0.14271415101000001</v>
      </c>
      <c r="W49" s="8">
        <v>0.13921074727000002</v>
      </c>
      <c r="X49" s="8">
        <v>0.11039512529999999</v>
      </c>
      <c r="Y49" s="8">
        <v>8.0713599489999996E-2</v>
      </c>
      <c r="Z49" s="8">
        <v>9.3814860939999994E-2</v>
      </c>
      <c r="AA49" s="8">
        <v>8.5776330079999991E-2</v>
      </c>
      <c r="AB49" s="8">
        <v>8.1003549380000012E-2</v>
      </c>
      <c r="AC49" s="8">
        <v>8.0053821560000002E-2</v>
      </c>
      <c r="AD49" s="8">
        <v>0.10272597174999999</v>
      </c>
      <c r="AE49" s="8">
        <v>0.13965847009999999</v>
      </c>
      <c r="AF49" s="8">
        <v>0.13711089384</v>
      </c>
      <c r="AG49" s="8">
        <v>0.11629856806</v>
      </c>
      <c r="AH49" s="8">
        <v>0.11438953805</v>
      </c>
      <c r="AI49" s="8">
        <v>0.10891566771000001</v>
      </c>
      <c r="AJ49" s="8">
        <v>0.10518334019999999</v>
      </c>
      <c r="AK49" s="8">
        <v>0.10386041098</v>
      </c>
      <c r="AL49" s="8">
        <v>0.10845753277</v>
      </c>
      <c r="AM49" s="8">
        <v>0.10513169846000001</v>
      </c>
      <c r="AN49" s="8">
        <v>9.9608311070000011E-2</v>
      </c>
      <c r="AO49" s="8">
        <v>8.0593261700000002E-2</v>
      </c>
      <c r="AP49" s="8">
        <v>8.363678305000001E-2</v>
      </c>
      <c r="AQ49" s="8">
        <v>7.3900260539999998E-2</v>
      </c>
      <c r="AR49" s="8">
        <v>7.8701816199999997E-2</v>
      </c>
      <c r="AS49" s="8">
        <v>9.2793043530000008E-2</v>
      </c>
      <c r="AT49" s="8">
        <v>8.9302979699999993E-2</v>
      </c>
      <c r="AU49" s="8">
        <v>0.10092482908999999</v>
      </c>
      <c r="AV49" s="8">
        <v>0.13976379331</v>
      </c>
      <c r="AW49" s="8">
        <v>0.12834043611000001</v>
      </c>
      <c r="AX49" s="8">
        <v>0.13701689322999999</v>
      </c>
      <c r="AY49" s="8">
        <v>0.15301902948000001</v>
      </c>
      <c r="AZ49" s="8">
        <v>0.15332625781000001</v>
      </c>
      <c r="BA49" s="8">
        <v>0.16465351607999998</v>
      </c>
      <c r="BB49" s="8">
        <v>0.17943855304</v>
      </c>
      <c r="BC49" s="8">
        <v>0.21779426584</v>
      </c>
      <c r="BD49" s="8">
        <v>0.20631154270999999</v>
      </c>
      <c r="BE49" s="8">
        <v>0.23158954761</v>
      </c>
      <c r="BF49" s="8">
        <v>0.25242279786999999</v>
      </c>
      <c r="BG49" s="8">
        <v>0.28168348779999997</v>
      </c>
      <c r="BH49" s="8">
        <v>0.30636097389</v>
      </c>
      <c r="BI49" s="8">
        <v>0.31052452316000001</v>
      </c>
      <c r="BJ49" s="8">
        <v>0.31689521559</v>
      </c>
      <c r="BK49" s="8">
        <v>0.30872080332000001</v>
      </c>
      <c r="BL49" s="8">
        <v>0.29318139847000002</v>
      </c>
      <c r="BM49" s="8">
        <v>0.28608235125999998</v>
      </c>
      <c r="BN49" s="8">
        <v>0.26169290594</v>
      </c>
      <c r="BO49" s="8">
        <v>0.26433930139</v>
      </c>
      <c r="BP49" s="8">
        <v>0.25307165665999998</v>
      </c>
      <c r="BQ49" s="8">
        <v>0.23512941559</v>
      </c>
      <c r="BR49" s="8">
        <v>0.22295767175000003</v>
      </c>
      <c r="BS49" s="8">
        <v>0.21340256055000001</v>
      </c>
      <c r="BT49" s="8">
        <v>0.19597173823</v>
      </c>
      <c r="BU49" s="8">
        <v>0.21079818533</v>
      </c>
      <c r="BV49" s="8">
        <v>0.18703584282000002</v>
      </c>
      <c r="BW49" s="8">
        <v>0.22476898492</v>
      </c>
      <c r="BX49" s="8">
        <v>0.2539032792</v>
      </c>
      <c r="BY49" s="8">
        <v>0.26416440268899999</v>
      </c>
      <c r="BZ49" s="8">
        <v>0.33651509628799997</v>
      </c>
      <c r="CA49" s="8"/>
    </row>
    <row r="50" spans="1:79" x14ac:dyDescent="0.2">
      <c r="A50" s="2" t="s">
        <v>13</v>
      </c>
      <c r="B50" s="2" t="str">
        <f t="shared" si="0"/>
        <v>DVN</v>
      </c>
      <c r="C50" s="2" t="s">
        <v>14</v>
      </c>
      <c r="D50" s="8">
        <v>1.8946919633300001</v>
      </c>
      <c r="E50" s="8">
        <v>1.67892976589</v>
      </c>
      <c r="F50" s="8">
        <v>1.6867416721800002</v>
      </c>
      <c r="G50" s="8">
        <v>1.6251880507199998</v>
      </c>
      <c r="H50" s="8">
        <v>1.4211315099300001</v>
      </c>
      <c r="I50" s="8">
        <v>0.94581433899999989</v>
      </c>
      <c r="J50" s="8">
        <v>0.88086359176000006</v>
      </c>
      <c r="K50" s="8">
        <v>0.81159551375000005</v>
      </c>
      <c r="L50" s="8">
        <v>0.75602775368999997</v>
      </c>
      <c r="M50" s="8">
        <v>0.66095461005</v>
      </c>
      <c r="N50" s="8">
        <v>0.62860529435000001</v>
      </c>
      <c r="O50" s="8">
        <v>0.58241918969999995</v>
      </c>
      <c r="P50" s="8">
        <v>0.58236761038999996</v>
      </c>
      <c r="Q50" s="8">
        <v>0.56568163019999995</v>
      </c>
      <c r="R50" s="8">
        <v>0.49175272519000002</v>
      </c>
      <c r="S50" s="8">
        <v>0.44536401561</v>
      </c>
      <c r="T50" s="8">
        <v>0.43255783557999999</v>
      </c>
      <c r="U50" s="8">
        <v>0.48832838174000004</v>
      </c>
      <c r="V50" s="8">
        <v>0.42986583027999997</v>
      </c>
      <c r="W50" s="8">
        <v>0.44564843480999999</v>
      </c>
      <c r="X50" s="8">
        <v>0.40912095174999996</v>
      </c>
      <c r="Y50" s="8">
        <v>0.38585797012999995</v>
      </c>
      <c r="Z50" s="8">
        <v>0.38157642088999999</v>
      </c>
      <c r="AA50" s="8">
        <v>0.36026538217000004</v>
      </c>
      <c r="AB50" s="8">
        <v>0.34900437539000001</v>
      </c>
      <c r="AC50" s="8">
        <v>0.23257798830999998</v>
      </c>
      <c r="AD50" s="8">
        <v>0.19126136813</v>
      </c>
      <c r="AE50" s="8">
        <v>0.34237983587000004</v>
      </c>
      <c r="AF50" s="8">
        <v>0.53500231802999998</v>
      </c>
      <c r="AG50" s="8">
        <v>0.53771378452999996</v>
      </c>
      <c r="AH50" s="8">
        <v>0.50453831979999997</v>
      </c>
      <c r="AI50" s="8">
        <v>0.46750160565000004</v>
      </c>
      <c r="AJ50" s="8">
        <v>0.35889118254000002</v>
      </c>
      <c r="AK50" s="8">
        <v>0.33416518122</v>
      </c>
      <c r="AL50" s="8">
        <v>0.30179069268999997</v>
      </c>
      <c r="AM50" s="8">
        <v>0.29242196021</v>
      </c>
      <c r="AN50" s="8">
        <v>0.35378854855000003</v>
      </c>
      <c r="AO50" s="8">
        <v>0.37007653537000001</v>
      </c>
      <c r="AP50" s="8">
        <v>0.43867879822</v>
      </c>
      <c r="AQ50" s="8">
        <v>0.45636957535999995</v>
      </c>
      <c r="AR50" s="8">
        <v>0.49366915650000004</v>
      </c>
      <c r="AS50" s="8">
        <v>0.47707536558000002</v>
      </c>
      <c r="AT50" s="8">
        <v>0.51581653734999999</v>
      </c>
      <c r="AU50" s="8">
        <v>0.54723188270000001</v>
      </c>
      <c r="AV50" s="8">
        <v>0.61660239497000002</v>
      </c>
      <c r="AW50" s="8">
        <v>0.50583075850000003</v>
      </c>
      <c r="AX50" s="8">
        <v>0.48845332816000003</v>
      </c>
      <c r="AY50" s="8">
        <v>0.58646763257000001</v>
      </c>
      <c r="AZ50" s="8">
        <v>0.75690445983999988</v>
      </c>
      <c r="BA50" s="8">
        <v>0.57534693117000002</v>
      </c>
      <c r="BB50" s="8">
        <v>0.54378607503999998</v>
      </c>
      <c r="BC50" s="8">
        <v>0.52286549978999997</v>
      </c>
      <c r="BD50" s="8">
        <v>0.65283102738999998</v>
      </c>
      <c r="BE50" s="8">
        <v>0.78607322326000006</v>
      </c>
      <c r="BF50" s="8">
        <v>1.0304814686500001</v>
      </c>
      <c r="BG50" s="8">
        <v>1.8487728755899999</v>
      </c>
      <c r="BH50" s="8">
        <v>1.9570982839300002</v>
      </c>
      <c r="BI50" s="8">
        <v>2.6216216216200001</v>
      </c>
      <c r="BJ50" s="8">
        <v>1.9441780821899999</v>
      </c>
      <c r="BK50" s="8">
        <v>1.2272177906699999</v>
      </c>
      <c r="BL50" s="8">
        <v>1.60547479122</v>
      </c>
      <c r="BM50" s="8">
        <v>1.5303667198100002</v>
      </c>
      <c r="BN50" s="8">
        <v>1.4592509468399999</v>
      </c>
      <c r="BO50" s="8">
        <v>0.74173330451999997</v>
      </c>
      <c r="BP50" s="8">
        <v>1.1209432902899998</v>
      </c>
      <c r="BQ50" s="8">
        <v>0.75705016221999999</v>
      </c>
      <c r="BR50" s="8">
        <v>0.67970330411000002</v>
      </c>
      <c r="BS50" s="8">
        <v>0.48486827781000003</v>
      </c>
      <c r="BT50" s="8">
        <v>0.76759577446999994</v>
      </c>
      <c r="BU50" s="8">
        <v>0.64912782385000001</v>
      </c>
      <c r="BV50" s="8">
        <v>0.69428309385999998</v>
      </c>
      <c r="BW50" s="8">
        <v>0.78266115133000003</v>
      </c>
      <c r="BX50" s="8">
        <v>1.1594794590499999</v>
      </c>
      <c r="BY50" s="8">
        <v>1.4084288813099999</v>
      </c>
      <c r="BZ50" s="8">
        <v>1.5041349652660001</v>
      </c>
      <c r="CA50" s="8">
        <v>1.57712305026</v>
      </c>
    </row>
    <row r="51" spans="1:79" x14ac:dyDescent="0.2">
      <c r="A51" s="2" t="s">
        <v>15</v>
      </c>
      <c r="B51" s="2" t="str">
        <f t="shared" si="0"/>
        <v>EOG</v>
      </c>
      <c r="C51" s="2" t="s">
        <v>16</v>
      </c>
      <c r="D51" s="8">
        <v>0.60036526668000001</v>
      </c>
      <c r="E51" s="8">
        <v>0.61450474741000005</v>
      </c>
      <c r="F51" s="8">
        <v>0.65484599651999997</v>
      </c>
      <c r="G51" s="8">
        <v>0.68472579742999995</v>
      </c>
      <c r="H51" s="8">
        <v>0.57281157155999995</v>
      </c>
      <c r="I51" s="8">
        <v>0.51005144808000002</v>
      </c>
      <c r="J51" s="8">
        <v>0.48124137385999999</v>
      </c>
      <c r="K51" s="8">
        <v>0.49873233602</v>
      </c>
      <c r="L51" s="8">
        <v>0.46892475546999995</v>
      </c>
      <c r="M51" s="8">
        <v>0.43819702808000005</v>
      </c>
      <c r="N51" s="8">
        <v>0.38995095953000003</v>
      </c>
      <c r="O51" s="8">
        <v>0.36586311512000003</v>
      </c>
      <c r="P51" s="8">
        <v>0.35508057033999996</v>
      </c>
      <c r="Q51" s="8">
        <v>0.32861380552000002</v>
      </c>
      <c r="R51" s="8">
        <v>0.27074754865</v>
      </c>
      <c r="S51" s="8">
        <v>0.22822065792000001</v>
      </c>
      <c r="T51" s="8">
        <v>0.19664162113</v>
      </c>
      <c r="U51" s="8">
        <v>0.17335826536999999</v>
      </c>
      <c r="V51" s="8">
        <v>0.15153118254</v>
      </c>
      <c r="W51" s="8">
        <v>0.13097948075999999</v>
      </c>
      <c r="X51" s="8">
        <v>0.14028209627000002</v>
      </c>
      <c r="Y51" s="8">
        <v>0.14045760815</v>
      </c>
      <c r="Z51" s="8">
        <v>0.19366430326</v>
      </c>
      <c r="AA51" s="8">
        <v>0.16952561724999998</v>
      </c>
      <c r="AB51" s="8">
        <v>0.1648002975</v>
      </c>
      <c r="AC51" s="8">
        <v>0.15445375550999998</v>
      </c>
      <c r="AD51" s="8">
        <v>0.21266911511</v>
      </c>
      <c r="AE51" s="8">
        <v>0.21043880762</v>
      </c>
      <c r="AF51" s="8">
        <v>0.23093537989000001</v>
      </c>
      <c r="AG51" s="8">
        <v>0.30206742853000002</v>
      </c>
      <c r="AH51" s="8">
        <v>0.29387228481</v>
      </c>
      <c r="AI51" s="8">
        <v>0.27975477598000004</v>
      </c>
      <c r="AJ51" s="8">
        <v>0.27516210904999999</v>
      </c>
      <c r="AK51" s="8">
        <v>0.36857763271000005</v>
      </c>
      <c r="AL51" s="8">
        <v>0.37246410500999999</v>
      </c>
      <c r="AM51" s="8">
        <v>0.51050907616999996</v>
      </c>
      <c r="AN51" s="8">
        <v>0.44320979160999996</v>
      </c>
      <c r="AO51" s="8">
        <v>0.43273751292000001</v>
      </c>
      <c r="AP51" s="8">
        <v>0.41842561234999998</v>
      </c>
      <c r="AQ51" s="8">
        <v>0.39626643790999999</v>
      </c>
      <c r="AR51" s="8">
        <v>0.38566683726000001</v>
      </c>
      <c r="AS51" s="8">
        <v>0.37527817939000002</v>
      </c>
      <c r="AT51" s="8">
        <v>0.45712043452000001</v>
      </c>
      <c r="AU51" s="8">
        <v>0.47514438345000004</v>
      </c>
      <c r="AV51" s="8">
        <v>0.45888006732000003</v>
      </c>
      <c r="AW51" s="8">
        <v>0.43885666544000002</v>
      </c>
      <c r="AX51" s="8">
        <v>0.42479150937999999</v>
      </c>
      <c r="AY51" s="8">
        <v>0.38351569374999994</v>
      </c>
      <c r="AZ51" s="8">
        <v>0.36857826148999995</v>
      </c>
      <c r="BA51" s="8">
        <v>0.35369528168000003</v>
      </c>
      <c r="BB51" s="8">
        <v>0.33351269854999999</v>
      </c>
      <c r="BC51" s="8">
        <v>0.33365734029999999</v>
      </c>
      <c r="BD51" s="8">
        <v>0.39496693225000001</v>
      </c>
      <c r="BE51" s="8">
        <v>0.36726773133000001</v>
      </c>
      <c r="BF51" s="8">
        <v>0.48404863423</v>
      </c>
      <c r="BG51" s="8">
        <v>0.51421401549000001</v>
      </c>
      <c r="BH51" s="8">
        <v>0.56310626394000007</v>
      </c>
      <c r="BI51" s="8">
        <v>0.57941762012999998</v>
      </c>
      <c r="BJ51" s="8">
        <v>0.59212851805</v>
      </c>
      <c r="BK51" s="8">
        <v>0.49968297577000004</v>
      </c>
      <c r="BL51" s="8">
        <v>0.50161337789000005</v>
      </c>
      <c r="BM51" s="8">
        <v>0.5025857601</v>
      </c>
      <c r="BN51" s="8">
        <v>0.45876202319000003</v>
      </c>
      <c r="BO51" s="8">
        <v>0.39224736943000005</v>
      </c>
      <c r="BP51" s="8">
        <v>0.38209708075999999</v>
      </c>
      <c r="BQ51" s="8">
        <v>0.36870569161</v>
      </c>
      <c r="BR51" s="8">
        <v>0.34710647641999998</v>
      </c>
      <c r="BS51" s="8">
        <v>0.31415012082999999</v>
      </c>
      <c r="BT51" s="8">
        <v>0.30551512356999999</v>
      </c>
      <c r="BU51" s="8">
        <v>0.25104656864999997</v>
      </c>
      <c r="BV51" s="8">
        <v>0.24508835331000001</v>
      </c>
      <c r="BW51" s="8">
        <v>0.23915303910999999</v>
      </c>
      <c r="BX51" s="8">
        <v>0.24322332670000002</v>
      </c>
      <c r="BY51" s="8">
        <v>0.28077233578999999</v>
      </c>
      <c r="BZ51" s="8">
        <v>0.28393093302099998</v>
      </c>
      <c r="CA51" s="8">
        <v>0.28649578238699996</v>
      </c>
    </row>
    <row r="52" spans="1:79" x14ac:dyDescent="0.2">
      <c r="A52" s="2" t="s">
        <v>17</v>
      </c>
      <c r="B52" s="2" t="str">
        <f t="shared" si="0"/>
        <v>HAL</v>
      </c>
      <c r="C52" s="2" t="s">
        <v>18</v>
      </c>
      <c r="D52" s="8">
        <v>0.36310223266999997</v>
      </c>
      <c r="E52" s="8">
        <v>0.33302476278999998</v>
      </c>
      <c r="F52" s="8">
        <v>0.42861157954000001</v>
      </c>
      <c r="G52" s="8">
        <v>0.41633913532</v>
      </c>
      <c r="H52" s="8">
        <v>0.71817926384000008</v>
      </c>
      <c r="I52" s="8">
        <v>0.67430807939999993</v>
      </c>
      <c r="J52" s="8">
        <v>1.3494307027900001</v>
      </c>
      <c r="K52" s="8">
        <v>1.6007281553399999</v>
      </c>
      <c r="L52" s="8">
        <v>2.2753456221200001</v>
      </c>
      <c r="M52" s="8">
        <v>2.3490172721900002</v>
      </c>
      <c r="N52" s="8">
        <v>1.00584944049</v>
      </c>
      <c r="O52" s="8">
        <v>0.91539880128999995</v>
      </c>
      <c r="P52" s="8">
        <v>0.75612353568000001</v>
      </c>
      <c r="Q52" s="8">
        <v>0.65588180288000009</v>
      </c>
      <c r="R52" s="8">
        <v>0.49811676083</v>
      </c>
      <c r="S52" s="8">
        <v>0.45881839347999998</v>
      </c>
      <c r="T52" s="8">
        <v>0.42822052401999999</v>
      </c>
      <c r="U52" s="8">
        <v>0.39935110735000001</v>
      </c>
      <c r="V52" s="8">
        <v>0.38082971800000004</v>
      </c>
      <c r="W52" s="8">
        <v>0.35428281804</v>
      </c>
      <c r="X52" s="8">
        <v>0.47712529873999998</v>
      </c>
      <c r="Y52" s="8">
        <v>0.45279974180999999</v>
      </c>
      <c r="Z52" s="8">
        <v>0.40576755025</v>
      </c>
      <c r="AA52" s="8">
        <v>0.39592183517000001</v>
      </c>
      <c r="AB52" s="8">
        <v>0.36849044166</v>
      </c>
      <c r="AC52" s="8">
        <v>0.37309815538000002</v>
      </c>
      <c r="AD52" s="8">
        <v>0.33812297735000002</v>
      </c>
      <c r="AE52" s="8">
        <v>0.57059697794999997</v>
      </c>
      <c r="AF52" s="8">
        <v>0.55415010239999996</v>
      </c>
      <c r="AG52" s="8">
        <v>0.53491636449000002</v>
      </c>
      <c r="AH52" s="8">
        <v>0.52406049496000007</v>
      </c>
      <c r="AI52" s="8">
        <v>0.51214869555999998</v>
      </c>
      <c r="AJ52" s="8">
        <v>0.48904094942999998</v>
      </c>
      <c r="AK52" s="8">
        <v>0.46483739837000004</v>
      </c>
      <c r="AL52" s="8">
        <v>0.36864937818999999</v>
      </c>
      <c r="AM52" s="8">
        <v>0.35005492494000001</v>
      </c>
      <c r="AN52" s="8">
        <v>0.32846589932999998</v>
      </c>
      <c r="AO52" s="8">
        <v>0.30943518369</v>
      </c>
      <c r="AP52" s="8">
        <v>0.36520684952000004</v>
      </c>
      <c r="AQ52" s="8">
        <v>0.34816527014999998</v>
      </c>
      <c r="AR52" s="8">
        <v>0.33149931224000001</v>
      </c>
      <c r="AS52" s="8">
        <v>0.3177742616</v>
      </c>
      <c r="AT52" s="8">
        <v>0.30574056453999998</v>
      </c>
      <c r="AU52" s="8">
        <v>0.30681094844000001</v>
      </c>
      <c r="AV52" s="8">
        <v>0.31427267393000002</v>
      </c>
      <c r="AW52" s="8">
        <v>0.61119799811999997</v>
      </c>
      <c r="AX52" s="8">
        <v>0.57550990353999998</v>
      </c>
      <c r="AY52" s="8">
        <v>0.56947176685000001</v>
      </c>
      <c r="AZ52" s="8">
        <v>0.53673945887000007</v>
      </c>
      <c r="BA52" s="8">
        <v>0.50455102962999998</v>
      </c>
      <c r="BB52" s="8">
        <v>0.47820741378000003</v>
      </c>
      <c r="BC52" s="8">
        <v>0.50291835032999999</v>
      </c>
      <c r="BD52" s="8">
        <v>0.49971310168999999</v>
      </c>
      <c r="BE52" s="8">
        <v>0.51081046090000004</v>
      </c>
      <c r="BF52" s="8">
        <v>0.99249773638999994</v>
      </c>
      <c r="BG52" s="8">
        <v>1.18271225509</v>
      </c>
      <c r="BH52" s="8">
        <v>1.3274090815700001</v>
      </c>
      <c r="BI52" s="8">
        <v>1.2719479446399999</v>
      </c>
      <c r="BJ52" s="8">
        <v>1.3154426612800001</v>
      </c>
      <c r="BK52" s="8">
        <v>1.21874650877</v>
      </c>
      <c r="BL52" s="8">
        <v>1.25064483571</v>
      </c>
      <c r="BM52" s="8">
        <v>1.18672019095</v>
      </c>
      <c r="BN52" s="8">
        <v>1.3148281663099999</v>
      </c>
      <c r="BO52" s="8">
        <v>1.3023311416600001</v>
      </c>
      <c r="BP52" s="8">
        <v>1.2321205938999999</v>
      </c>
      <c r="BQ52" s="8">
        <v>1.1623694154299999</v>
      </c>
      <c r="BR52" s="8">
        <v>1.0829657634999998</v>
      </c>
      <c r="BS52" s="8">
        <v>1.0888079125500001</v>
      </c>
      <c r="BT52" s="8">
        <v>1.10012620951</v>
      </c>
      <c r="BU52" s="8">
        <v>1.07326834274</v>
      </c>
      <c r="BV52" s="8">
        <v>1.3054168746900001</v>
      </c>
      <c r="BW52" s="8">
        <v>1.4386530014600001</v>
      </c>
      <c r="BX52" s="8">
        <v>1.8936211216000001</v>
      </c>
      <c r="BY52" s="8">
        <v>1.8898076923080001</v>
      </c>
      <c r="BZ52" s="8">
        <v>1.9756735022110001</v>
      </c>
      <c r="CA52" s="8">
        <v>1.86499032882</v>
      </c>
    </row>
    <row r="53" spans="1:79" x14ac:dyDescent="0.2">
      <c r="A53" s="2" t="s">
        <v>19</v>
      </c>
      <c r="B53" s="2" t="str">
        <f t="shared" si="0"/>
        <v>HES</v>
      </c>
      <c r="C53" s="2" t="s">
        <v>20</v>
      </c>
      <c r="D53" s="8">
        <v>1.07132754092</v>
      </c>
      <c r="E53" s="8">
        <v>1.08541533205</v>
      </c>
      <c r="F53" s="8">
        <v>1.1748646740399999</v>
      </c>
      <c r="G53" s="8">
        <v>1.1055631554900001</v>
      </c>
      <c r="H53" s="8">
        <v>1.01508856331</v>
      </c>
      <c r="I53" s="8">
        <v>0.9524819685999999</v>
      </c>
      <c r="J53" s="8">
        <v>0.73801498126999998</v>
      </c>
      <c r="K53" s="8">
        <v>0.71561304426999994</v>
      </c>
      <c r="L53" s="8">
        <v>0.6985809233000001</v>
      </c>
      <c r="M53" s="8">
        <v>0.72913894697000003</v>
      </c>
      <c r="N53" s="8">
        <v>0.68518849384000002</v>
      </c>
      <c r="O53" s="8">
        <v>0.76124154396999999</v>
      </c>
      <c r="P53" s="8">
        <v>0.71881526486000002</v>
      </c>
      <c r="Q53" s="8">
        <v>0.68555394642</v>
      </c>
      <c r="R53" s="8">
        <v>0.60213172127999992</v>
      </c>
      <c r="S53" s="8">
        <v>0.55851457315999997</v>
      </c>
      <c r="T53" s="8">
        <v>0.52724224644000006</v>
      </c>
      <c r="U53" s="8">
        <v>0.48835705045</v>
      </c>
      <c r="V53" s="8">
        <v>0.46299251257999996</v>
      </c>
      <c r="W53" s="8">
        <v>0.48078486009000004</v>
      </c>
      <c r="X53" s="8">
        <v>0.43919885550999999</v>
      </c>
      <c r="Y53" s="8">
        <v>0.41907666421000001</v>
      </c>
      <c r="Z53" s="8">
        <v>0.40720278289</v>
      </c>
      <c r="AA53" s="8">
        <v>0.36820083682000004</v>
      </c>
      <c r="AB53" s="8">
        <v>0.35534137993000003</v>
      </c>
      <c r="AC53" s="8">
        <v>0.32147821110000002</v>
      </c>
      <c r="AD53" s="8">
        <v>0.32136182660000001</v>
      </c>
      <c r="AE53" s="8">
        <v>0.36006655574000002</v>
      </c>
      <c r="AF53" s="8">
        <v>0.35182315034</v>
      </c>
      <c r="AG53" s="8">
        <v>0.34014292371999999</v>
      </c>
      <c r="AH53" s="8">
        <v>0.33375672444999999</v>
      </c>
      <c r="AI53" s="8">
        <v>0.31288343558000004</v>
      </c>
      <c r="AJ53" s="8">
        <v>0.30114862512999996</v>
      </c>
      <c r="AK53" s="8">
        <v>0.35499046407999996</v>
      </c>
      <c r="AL53" s="8">
        <v>0.33453172748999999</v>
      </c>
      <c r="AM53" s="8">
        <v>0.30932085353</v>
      </c>
      <c r="AN53" s="8">
        <v>0.29511077971999999</v>
      </c>
      <c r="AO53" s="8">
        <v>0.2969256093</v>
      </c>
      <c r="AP53" s="8">
        <v>0.32712248866000004</v>
      </c>
      <c r="AQ53" s="8">
        <v>0.36604941510000005</v>
      </c>
      <c r="AR53" s="8">
        <v>0.39447880525000001</v>
      </c>
      <c r="AS53" s="8">
        <v>0.38170577354000002</v>
      </c>
      <c r="AT53" s="8">
        <v>0.38458985300999998</v>
      </c>
      <c r="AU53" s="8">
        <v>0.32902132215000002</v>
      </c>
      <c r="AV53" s="8">
        <v>0.24270828974</v>
      </c>
      <c r="AW53" s="8">
        <v>0.26122260086999999</v>
      </c>
      <c r="AX53" s="8">
        <v>0.23454692557000001</v>
      </c>
      <c r="AY53" s="8">
        <v>0.23094764744999999</v>
      </c>
      <c r="AZ53" s="8">
        <v>0.25052562147000002</v>
      </c>
      <c r="BA53" s="8">
        <v>0.24726792856999999</v>
      </c>
      <c r="BB53" s="8">
        <v>0.26962395856999999</v>
      </c>
      <c r="BC53" s="8">
        <v>0.27599575390999997</v>
      </c>
      <c r="BD53" s="8">
        <v>0.28228213998000001</v>
      </c>
      <c r="BE53" s="8">
        <v>0.30715859547000002</v>
      </c>
      <c r="BF53" s="8">
        <v>0.34003920355</v>
      </c>
      <c r="BG53" s="8">
        <v>0.32003107098</v>
      </c>
      <c r="BH53" s="8">
        <v>0.32566230926</v>
      </c>
      <c r="BI53" s="8">
        <v>0.36984575057999997</v>
      </c>
      <c r="BJ53" s="8">
        <v>0.46828127149999998</v>
      </c>
      <c r="BK53" s="8">
        <v>0.47957308453000003</v>
      </c>
      <c r="BL53" s="8">
        <v>0.48860667634000005</v>
      </c>
      <c r="BM53" s="8">
        <v>0.51127017970999999</v>
      </c>
      <c r="BN53" s="8">
        <v>0.63134557959000004</v>
      </c>
      <c r="BO53" s="8">
        <v>0.61933050448000004</v>
      </c>
      <c r="BP53" s="8">
        <v>0.64570798234999993</v>
      </c>
      <c r="BQ53" s="8">
        <v>0.69367875647999999</v>
      </c>
      <c r="BR53" s="8">
        <v>0.69290684391000001</v>
      </c>
      <c r="BS53" s="8">
        <v>0.73303361165000003</v>
      </c>
      <c r="BT53" s="8">
        <v>0.73025607918999991</v>
      </c>
      <c r="BU53" s="8">
        <v>0.76324651997999993</v>
      </c>
      <c r="BV53" s="8">
        <v>0.84711406322000005</v>
      </c>
      <c r="BW53" s="8">
        <v>1.17041666667</v>
      </c>
      <c r="BX53" s="8">
        <v>1.3196247068</v>
      </c>
      <c r="BY53" s="8">
        <v>1.4388100067609999</v>
      </c>
      <c r="BZ53" s="8">
        <v>1.5870294446520001</v>
      </c>
      <c r="CA53" s="8">
        <v>1.5137108262109999</v>
      </c>
    </row>
    <row r="54" spans="1:79" x14ac:dyDescent="0.2">
      <c r="A54" s="2" t="s">
        <v>21</v>
      </c>
      <c r="B54" s="2" t="str">
        <f t="shared" si="0"/>
        <v>HFC</v>
      </c>
      <c r="C54" s="2" t="s">
        <v>22</v>
      </c>
      <c r="D54" s="8">
        <v>0.19460286612</v>
      </c>
      <c r="E54" s="8">
        <v>0.15641252578000001</v>
      </c>
      <c r="F54" s="8">
        <v>0.14857363245999999</v>
      </c>
      <c r="G54" s="8">
        <v>0.11253687187</v>
      </c>
      <c r="H54" s="8"/>
      <c r="I54" s="8"/>
      <c r="J54" s="8">
        <v>0.15015415935000001</v>
      </c>
      <c r="K54" s="8">
        <v>0.24996184045</v>
      </c>
      <c r="L54" s="8">
        <v>0.18408083146999998</v>
      </c>
      <c r="M54" s="8">
        <v>5.1302463669999999E-2</v>
      </c>
      <c r="N54" s="8">
        <v>0.12742231507999999</v>
      </c>
      <c r="O54" s="8">
        <v>9.8765577380000011E-2</v>
      </c>
      <c r="P54" s="8">
        <v>0.43423923659000002</v>
      </c>
      <c r="Q54" s="8">
        <v>0.49942372880999997</v>
      </c>
      <c r="R54" s="8">
        <v>2.2034800180000001E-2</v>
      </c>
      <c r="S54" s="8">
        <v>0.41612716012000001</v>
      </c>
      <c r="T54" s="8">
        <v>0.43300367690000002</v>
      </c>
      <c r="U54" s="8">
        <v>0.37323095696000003</v>
      </c>
      <c r="V54" s="8">
        <v>0.35376606199999999</v>
      </c>
      <c r="W54" s="8">
        <v>0.35272927778000002</v>
      </c>
      <c r="X54" s="8">
        <v>0.33350226048999998</v>
      </c>
      <c r="Y54" s="8">
        <v>0.26118906249999996</v>
      </c>
      <c r="Z54" s="8">
        <v>0.25170995751999997</v>
      </c>
      <c r="AA54" s="8">
        <v>0.28308302206000002</v>
      </c>
      <c r="AB54" s="8">
        <v>0.70278561615000001</v>
      </c>
      <c r="AC54" s="8">
        <v>0.74922820392</v>
      </c>
      <c r="AD54" s="8">
        <v>0.71551056348000008</v>
      </c>
      <c r="AE54" s="8">
        <v>0.68492447464999995</v>
      </c>
      <c r="AF54" s="8">
        <v>0.83485604757999998</v>
      </c>
      <c r="AG54" s="8">
        <v>1.01481971772</v>
      </c>
      <c r="AH54" s="8">
        <v>1.0315053939200001</v>
      </c>
      <c r="AI54" s="8">
        <v>1.14283268098</v>
      </c>
      <c r="AJ54" s="8">
        <v>1.40667721481</v>
      </c>
      <c r="AK54" s="8">
        <v>1.25269450273</v>
      </c>
      <c r="AL54" s="8">
        <v>1.17577391079</v>
      </c>
      <c r="AM54" s="8">
        <v>1.1622295922499999</v>
      </c>
      <c r="AN54" s="8">
        <v>1.07809265094</v>
      </c>
      <c r="AO54" s="8">
        <v>0.87339751766000007</v>
      </c>
      <c r="AP54" s="8">
        <v>0.24233510652000001</v>
      </c>
      <c r="AQ54" s="8">
        <v>0.23342422477999999</v>
      </c>
      <c r="AR54" s="8">
        <v>0.25405934923000001</v>
      </c>
      <c r="AS54" s="8">
        <v>0.24301950985000001</v>
      </c>
      <c r="AT54" s="8">
        <v>0.23354658937</v>
      </c>
      <c r="AU54" s="8">
        <v>0.22075799684</v>
      </c>
      <c r="AV54" s="8">
        <v>0.20415005712000001</v>
      </c>
      <c r="AW54" s="8">
        <v>0.15804749647999999</v>
      </c>
      <c r="AX54" s="8">
        <v>0.16194659062</v>
      </c>
      <c r="AY54" s="8">
        <v>0.16626369669999999</v>
      </c>
      <c r="AZ54" s="8">
        <v>0.16923779082999998</v>
      </c>
      <c r="BA54" s="8">
        <v>0.16924007316</v>
      </c>
      <c r="BB54" s="8">
        <v>0.17398203629</v>
      </c>
      <c r="BC54" s="8">
        <v>0.19087190491</v>
      </c>
      <c r="BD54" s="8">
        <v>0.19146943064999999</v>
      </c>
      <c r="BE54" s="8">
        <v>0.16654509616999999</v>
      </c>
      <c r="BF54" s="8">
        <v>0.17484729152</v>
      </c>
      <c r="BG54" s="8">
        <v>0.19797407971999997</v>
      </c>
      <c r="BH54" s="8">
        <v>0.25716793032000002</v>
      </c>
      <c r="BI54" s="8">
        <v>0.36194728898</v>
      </c>
      <c r="BJ54" s="8">
        <v>0.35725558715</v>
      </c>
      <c r="BK54" s="8">
        <v>0.47745116092000006</v>
      </c>
      <c r="BL54" s="8">
        <v>0.4858073557</v>
      </c>
      <c r="BM54" s="8">
        <v>0.48287772846000004</v>
      </c>
      <c r="BN54" s="8">
        <v>0.46124494314000003</v>
      </c>
      <c r="BO54" s="8">
        <v>0.46528999527000003</v>
      </c>
      <c r="BP54" s="8">
        <v>0.42692679941</v>
      </c>
      <c r="BQ54" s="8">
        <v>0.40883757014</v>
      </c>
      <c r="BR54" s="8">
        <v>0.40070415811999999</v>
      </c>
      <c r="BS54" s="8">
        <v>0.40745308284999998</v>
      </c>
      <c r="BT54" s="8">
        <v>0.40191357576999998</v>
      </c>
      <c r="BU54" s="8">
        <v>0.40528877807000002</v>
      </c>
      <c r="BV54" s="8">
        <v>0.40394385044000003</v>
      </c>
      <c r="BW54" s="8">
        <v>0.41189202154999999</v>
      </c>
      <c r="BX54" s="8">
        <v>0.44618058007</v>
      </c>
      <c r="BY54" s="8">
        <v>0.46088401439999999</v>
      </c>
      <c r="BZ54" s="8">
        <v>0.59525185138399994</v>
      </c>
      <c r="CA54" s="8">
        <v>0.60942550259200001</v>
      </c>
    </row>
    <row r="55" spans="1:79" x14ac:dyDescent="0.2">
      <c r="A55" s="2" t="s">
        <v>23</v>
      </c>
      <c r="B55" s="2" t="str">
        <f t="shared" si="0"/>
        <v>MRO</v>
      </c>
      <c r="C55" s="2" t="s">
        <v>24</v>
      </c>
      <c r="D55" s="8">
        <v>0.93374108053000004</v>
      </c>
      <c r="E55" s="8">
        <v>0.97019403880999999</v>
      </c>
      <c r="F55" s="8">
        <v>0.94554159186000009</v>
      </c>
      <c r="G55" s="8">
        <v>0.89944903581000002</v>
      </c>
      <c r="H55" s="8">
        <v>0.83643542018999995</v>
      </c>
      <c r="I55" s="8">
        <v>0.82725282743999995</v>
      </c>
      <c r="J55" s="8">
        <v>0.76866456361999991</v>
      </c>
      <c r="K55" s="8">
        <v>0.71720164608999992</v>
      </c>
      <c r="L55" s="8">
        <v>0.57810781077999995</v>
      </c>
      <c r="M55" s="8">
        <v>0.53990983823999994</v>
      </c>
      <c r="N55" s="8">
        <v>0.53101833788999997</v>
      </c>
      <c r="O55" s="8">
        <v>0.50215756379999998</v>
      </c>
      <c r="P55" s="8">
        <v>0.48334726035999998</v>
      </c>
      <c r="Q55" s="8">
        <v>0.65943557295999999</v>
      </c>
      <c r="R55" s="8">
        <v>0.40678443902</v>
      </c>
      <c r="S55" s="8">
        <v>0.34284493805999999</v>
      </c>
      <c r="T55" s="8">
        <v>0.30431565968000002</v>
      </c>
      <c r="U55" s="8">
        <v>0.2728148862</v>
      </c>
      <c r="V55" s="8">
        <v>0.25532798229000003</v>
      </c>
      <c r="W55" s="8">
        <v>0.24180187580999998</v>
      </c>
      <c r="X55" s="8">
        <v>0.23843969712999999</v>
      </c>
      <c r="Y55" s="8">
        <v>0.29453050901</v>
      </c>
      <c r="Z55" s="8">
        <v>0.36572353434999999</v>
      </c>
      <c r="AA55" s="8">
        <v>0.37533163397999997</v>
      </c>
      <c r="AB55" s="8">
        <v>0.41661582266000002</v>
      </c>
      <c r="AC55" s="8">
        <v>0.40414739668999999</v>
      </c>
      <c r="AD55" s="8">
        <v>0.38546084735999997</v>
      </c>
      <c r="AE55" s="8">
        <v>0.33560652062000002</v>
      </c>
      <c r="AF55" s="8">
        <v>0.40402584724000001</v>
      </c>
      <c r="AG55" s="8">
        <v>0.39522303213999999</v>
      </c>
      <c r="AH55" s="8">
        <v>0.39319179755999994</v>
      </c>
      <c r="AI55" s="8">
        <v>0.38941122774999998</v>
      </c>
      <c r="AJ55" s="8">
        <v>0.38412741261</v>
      </c>
      <c r="AK55" s="8">
        <v>0.34718269777999999</v>
      </c>
      <c r="AL55" s="8">
        <v>0.34004110292999995</v>
      </c>
      <c r="AM55" s="8">
        <v>0.33216945016999999</v>
      </c>
      <c r="AN55" s="8">
        <v>0.33762396275999995</v>
      </c>
      <c r="AO55" s="8">
        <v>0.30059256599</v>
      </c>
      <c r="AP55" s="8">
        <v>0.30111058036999999</v>
      </c>
      <c r="AQ55" s="8">
        <v>0.28072527985000001</v>
      </c>
      <c r="AR55" s="8">
        <v>0.27178695926000002</v>
      </c>
      <c r="AS55" s="8">
        <v>0.29519257801999998</v>
      </c>
      <c r="AT55" s="8">
        <v>0.36204605845999999</v>
      </c>
      <c r="AU55" s="8">
        <v>0.37718098779999998</v>
      </c>
      <c r="AV55" s="8">
        <v>0.35205508930999996</v>
      </c>
      <c r="AW55" s="8">
        <v>0.34151727037999996</v>
      </c>
      <c r="AX55" s="8">
        <v>0.35279561967</v>
      </c>
      <c r="AY55" s="8">
        <v>0.34103598015000003</v>
      </c>
      <c r="AZ55" s="8">
        <v>0.32618025750999996</v>
      </c>
      <c r="BA55" s="8">
        <v>0.32363599758</v>
      </c>
      <c r="BB55" s="8">
        <v>0.31756155443</v>
      </c>
      <c r="BC55" s="8">
        <v>0.30271170314000001</v>
      </c>
      <c r="BD55" s="8">
        <v>0.30948693126999999</v>
      </c>
      <c r="BE55" s="8">
        <v>0.41329508359</v>
      </c>
      <c r="BF55" s="8">
        <v>0.43227307991000002</v>
      </c>
      <c r="BG55" s="8">
        <v>0.39222767206999998</v>
      </c>
      <c r="BH55" s="8">
        <v>0.37625962483000003</v>
      </c>
      <c r="BI55" s="8">
        <v>0.38014932387</v>
      </c>
      <c r="BJ55" s="8">
        <v>0.38463164570000002</v>
      </c>
      <c r="BK55" s="8">
        <v>0.41428652869999999</v>
      </c>
      <c r="BL55" s="8">
        <v>0.57724094088</v>
      </c>
      <c r="BM55" s="8">
        <v>0.58548972188999993</v>
      </c>
      <c r="BN55" s="8">
        <v>0.55099787686000001</v>
      </c>
      <c r="BO55" s="8">
        <v>0.46925179364999997</v>
      </c>
      <c r="BP55" s="8">
        <v>0.45662290177999998</v>
      </c>
      <c r="BQ55" s="8">
        <v>0.45309924168000004</v>
      </c>
      <c r="BR55" s="8">
        <v>0.45649285951000002</v>
      </c>
      <c r="BS55" s="8">
        <v>0.45341358839000001</v>
      </c>
      <c r="BT55" s="8">
        <v>0.45060615990000003</v>
      </c>
      <c r="BU55" s="8">
        <v>0.45467316750999998</v>
      </c>
      <c r="BV55" s="8">
        <v>0.44845570858</v>
      </c>
      <c r="BW55" s="8">
        <v>0.45264543734000001</v>
      </c>
      <c r="BX55" s="8">
        <v>0.46011038635000001</v>
      </c>
      <c r="BY55" s="8">
        <v>0.49243847875000002</v>
      </c>
      <c r="BZ55" s="8">
        <v>0.54214102093299998</v>
      </c>
      <c r="CA55" s="8">
        <v>0.51169396837400005</v>
      </c>
    </row>
    <row r="56" spans="1:79" x14ac:dyDescent="0.2">
      <c r="A56" s="2" t="s">
        <v>25</v>
      </c>
      <c r="B56" s="2" t="str">
        <f t="shared" si="0"/>
        <v>NOV</v>
      </c>
      <c r="C56" s="2" t="s">
        <v>26</v>
      </c>
      <c r="D56" s="8">
        <v>0.33412927012999999</v>
      </c>
      <c r="E56" s="8">
        <v>0.32591580977000001</v>
      </c>
      <c r="F56" s="8">
        <v>0.63709013847000007</v>
      </c>
      <c r="G56" s="8">
        <v>0.59638318892999997</v>
      </c>
      <c r="H56" s="8">
        <v>0.57760923923999996</v>
      </c>
      <c r="I56" s="8">
        <v>0.54420656878999996</v>
      </c>
      <c r="J56" s="8">
        <v>0.57486782476999998</v>
      </c>
      <c r="K56" s="8">
        <v>0.52687927292000003</v>
      </c>
      <c r="L56" s="8">
        <v>0.51084025418000001</v>
      </c>
      <c r="M56" s="8">
        <v>0.4444515933</v>
      </c>
      <c r="N56" s="8">
        <v>0.39363879703999999</v>
      </c>
      <c r="O56" s="8">
        <v>0.25436098256</v>
      </c>
      <c r="P56" s="8">
        <v>0.24876834909000001</v>
      </c>
      <c r="Q56" s="8">
        <v>0.20490949185000001</v>
      </c>
      <c r="R56" s="8">
        <v>0.20058652424999998</v>
      </c>
      <c r="S56" s="8">
        <v>0.19262116306999999</v>
      </c>
      <c r="T56" s="8">
        <v>0.18247505949000001</v>
      </c>
      <c r="U56" s="8">
        <v>0.17528000336000002</v>
      </c>
      <c r="V56" s="8">
        <v>0.16727381307999997</v>
      </c>
      <c r="W56" s="8">
        <v>0.15751727734999998</v>
      </c>
      <c r="X56" s="8">
        <v>0.14643256734999999</v>
      </c>
      <c r="Y56" s="8">
        <v>0.13332493028</v>
      </c>
      <c r="Z56" s="8">
        <v>0.1337106314</v>
      </c>
      <c r="AA56" s="8">
        <v>0.10417542973999999</v>
      </c>
      <c r="AB56" s="8">
        <v>0.14428501659000001</v>
      </c>
      <c r="AC56" s="8">
        <v>0.12301571157999999</v>
      </c>
      <c r="AD56" s="8">
        <v>6.9211276530000004E-2</v>
      </c>
      <c r="AE56" s="8">
        <v>6.6738016969999994E-2</v>
      </c>
      <c r="AF56" s="8">
        <v>6.5177184290000009E-2</v>
      </c>
      <c r="AG56" s="8">
        <v>6.2385321100000002E-2</v>
      </c>
      <c r="AH56" s="8">
        <v>6.2566428120000003E-2</v>
      </c>
      <c r="AI56" s="8">
        <v>6.0828091520000002E-2</v>
      </c>
      <c r="AJ56" s="8">
        <v>5.9139054859999998E-2</v>
      </c>
      <c r="AK56" s="8">
        <v>5.6914824020000004E-2</v>
      </c>
      <c r="AL56" s="8">
        <v>5.6324612650000001E-2</v>
      </c>
      <c r="AM56" s="8">
        <v>4.3894652829999999E-2</v>
      </c>
      <c r="AN56" s="8">
        <v>3.0553901130000002E-2</v>
      </c>
      <c r="AO56" s="8">
        <v>2.9882105760000003E-2</v>
      </c>
      <c r="AP56" s="8">
        <v>2.8946024179999998E-2</v>
      </c>
      <c r="AQ56" s="8">
        <v>2.7693310160000002E-2</v>
      </c>
      <c r="AR56" s="8">
        <v>7.6939426140000003E-2</v>
      </c>
      <c r="AS56" s="8">
        <v>7.8113824459999995E-2</v>
      </c>
      <c r="AT56" s="8">
        <v>0.15559069124</v>
      </c>
      <c r="AU56" s="8">
        <v>0.21164046912000001</v>
      </c>
      <c r="AV56" s="8">
        <v>0.19751665948</v>
      </c>
      <c r="AW56" s="8">
        <v>0.17334812965000002</v>
      </c>
      <c r="AX56" s="8">
        <v>0.14170040485999999</v>
      </c>
      <c r="AY56" s="8">
        <v>0.13874080275</v>
      </c>
      <c r="AZ56" s="8">
        <v>0.14757172323000001</v>
      </c>
      <c r="BA56" s="8">
        <v>0.14616921432999999</v>
      </c>
      <c r="BB56" s="8">
        <v>0.15300599265000001</v>
      </c>
      <c r="BC56" s="8">
        <v>0.22298681514999999</v>
      </c>
      <c r="BD56" s="8">
        <v>0.22745284514000003</v>
      </c>
      <c r="BE56" s="8">
        <v>0.21973960057</v>
      </c>
      <c r="BF56" s="8">
        <v>0.23860098883</v>
      </c>
      <c r="BG56" s="8">
        <v>0.20660348516999999</v>
      </c>
      <c r="BH56" s="8">
        <v>0.20349919345</v>
      </c>
      <c r="BI56" s="8">
        <v>0.21703333783000001</v>
      </c>
      <c r="BJ56" s="8">
        <v>0.23055954089</v>
      </c>
      <c r="BK56" s="8">
        <v>0.23080238488999999</v>
      </c>
      <c r="BL56" s="8">
        <v>0.23034472872999998</v>
      </c>
      <c r="BM56" s="8">
        <v>0.22813121272</v>
      </c>
      <c r="BN56" s="8">
        <v>0.19242230736999999</v>
      </c>
      <c r="BO56" s="8">
        <v>0.19265729300000001</v>
      </c>
      <c r="BP56" s="8">
        <v>0.19532374101</v>
      </c>
      <c r="BQ56" s="8">
        <v>0.19516755357000001</v>
      </c>
      <c r="BR56" s="8">
        <v>0.19617917360000001</v>
      </c>
      <c r="BS56" s="8">
        <v>0.20101707228999999</v>
      </c>
      <c r="BT56" s="8">
        <v>0.33004399001000001</v>
      </c>
      <c r="BU56" s="8">
        <v>0.34367630632000001</v>
      </c>
      <c r="BV56" s="8">
        <v>0.29172023656000001</v>
      </c>
      <c r="BW56" s="8">
        <v>0.41669704702999999</v>
      </c>
      <c r="BX56" s="8">
        <v>0.42234432234000002</v>
      </c>
      <c r="BY56" s="8">
        <v>0.38298261665099997</v>
      </c>
      <c r="BZ56" s="8">
        <v>0.40268714011500001</v>
      </c>
      <c r="CA56" s="8">
        <v>0.41428852588100001</v>
      </c>
    </row>
    <row r="57" spans="1:79" x14ac:dyDescent="0.2">
      <c r="A57" s="2" t="s">
        <v>27</v>
      </c>
      <c r="B57" s="2" t="str">
        <f t="shared" si="0"/>
        <v>OKE</v>
      </c>
      <c r="C57" s="2" t="s">
        <v>28</v>
      </c>
      <c r="D57" s="8">
        <v>1.4873238638899999</v>
      </c>
      <c r="E57" s="8">
        <v>1.4900213522900001</v>
      </c>
      <c r="F57" s="8">
        <v>1.3854616098899999</v>
      </c>
      <c r="G57" s="8">
        <v>1.6352030438899998</v>
      </c>
      <c r="H57" s="8">
        <v>1.6418645112499999</v>
      </c>
      <c r="I57" s="8">
        <v>1.80840143541</v>
      </c>
      <c r="J57" s="8">
        <v>2.0822512147599999</v>
      </c>
      <c r="K57" s="8">
        <v>1.35424628064</v>
      </c>
      <c r="L57" s="8">
        <v>1.37386448373</v>
      </c>
      <c r="M57" s="8">
        <v>1.6283918398599999</v>
      </c>
      <c r="N57" s="8">
        <v>1.5748444296100002</v>
      </c>
      <c r="O57" s="8">
        <v>1.46755522593</v>
      </c>
      <c r="P57" s="8">
        <v>1.6927521239800001</v>
      </c>
      <c r="Q57" s="8">
        <v>2.6080776964699997</v>
      </c>
      <c r="R57" s="8">
        <v>1.9903062085799998</v>
      </c>
      <c r="S57" s="8">
        <v>1.6371648160300001</v>
      </c>
      <c r="T57" s="8">
        <v>1.6960348978399999</v>
      </c>
      <c r="U57" s="8">
        <v>1.88291689031</v>
      </c>
      <c r="V57" s="8">
        <v>1.8299146464</v>
      </c>
      <c r="W57" s="8">
        <v>1.8308091819300001</v>
      </c>
      <c r="X57" s="8">
        <v>2.22085480921</v>
      </c>
      <c r="Y57" s="8">
        <v>2.6638201489900002</v>
      </c>
      <c r="Z57" s="8">
        <v>2.4567640003500002</v>
      </c>
      <c r="AA57" s="8">
        <v>2.2434686803599999</v>
      </c>
      <c r="AB57" s="8">
        <v>2.5334937059399998</v>
      </c>
      <c r="AC57" s="8">
        <v>2.6932038882099998</v>
      </c>
      <c r="AD57" s="8">
        <v>3.1131450025599996</v>
      </c>
      <c r="AE57" s="8">
        <v>2.5684395085800005</v>
      </c>
      <c r="AF57" s="8">
        <v>2.4530231091200001</v>
      </c>
      <c r="AG57" s="8">
        <v>2.5389712635199997</v>
      </c>
      <c r="AH57" s="8">
        <v>2.4847335576299998</v>
      </c>
      <c r="AI57" s="8">
        <v>2.06097332</v>
      </c>
      <c r="AJ57" s="8">
        <v>2.1031957972999997</v>
      </c>
      <c r="AK57" s="8">
        <v>1.9307101035000001</v>
      </c>
      <c r="AL57" s="8">
        <v>1.99566572723</v>
      </c>
      <c r="AM57" s="8">
        <v>2.1586709370300001</v>
      </c>
      <c r="AN57" s="8">
        <v>2.48862224295</v>
      </c>
      <c r="AO57" s="8">
        <v>2.5376978535800001</v>
      </c>
      <c r="AP57" s="8">
        <v>2.56231268759</v>
      </c>
      <c r="AQ57" s="8">
        <v>2.66382894415</v>
      </c>
      <c r="AR57" s="8">
        <v>2.79143543555</v>
      </c>
      <c r="AS57" s="8">
        <v>3.4880815566200001</v>
      </c>
      <c r="AT57" s="8">
        <v>3.4482372116200004</v>
      </c>
      <c r="AU57" s="8">
        <v>3.3149833626499996</v>
      </c>
      <c r="AV57" s="8">
        <v>3.52748820461</v>
      </c>
      <c r="AW57" s="8">
        <v>3.8042502742400002</v>
      </c>
      <c r="AX57" s="8">
        <v>3.5625747748700003</v>
      </c>
      <c r="AY57" s="8">
        <v>12.54863815227</v>
      </c>
      <c r="AZ57" s="8">
        <v>10.9801393914</v>
      </c>
      <c r="BA57" s="8">
        <v>11.56167687153</v>
      </c>
      <c r="BB57" s="8">
        <v>13.87583155299</v>
      </c>
      <c r="BC57" s="8">
        <v>16.64766164049</v>
      </c>
      <c r="BD57" s="8">
        <v>17.048111333550001</v>
      </c>
      <c r="BE57" s="8">
        <v>21.04286417418</v>
      </c>
      <c r="BF57" s="8">
        <v>26.743971077850002</v>
      </c>
      <c r="BG57" s="8">
        <v>32.157734028610001</v>
      </c>
      <c r="BH57" s="8">
        <v>39.410661713610004</v>
      </c>
      <c r="BI57" s="8">
        <v>44.21124986001</v>
      </c>
      <c r="BJ57" s="8">
        <v>50.01946011815</v>
      </c>
      <c r="BK57" s="8">
        <v>40.360450872969999</v>
      </c>
      <c r="BL57" s="8">
        <v>1.7761030610299999</v>
      </c>
      <c r="BM57" s="8">
        <v>1.7645132610400001</v>
      </c>
      <c r="BN57" s="8">
        <v>1.65325106411</v>
      </c>
      <c r="BO57" s="8">
        <v>1.19741336422</v>
      </c>
      <c r="BP57" s="8">
        <v>1.22731700291</v>
      </c>
      <c r="BQ57" s="8">
        <v>1.34581146646</v>
      </c>
      <c r="BR57" s="8">
        <v>1.4300374661299999</v>
      </c>
      <c r="BS57" s="8">
        <v>1.6050241182600002</v>
      </c>
      <c r="BT57" s="8">
        <v>1.7467938620100001</v>
      </c>
      <c r="BU57" s="8">
        <v>2.0122195125600002</v>
      </c>
      <c r="BV57" s="8">
        <v>2.0452541306500001</v>
      </c>
      <c r="BW57" s="8">
        <v>2.5454439515199998</v>
      </c>
      <c r="BX57" s="8">
        <v>2.2888444989400001</v>
      </c>
      <c r="BY57" s="8">
        <v>2.3196760813989998</v>
      </c>
      <c r="BZ57" s="8">
        <v>2.3560300066299997</v>
      </c>
      <c r="CA57" s="8">
        <v>2.3261612950049999</v>
      </c>
    </row>
    <row r="58" spans="1:79" x14ac:dyDescent="0.2">
      <c r="A58" s="2" t="s">
        <v>29</v>
      </c>
      <c r="B58" s="2" t="str">
        <f t="shared" si="0"/>
        <v>OXY</v>
      </c>
      <c r="C58" s="2" t="s">
        <v>30</v>
      </c>
      <c r="D58" s="8">
        <v>0.80874708729</v>
      </c>
      <c r="E58" s="8">
        <v>0.78000685870999997</v>
      </c>
      <c r="F58" s="8">
        <v>0.7634944361399999</v>
      </c>
      <c r="G58" s="8">
        <v>0.73725862614999993</v>
      </c>
      <c r="H58" s="8">
        <v>0.67086330935000005</v>
      </c>
      <c r="I58" s="8">
        <v>0.64459880919000001</v>
      </c>
      <c r="J58" s="8">
        <v>0.60480320214000005</v>
      </c>
      <c r="K58" s="8">
        <v>0.56362719132000005</v>
      </c>
      <c r="L58" s="8">
        <v>0.47743383743000001</v>
      </c>
      <c r="M58" s="8">
        <v>0.44081723295999997</v>
      </c>
      <c r="N58" s="8">
        <v>0.39190018408999999</v>
      </c>
      <c r="O58" s="8">
        <v>0.36056872038000004</v>
      </c>
      <c r="P58" s="8">
        <v>0.29935059157999999</v>
      </c>
      <c r="Q58" s="8">
        <v>0.26444199591000001</v>
      </c>
      <c r="R58" s="8">
        <v>0.20972032497000001</v>
      </c>
      <c r="S58" s="8">
        <v>0.19418573709</v>
      </c>
      <c r="T58" s="8">
        <v>0.19657881540000002</v>
      </c>
      <c r="U58" s="8">
        <v>0.16072820399000001</v>
      </c>
      <c r="V58" s="8">
        <v>0.1534096935</v>
      </c>
      <c r="W58" s="8">
        <v>0.14492000831000001</v>
      </c>
      <c r="X58" s="8">
        <v>0.10585151111</v>
      </c>
      <c r="Y58" s="8">
        <v>8.9053100280000005E-2</v>
      </c>
      <c r="Z58" s="8">
        <v>8.6936669559999999E-2</v>
      </c>
      <c r="AA58" s="8">
        <v>7.8342023400000002E-2</v>
      </c>
      <c r="AB58" s="8">
        <v>7.5387378360000007E-2</v>
      </c>
      <c r="AC58" s="8">
        <v>7.059618979E-2</v>
      </c>
      <c r="AD58" s="8">
        <v>6.5745999929999993E-2</v>
      </c>
      <c r="AE58" s="8">
        <v>0.10062271062</v>
      </c>
      <c r="AF58" s="8">
        <v>9.9872425729999992E-2</v>
      </c>
      <c r="AG58" s="8">
        <v>0.12524257887999998</v>
      </c>
      <c r="AH58" s="8">
        <v>9.8214913200000004E-2</v>
      </c>
      <c r="AI58" s="8">
        <v>9.614524948E-2</v>
      </c>
      <c r="AJ58" s="8">
        <v>8.6654417899999989E-2</v>
      </c>
      <c r="AK58" s="8">
        <v>8.1920903949999999E-2</v>
      </c>
      <c r="AL58" s="8">
        <v>7.9222909039999997E-2</v>
      </c>
      <c r="AM58" s="8">
        <v>0.15733899766000001</v>
      </c>
      <c r="AN58" s="8">
        <v>0.14106601699000001</v>
      </c>
      <c r="AO58" s="8">
        <v>0.12084755403999999</v>
      </c>
      <c r="AP58" s="8">
        <v>0.16091449875</v>
      </c>
      <c r="AQ58" s="8">
        <v>0.15606060606</v>
      </c>
      <c r="AR58" s="8">
        <v>0.15157302501</v>
      </c>
      <c r="AS58" s="8">
        <v>0.19266750948</v>
      </c>
      <c r="AT58" s="8">
        <v>0.18831842664000001</v>
      </c>
      <c r="AU58" s="8">
        <v>0.19049880047999998</v>
      </c>
      <c r="AV58" s="8">
        <v>0.18648794089999998</v>
      </c>
      <c r="AW58" s="8">
        <v>0.18264555839999999</v>
      </c>
      <c r="AX58" s="8">
        <v>0.17670016359000001</v>
      </c>
      <c r="AY58" s="8">
        <v>0.16090061680000001</v>
      </c>
      <c r="AZ58" s="8">
        <v>0.15993767151999999</v>
      </c>
      <c r="BA58" s="8">
        <v>0.15789230521</v>
      </c>
      <c r="BB58" s="8">
        <v>0.19402470157999999</v>
      </c>
      <c r="BC58" s="8">
        <v>0.19560056066000001</v>
      </c>
      <c r="BD58" s="8">
        <v>0.20018147758000002</v>
      </c>
      <c r="BE58" s="8">
        <v>0.25013512702000001</v>
      </c>
      <c r="BF58" s="8">
        <v>0.27883006492000001</v>
      </c>
      <c r="BG58" s="8">
        <v>0.34106776180999998</v>
      </c>
      <c r="BH58" s="8">
        <v>0.31981167766999996</v>
      </c>
      <c r="BI58" s="8">
        <v>0.36063373879999999</v>
      </c>
      <c r="BJ58" s="8">
        <v>0.37374416936000004</v>
      </c>
      <c r="BK58" s="8">
        <v>0.45676140857000003</v>
      </c>
      <c r="BL58" s="8">
        <v>0.46596138336999998</v>
      </c>
      <c r="BM58" s="8">
        <v>0.46698673765000004</v>
      </c>
      <c r="BN58" s="8">
        <v>0.47539793893999999</v>
      </c>
      <c r="BO58" s="8">
        <v>0.47773672953000001</v>
      </c>
      <c r="BP58" s="8">
        <v>0.49749058970999999</v>
      </c>
      <c r="BQ58" s="8">
        <v>0.49266638000999996</v>
      </c>
      <c r="BR58" s="8">
        <v>0.47996649449000001</v>
      </c>
      <c r="BS58" s="8">
        <v>0.48368495077000001</v>
      </c>
      <c r="BT58" s="8">
        <v>0.48700320210999998</v>
      </c>
      <c r="BU58" s="8">
        <v>0.48198810137000003</v>
      </c>
      <c r="BV58" s="8">
        <v>1.31967849224</v>
      </c>
      <c r="BW58" s="8">
        <v>1.1272493573260001</v>
      </c>
      <c r="BX58" s="8">
        <v>1.2309314587</v>
      </c>
      <c r="BY58" s="8">
        <v>1.64884776835</v>
      </c>
      <c r="BZ58" s="8">
        <v>1.9364048338369999</v>
      </c>
      <c r="CA58" s="8">
        <v>1.9482582243039999</v>
      </c>
    </row>
    <row r="59" spans="1:79" x14ac:dyDescent="0.2">
      <c r="A59" s="2" t="s">
        <v>31</v>
      </c>
      <c r="B59" s="2" t="str">
        <f t="shared" si="0"/>
        <v>PXD</v>
      </c>
      <c r="C59" s="2" t="s">
        <v>32</v>
      </c>
      <c r="D59" s="8">
        <v>1.3323026889299998</v>
      </c>
      <c r="E59" s="8">
        <v>1.0280611634900001</v>
      </c>
      <c r="F59" s="8">
        <v>1.18325281342</v>
      </c>
      <c r="G59" s="8">
        <v>1.2135716348200001</v>
      </c>
      <c r="H59" s="8">
        <v>1.2519166687300001</v>
      </c>
      <c r="I59" s="8">
        <v>1.20986841454</v>
      </c>
      <c r="J59" s="8">
        <v>0.94490312692</v>
      </c>
      <c r="K59" s="8">
        <v>0.88389916420999992</v>
      </c>
      <c r="L59" s="8">
        <v>0.8286907642200001</v>
      </c>
      <c r="M59" s="8">
        <v>0.77951306310000001</v>
      </c>
      <c r="N59" s="8">
        <v>0.93335398280000004</v>
      </c>
      <c r="O59" s="8">
        <v>0.84256192217999992</v>
      </c>
      <c r="P59" s="8">
        <v>0.73074664730999994</v>
      </c>
      <c r="Q59" s="8">
        <v>0.52718536546999994</v>
      </c>
      <c r="R59" s="8">
        <v>0.91293209368000006</v>
      </c>
      <c r="S59" s="8">
        <v>0.92842458308000009</v>
      </c>
      <c r="T59" s="8">
        <v>0.39236710330999996</v>
      </c>
      <c r="U59" s="8">
        <v>0.43362801195</v>
      </c>
      <c r="V59" s="8">
        <v>0.40229761959999999</v>
      </c>
      <c r="W59" s="8">
        <v>0.50161709616000005</v>
      </c>
      <c r="X59" s="8">
        <v>0.62332957845000003</v>
      </c>
      <c r="Y59" s="8">
        <v>0.72162711935000001</v>
      </c>
      <c r="Z59" s="8">
        <v>0.85184874601999994</v>
      </c>
      <c r="AA59" s="8">
        <v>0.9056006431100001</v>
      </c>
      <c r="AB59" s="8">
        <v>0.91892698032999998</v>
      </c>
      <c r="AC59" s="8">
        <v>0.84523338860999997</v>
      </c>
      <c r="AD59" s="8">
        <v>0.80420186545999994</v>
      </c>
      <c r="AE59" s="8">
        <v>0.81054663036999997</v>
      </c>
      <c r="AF59" s="8">
        <v>0.87145208579</v>
      </c>
      <c r="AG59" s="8">
        <v>0.86306181015999994</v>
      </c>
      <c r="AH59" s="8">
        <v>0.83173829451000003</v>
      </c>
      <c r="AI59" s="8">
        <v>0.78078739025999999</v>
      </c>
      <c r="AJ59" s="8">
        <v>0.70210232604</v>
      </c>
      <c r="AK59" s="8">
        <v>0.64324764680000002</v>
      </c>
      <c r="AL59" s="8">
        <v>0.62804256436999994</v>
      </c>
      <c r="AM59" s="8">
        <v>0.63138395707999995</v>
      </c>
      <c r="AN59" s="8">
        <v>0.57425316152000005</v>
      </c>
      <c r="AO59" s="8">
        <v>0.54528421619</v>
      </c>
      <c r="AP59" s="8">
        <v>0.51020530501999994</v>
      </c>
      <c r="AQ59" s="8">
        <v>0.46073964517999999</v>
      </c>
      <c r="AR59" s="8">
        <v>0.46197482088000003</v>
      </c>
      <c r="AS59" s="8">
        <v>0.58932438484999994</v>
      </c>
      <c r="AT59" s="8">
        <v>0.63332545691999997</v>
      </c>
      <c r="AU59" s="8">
        <v>0.65406248231000008</v>
      </c>
      <c r="AV59" s="8">
        <v>0.42565065464000001</v>
      </c>
      <c r="AW59" s="8">
        <v>0.37820735990000004</v>
      </c>
      <c r="AX59" s="8">
        <v>0.37608945382999998</v>
      </c>
      <c r="AY59" s="8">
        <v>0.40184792487000004</v>
      </c>
      <c r="AZ59" s="8">
        <v>0.40297840655</v>
      </c>
      <c r="BA59" s="8">
        <v>0.39445186174000002</v>
      </c>
      <c r="BB59" s="8">
        <v>0.37256822952999996</v>
      </c>
      <c r="BC59" s="8">
        <v>0.30858874257000002</v>
      </c>
      <c r="BD59" s="8">
        <v>0.31421505122999999</v>
      </c>
      <c r="BE59" s="8">
        <v>0.32188892905000005</v>
      </c>
      <c r="BF59" s="8">
        <v>0.29808335191000002</v>
      </c>
      <c r="BG59" s="8">
        <v>0.43678298279000005</v>
      </c>
      <c r="BH59" s="8">
        <v>0.37778695292999998</v>
      </c>
      <c r="BI59" s="8">
        <v>0.35302052220999997</v>
      </c>
      <c r="BJ59" s="8">
        <v>0.30803914044999997</v>
      </c>
      <c r="BK59" s="8">
        <v>0.30882352941000002</v>
      </c>
      <c r="BL59" s="8">
        <v>0.26390097670000001</v>
      </c>
      <c r="BM59" s="8">
        <v>0.25762008115000001</v>
      </c>
      <c r="BN59" s="8">
        <v>0.25786044754999998</v>
      </c>
      <c r="BO59" s="8">
        <v>0.24232747916</v>
      </c>
      <c r="BP59" s="8">
        <v>0.23979994735999999</v>
      </c>
      <c r="BQ59" s="8">
        <v>0.19900714160999999</v>
      </c>
      <c r="BR59" s="8">
        <v>0.19219774676000001</v>
      </c>
      <c r="BS59" s="8">
        <v>0.18858888614000002</v>
      </c>
      <c r="BT59" s="8">
        <v>0.18715701532000001</v>
      </c>
      <c r="BU59" s="8">
        <v>0.19248905355000001</v>
      </c>
      <c r="BV59" s="8">
        <v>0.19298245613999998</v>
      </c>
      <c r="BW59" s="8">
        <v>0.18861239288099999</v>
      </c>
      <c r="BX59" s="8">
        <v>0.21611661617</v>
      </c>
      <c r="BY59" s="8">
        <v>0.18679727428000001</v>
      </c>
      <c r="BZ59" s="8">
        <v>0.28213488930800001</v>
      </c>
      <c r="CA59" s="8">
        <v>0.28524505143099999</v>
      </c>
    </row>
    <row r="60" spans="1:79" x14ac:dyDescent="0.2">
      <c r="A60" s="2" t="s">
        <v>33</v>
      </c>
      <c r="B60" s="2" t="str">
        <f t="shared" si="0"/>
        <v>SLB</v>
      </c>
      <c r="C60" s="2" t="s">
        <v>34</v>
      </c>
      <c r="D60" s="8">
        <v>0.94439981090000003</v>
      </c>
      <c r="E60" s="8">
        <v>0.86404808630999996</v>
      </c>
      <c r="F60" s="8">
        <v>1.27789968781</v>
      </c>
      <c r="G60" s="8">
        <v>1.2781740419200001</v>
      </c>
      <c r="H60" s="8">
        <v>1.5219054432300001</v>
      </c>
      <c r="I60" s="8">
        <v>1.2558328721900001</v>
      </c>
      <c r="J60" s="8">
        <v>1.27669053502</v>
      </c>
      <c r="K60" s="8">
        <v>1.0450630010299999</v>
      </c>
      <c r="L60" s="8">
        <v>0.75588569766999991</v>
      </c>
      <c r="M60" s="8">
        <v>0.73988312372999998</v>
      </c>
      <c r="N60" s="8">
        <v>0.76185260213000006</v>
      </c>
      <c r="O60" s="8">
        <v>0.70528408780000007</v>
      </c>
      <c r="P60" s="8">
        <v>0.66188027303999997</v>
      </c>
      <c r="Q60" s="8">
        <v>0.60720876259000001</v>
      </c>
      <c r="R60" s="8">
        <v>0.57799734837999994</v>
      </c>
      <c r="S60" s="8">
        <v>0.54570491007999999</v>
      </c>
      <c r="T60" s="8">
        <v>0.58830679488999993</v>
      </c>
      <c r="U60" s="8">
        <v>0.53808739886000001</v>
      </c>
      <c r="V60" s="8">
        <v>0.57442785106000005</v>
      </c>
      <c r="W60" s="8">
        <v>0.49115814061999996</v>
      </c>
      <c r="X60" s="8">
        <v>0.41214234763000002</v>
      </c>
      <c r="Y60" s="8">
        <v>0.37838970959999996</v>
      </c>
      <c r="Z60" s="8">
        <v>0.36744703913000004</v>
      </c>
      <c r="AA60" s="8">
        <v>0.36323910918000002</v>
      </c>
      <c r="AB60" s="8">
        <v>0.31611960969999997</v>
      </c>
      <c r="AC60" s="8">
        <v>0.32246655140000002</v>
      </c>
      <c r="AD60" s="8">
        <v>0.31372316450999999</v>
      </c>
      <c r="AE60" s="8">
        <v>0.35011028660999999</v>
      </c>
      <c r="AF60" s="8">
        <v>0.31486551779999999</v>
      </c>
      <c r="AG60" s="8">
        <v>0.28478429346</v>
      </c>
      <c r="AH60" s="8">
        <v>0.28661087866000001</v>
      </c>
      <c r="AI60" s="8">
        <v>0.25663990117000002</v>
      </c>
      <c r="AJ60" s="8">
        <v>0.22732328849999997</v>
      </c>
      <c r="AK60" s="8">
        <v>0.21800763803999998</v>
      </c>
      <c r="AL60" s="8">
        <v>0.25978351373999997</v>
      </c>
      <c r="AM60" s="8">
        <v>0.27411345260000003</v>
      </c>
      <c r="AN60" s="8">
        <v>0.30023863351000002</v>
      </c>
      <c r="AO60" s="8">
        <v>0.36453968254000002</v>
      </c>
      <c r="AP60" s="8">
        <v>0.31772382689000001</v>
      </c>
      <c r="AQ60" s="8">
        <v>0.31431044610000003</v>
      </c>
      <c r="AR60" s="8">
        <v>0.31923194148</v>
      </c>
      <c r="AS60" s="8">
        <v>0.32712548239999995</v>
      </c>
      <c r="AT60" s="8">
        <v>0.33466662829999999</v>
      </c>
      <c r="AU60" s="8">
        <v>0.31127313515999999</v>
      </c>
      <c r="AV60" s="8">
        <v>0.32393183234</v>
      </c>
      <c r="AW60" s="8">
        <v>0.32767586115999997</v>
      </c>
      <c r="AX60" s="8">
        <v>0.33383161468</v>
      </c>
      <c r="AY60" s="8">
        <v>0.31219378062000003</v>
      </c>
      <c r="AZ60" s="8">
        <v>0.32674659562000002</v>
      </c>
      <c r="BA60" s="8">
        <v>0.32284903098000001</v>
      </c>
      <c r="BB60" s="8">
        <v>0.35217965653999994</v>
      </c>
      <c r="BC60" s="8">
        <v>0.33795411089999999</v>
      </c>
      <c r="BD60" s="8">
        <v>0.35140260765999998</v>
      </c>
      <c r="BE60" s="8">
        <v>0.32281700534999996</v>
      </c>
      <c r="BF60" s="8">
        <v>0.53318553027000004</v>
      </c>
      <c r="BG60" s="8">
        <v>0.60768121269999997</v>
      </c>
      <c r="BH60" s="8">
        <v>0.50746303685000005</v>
      </c>
      <c r="BI60" s="8">
        <v>0.50378841690999998</v>
      </c>
      <c r="BJ60" s="8">
        <v>0.47753055162999997</v>
      </c>
      <c r="BK60" s="8">
        <v>0.46759099640000001</v>
      </c>
      <c r="BL60" s="8">
        <v>0.47631578947000003</v>
      </c>
      <c r="BM60" s="8">
        <v>0.43362898946</v>
      </c>
      <c r="BN60" s="8">
        <v>0.49397426850000004</v>
      </c>
      <c r="BO60" s="8">
        <v>0.49052107030999997</v>
      </c>
      <c r="BP60" s="8">
        <v>0.48243065453</v>
      </c>
      <c r="BQ60" s="8">
        <v>0.47557003256999997</v>
      </c>
      <c r="BR60" s="8">
        <v>0.44386372434999999</v>
      </c>
      <c r="BS60" s="8">
        <v>0.45835526133999999</v>
      </c>
      <c r="BT60" s="8">
        <v>0.47629142027999999</v>
      </c>
      <c r="BU60" s="8">
        <v>0.69723581315999994</v>
      </c>
      <c r="BV60" s="8">
        <v>0.64368686869000002</v>
      </c>
      <c r="BW60" s="8">
        <v>1.06946854315</v>
      </c>
      <c r="BX60" s="8">
        <v>1.4423588039899999</v>
      </c>
      <c r="BY60" s="8">
        <v>1.4875638556230002</v>
      </c>
      <c r="BZ60" s="8">
        <v>1.398889901417</v>
      </c>
      <c r="CA60" s="8">
        <v>1.3220920035079999</v>
      </c>
    </row>
    <row r="61" spans="1:79" x14ac:dyDescent="0.2">
      <c r="A61" s="2" t="s">
        <v>35</v>
      </c>
      <c r="B61" s="2" t="str">
        <f t="shared" si="0"/>
        <v>VLO</v>
      </c>
      <c r="C61" s="2" t="s">
        <v>36</v>
      </c>
      <c r="D61" s="8">
        <v>1.2526139788999999</v>
      </c>
      <c r="E61" s="8">
        <v>1.27256956821</v>
      </c>
      <c r="F61" s="8">
        <v>1.24023396699</v>
      </c>
      <c r="G61" s="8">
        <v>0.94435416666999994</v>
      </c>
      <c r="H61" s="8">
        <v>0.93007524815999998</v>
      </c>
      <c r="I61" s="8">
        <v>0.78448988392999996</v>
      </c>
      <c r="J61" s="8">
        <v>0.74018342864999997</v>
      </c>
      <c r="K61" s="8">
        <v>0.75840593889999997</v>
      </c>
      <c r="L61" s="8">
        <v>0.67842723979999997</v>
      </c>
      <c r="M61" s="8">
        <v>0.63486195342000007</v>
      </c>
      <c r="N61" s="8">
        <v>0.55306488843000001</v>
      </c>
      <c r="O61" s="8">
        <v>0.50619446877999996</v>
      </c>
      <c r="P61" s="8">
        <v>0.43566692887000003</v>
      </c>
      <c r="Q61" s="8">
        <v>0.46237494562999998</v>
      </c>
      <c r="R61" s="8">
        <v>0.35734219269</v>
      </c>
      <c r="S61" s="8">
        <v>0.33367969866000002</v>
      </c>
      <c r="T61" s="8">
        <v>0.30947267955000002</v>
      </c>
      <c r="U61" s="8">
        <v>0.28824024698</v>
      </c>
      <c r="V61" s="8">
        <v>0.27379736630000001</v>
      </c>
      <c r="W61" s="8">
        <v>0.26406833955999998</v>
      </c>
      <c r="X61" s="8">
        <v>0.38205906706999998</v>
      </c>
      <c r="Y61" s="8">
        <v>0.36450864613999995</v>
      </c>
      <c r="Z61" s="8">
        <v>0.37077862430000003</v>
      </c>
      <c r="AA61" s="8">
        <v>0.35508995173000002</v>
      </c>
      <c r="AB61" s="8">
        <v>0.34662740899</v>
      </c>
      <c r="AC61" s="8">
        <v>0.32844678907999997</v>
      </c>
      <c r="AD61" s="8">
        <v>0.42099871958999996</v>
      </c>
      <c r="AE61" s="8">
        <v>0.47940264507000002</v>
      </c>
      <c r="AF61" s="8">
        <v>0.44907661364000001</v>
      </c>
      <c r="AG61" s="8">
        <v>0.46412838263</v>
      </c>
      <c r="AH61" s="8">
        <v>0.50254668930000002</v>
      </c>
      <c r="AI61" s="8">
        <v>0.56954861585000005</v>
      </c>
      <c r="AJ61" s="8">
        <v>0.53378513055999999</v>
      </c>
      <c r="AK61" s="8">
        <v>0.52181818182000006</v>
      </c>
      <c r="AL61" s="8">
        <v>0.55487520799000001</v>
      </c>
      <c r="AM61" s="8">
        <v>0.51425380977000001</v>
      </c>
      <c r="AN61" s="8">
        <v>0.47697409586</v>
      </c>
      <c r="AO61" s="8">
        <v>0.45922901405</v>
      </c>
      <c r="AP61" s="8">
        <v>0.47135115386999998</v>
      </c>
      <c r="AQ61" s="8">
        <v>0.47640829625999997</v>
      </c>
      <c r="AR61" s="8">
        <v>0.42480545333999997</v>
      </c>
      <c r="AS61" s="8">
        <v>0.40664666513000003</v>
      </c>
      <c r="AT61" s="8">
        <v>0.39091614907</v>
      </c>
      <c r="AU61" s="8">
        <v>0.37447527667000002</v>
      </c>
      <c r="AV61" s="8">
        <v>0.36629464286000002</v>
      </c>
      <c r="AW61" s="8">
        <v>0.35927750410999998</v>
      </c>
      <c r="AX61" s="8">
        <v>0.33730729701999995</v>
      </c>
      <c r="AY61" s="8">
        <v>0.32960080341999998</v>
      </c>
      <c r="AZ61" s="8">
        <v>0.31591707485999998</v>
      </c>
      <c r="BA61" s="8">
        <v>0.31054782524000002</v>
      </c>
      <c r="BB61" s="8">
        <v>0.30884557721</v>
      </c>
      <c r="BC61" s="8">
        <v>0.35736978916000001</v>
      </c>
      <c r="BD61" s="8">
        <v>0.34256281172999997</v>
      </c>
      <c r="BE61" s="8">
        <v>0.34618451292000002</v>
      </c>
      <c r="BF61" s="8">
        <v>0.35733424270999997</v>
      </c>
      <c r="BG61" s="8">
        <v>0.35510263362000005</v>
      </c>
      <c r="BH61" s="8">
        <v>0.36498833591999996</v>
      </c>
      <c r="BI61" s="8">
        <v>0.44013963322000005</v>
      </c>
      <c r="BJ61" s="8">
        <v>0.39957051537999999</v>
      </c>
      <c r="BK61" s="8">
        <v>0.42819672130999997</v>
      </c>
      <c r="BL61" s="8">
        <v>0.42599006174000004</v>
      </c>
      <c r="BM61" s="8">
        <v>0.41654393715999999</v>
      </c>
      <c r="BN61" s="8">
        <v>0.40343777000000003</v>
      </c>
      <c r="BO61" s="8">
        <v>0.40942542395999998</v>
      </c>
      <c r="BP61" s="8">
        <v>0.41614222059</v>
      </c>
      <c r="BQ61" s="8">
        <v>0.41424007303000004</v>
      </c>
      <c r="BR61" s="8">
        <v>0.42040891678999998</v>
      </c>
      <c r="BS61" s="8">
        <v>0.47472898775</v>
      </c>
      <c r="BT61" s="8">
        <v>0.44460060904000004</v>
      </c>
      <c r="BU61" s="8">
        <v>0.45349883925000001</v>
      </c>
      <c r="BV61" s="8">
        <v>0.44360867771000001</v>
      </c>
      <c r="BW61" s="8">
        <v>0.60821568835999995</v>
      </c>
      <c r="BX61" s="8">
        <v>0.63873633294999999</v>
      </c>
      <c r="BY61" s="8">
        <v>0.79139572387200008</v>
      </c>
      <c r="BZ61" s="8">
        <v>0.78064996542700005</v>
      </c>
      <c r="CA61" s="8">
        <v>0.82377394528400005</v>
      </c>
    </row>
    <row r="62" spans="1:79" x14ac:dyDescent="0.2">
      <c r="A62" s="2" t="s">
        <v>37</v>
      </c>
      <c r="B62" s="2" t="str">
        <f t="shared" si="0"/>
        <v>WMB</v>
      </c>
      <c r="C62" s="2" t="s">
        <v>38</v>
      </c>
      <c r="D62" s="8">
        <v>2.4661481175</v>
      </c>
      <c r="E62" s="8">
        <v>2.5578377801100003</v>
      </c>
      <c r="F62" s="8">
        <v>2.7317563792099997</v>
      </c>
      <c r="G62" s="8">
        <v>2.6056050703099998</v>
      </c>
      <c r="H62" s="8">
        <v>3.3141178453600002</v>
      </c>
      <c r="I62" s="8">
        <v>3.25527927027</v>
      </c>
      <c r="J62" s="8">
        <v>3.0771797683199997</v>
      </c>
      <c r="K62" s="8">
        <v>2.9200409546300001</v>
      </c>
      <c r="L62" s="8">
        <v>2.7932376490399999</v>
      </c>
      <c r="M62" s="8">
        <v>2.4405711570699999</v>
      </c>
      <c r="N62" s="8">
        <v>2.2310724174900001</v>
      </c>
      <c r="O62" s="8">
        <v>1.6065699469300001</v>
      </c>
      <c r="P62" s="8">
        <v>1.4730569652700001</v>
      </c>
      <c r="Q62" s="8">
        <v>1.4465593245700001</v>
      </c>
      <c r="R62" s="8">
        <v>1.4979629054800001</v>
      </c>
      <c r="S62" s="8">
        <v>1.4211146936899999</v>
      </c>
      <c r="T62" s="8">
        <v>1.2536494810600001</v>
      </c>
      <c r="U62" s="8">
        <v>1.26877241895</v>
      </c>
      <c r="V62" s="8">
        <v>1.22175187772</v>
      </c>
      <c r="W62" s="8">
        <v>1.3196113947000001</v>
      </c>
      <c r="X62" s="8">
        <v>1.27512637886</v>
      </c>
      <c r="Y62" s="8">
        <v>1.2316566251000001</v>
      </c>
      <c r="Z62" s="8">
        <v>1.22222566454</v>
      </c>
      <c r="AA62" s="8">
        <v>1.2392156862699999</v>
      </c>
      <c r="AB62" s="8">
        <v>1.01063966158</v>
      </c>
      <c r="AC62" s="8">
        <v>1.0392054364899999</v>
      </c>
      <c r="AD62" s="8">
        <v>0.92267319803999992</v>
      </c>
      <c r="AE62" s="8">
        <v>0.91244075828999993</v>
      </c>
      <c r="AF62" s="8">
        <v>1.0139322603900001</v>
      </c>
      <c r="AG62" s="8">
        <v>0.99447381066999996</v>
      </c>
      <c r="AH62" s="8">
        <v>0.99638858793999996</v>
      </c>
      <c r="AI62" s="8">
        <v>0.9797561264300001</v>
      </c>
      <c r="AJ62" s="8">
        <v>1.1389145648999999</v>
      </c>
      <c r="AK62" s="8">
        <v>1.1159439276800001</v>
      </c>
      <c r="AL62" s="8">
        <v>1.2113879003600001</v>
      </c>
      <c r="AM62" s="8">
        <v>1.3388211083400001</v>
      </c>
      <c r="AN62" s="8">
        <v>1.2085710494899999</v>
      </c>
      <c r="AO62" s="8">
        <v>1.20658372214</v>
      </c>
      <c r="AP62" s="8">
        <v>1.1866228347499999</v>
      </c>
      <c r="AQ62" s="8">
        <v>6.72993827161</v>
      </c>
      <c r="AR62" s="8">
        <v>4.4819587628899997</v>
      </c>
      <c r="AS62" s="8">
        <v>3.05200945627</v>
      </c>
      <c r="AT62" s="8">
        <v>3.0769728331200001</v>
      </c>
      <c r="AU62" s="8">
        <v>2.2592592592599998</v>
      </c>
      <c r="AV62" s="8">
        <v>2.2129301355600002</v>
      </c>
      <c r="AW62" s="8">
        <v>2.3583297827000003</v>
      </c>
      <c r="AX62" s="8">
        <v>2.1687550525499999</v>
      </c>
      <c r="AY62" s="8">
        <v>2.3805509868399999</v>
      </c>
      <c r="AZ62" s="8">
        <v>2.78379549393</v>
      </c>
      <c r="BA62" s="8">
        <v>2.0717283479599997</v>
      </c>
      <c r="BB62" s="8">
        <v>2.2938985650100001</v>
      </c>
      <c r="BC62" s="8">
        <v>2.4589267403399999</v>
      </c>
      <c r="BD62" s="8">
        <v>2.73879688261</v>
      </c>
      <c r="BE62" s="8">
        <v>2.95232088799</v>
      </c>
      <c r="BF62" s="8">
        <v>3.2099634493</v>
      </c>
      <c r="BG62" s="8">
        <v>3.9829212752099998</v>
      </c>
      <c r="BH62" s="8">
        <v>4.3598664558099998</v>
      </c>
      <c r="BI62" s="8">
        <v>5.25383022774</v>
      </c>
      <c r="BJ62" s="8">
        <v>5.0862139917700002</v>
      </c>
      <c r="BK62" s="8">
        <v>5.0618134826599999</v>
      </c>
      <c r="BL62" s="8">
        <v>2.5846755092400002</v>
      </c>
      <c r="BM62" s="8">
        <v>2.8023115819899997</v>
      </c>
      <c r="BN62" s="8">
        <v>2.5982241953400003</v>
      </c>
      <c r="BO62" s="8">
        <v>2.1680820215400001</v>
      </c>
      <c r="BP62" s="8">
        <v>2.3097223688400002</v>
      </c>
      <c r="BQ62" s="8">
        <v>2.2808988764000002</v>
      </c>
      <c r="BR62" s="8">
        <v>1.4263292760999999</v>
      </c>
      <c r="BS62" s="8">
        <v>1.5289222373800002</v>
      </c>
      <c r="BT62" s="8">
        <v>1.6158545050699999</v>
      </c>
      <c r="BU62" s="8">
        <v>1.6084633160000001</v>
      </c>
      <c r="BV62" s="8">
        <v>1.6340209969899999</v>
      </c>
      <c r="BW62" s="8">
        <v>1.66788894709</v>
      </c>
      <c r="BX62" s="8">
        <v>1.8193297717300001</v>
      </c>
      <c r="BY62" s="8">
        <v>1.8792171634499999</v>
      </c>
      <c r="BZ62" s="8">
        <v>1.8552009946129999</v>
      </c>
      <c r="CA62" s="8">
        <v>1.898547030334</v>
      </c>
    </row>
    <row r="63" spans="1:79" x14ac:dyDescent="0.2">
      <c r="A63" s="2" t="s">
        <v>39</v>
      </c>
      <c r="B63" s="2" t="str">
        <f t="shared" si="0"/>
        <v>XOM</v>
      </c>
      <c r="C63" s="2" t="s">
        <v>40</v>
      </c>
      <c r="D63" s="8">
        <v>0.15054980164000001</v>
      </c>
      <c r="E63" s="8">
        <v>0.14570893025000001</v>
      </c>
      <c r="F63" s="8">
        <v>0.14408086115999999</v>
      </c>
      <c r="G63" s="8">
        <v>0.13395740403</v>
      </c>
      <c r="H63" s="8">
        <v>0.12276431625000001</v>
      </c>
      <c r="I63" s="8">
        <v>0.11483453512000001</v>
      </c>
      <c r="J63" s="8">
        <v>0.10615581382</v>
      </c>
      <c r="K63" s="8">
        <v>0.10873572496</v>
      </c>
      <c r="L63" s="8">
        <v>0.10509434970999999</v>
      </c>
      <c r="M63" s="8">
        <v>0.10591773014</v>
      </c>
      <c r="N63" s="8">
        <v>8.1498879669999996E-2</v>
      </c>
      <c r="O63" s="8">
        <v>8.0271557789999989E-2</v>
      </c>
      <c r="P63" s="8">
        <v>8.6867566640000005E-2</v>
      </c>
      <c r="Q63" s="8">
        <v>7.838539253E-2</v>
      </c>
      <c r="R63" s="8">
        <v>7.1870559240000007E-2</v>
      </c>
      <c r="S63" s="8">
        <v>7.1081155579999999E-2</v>
      </c>
      <c r="T63" s="8">
        <v>7.2189972699999994E-2</v>
      </c>
      <c r="U63" s="8">
        <v>7.366651514E-2</v>
      </c>
      <c r="V63" s="8">
        <v>7.331963037E-2</v>
      </c>
      <c r="W63" s="8">
        <v>7.6803084739999999E-2</v>
      </c>
      <c r="X63" s="8">
        <v>7.5547915770000001E-2</v>
      </c>
      <c r="Y63" s="8">
        <v>7.5807525949999996E-2</v>
      </c>
      <c r="Z63" s="8">
        <v>7.8563098499999998E-2</v>
      </c>
      <c r="AA63" s="8">
        <v>8.1257765610000005E-2</v>
      </c>
      <c r="AB63" s="8">
        <v>7.7203467229999989E-2</v>
      </c>
      <c r="AC63" s="8">
        <v>8.1924556610000004E-2</v>
      </c>
      <c r="AD63" s="8">
        <v>8.3432921699999996E-2</v>
      </c>
      <c r="AE63" s="8">
        <v>8.6016279919999994E-2</v>
      </c>
      <c r="AF63" s="8">
        <v>8.7004653259999995E-2</v>
      </c>
      <c r="AG63" s="8">
        <v>8.9525940429999992E-2</v>
      </c>
      <c r="AH63" s="8">
        <v>8.6868833039999996E-2</v>
      </c>
      <c r="AI63" s="8">
        <v>8.396939782E-2</v>
      </c>
      <c r="AJ63" s="8">
        <v>0.14576377593000001</v>
      </c>
      <c r="AK63" s="8">
        <v>0.12613854968999999</v>
      </c>
      <c r="AL63" s="8">
        <v>0.10224804037</v>
      </c>
      <c r="AM63" s="8">
        <v>0.10480591497000001</v>
      </c>
      <c r="AN63" s="8">
        <v>0.10599738992</v>
      </c>
      <c r="AO63" s="8">
        <v>0.10749074958999999</v>
      </c>
      <c r="AP63" s="8">
        <v>0.11032021555</v>
      </c>
      <c r="AQ63" s="8">
        <v>9.9673910269999999E-2</v>
      </c>
      <c r="AR63" s="8">
        <v>9.5699921989999992E-2</v>
      </c>
      <c r="AS63" s="8">
        <v>7.4523282529999998E-2</v>
      </c>
      <c r="AT63" s="8">
        <v>6.9822684989999995E-2</v>
      </c>
      <c r="AU63" s="8">
        <v>8.0310896340000007E-2</v>
      </c>
      <c r="AV63" s="8">
        <v>0.11685693069999999</v>
      </c>
      <c r="AW63" s="8">
        <v>0.12581169311000001</v>
      </c>
      <c r="AX63" s="8">
        <v>0.13045177382000001</v>
      </c>
      <c r="AY63" s="8">
        <v>0.12112949126</v>
      </c>
      <c r="AZ63" s="8">
        <v>0.12014573156000001</v>
      </c>
      <c r="BA63" s="8">
        <v>0.12090571303999999</v>
      </c>
      <c r="BB63" s="8">
        <v>0.16697916845999999</v>
      </c>
      <c r="BC63" s="8">
        <v>0.19138920848000002</v>
      </c>
      <c r="BD63" s="8">
        <v>0.19598304259999999</v>
      </c>
      <c r="BE63" s="8">
        <v>0.20098053572000002</v>
      </c>
      <c r="BF63" s="8">
        <v>0.22649009723999999</v>
      </c>
      <c r="BG63" s="8">
        <v>0.25035571791</v>
      </c>
      <c r="BH63" s="8">
        <v>0.26068784403</v>
      </c>
      <c r="BI63" s="8">
        <v>0.27054989243999999</v>
      </c>
      <c r="BJ63" s="8">
        <v>0.25556252801000001</v>
      </c>
      <c r="BK63" s="8">
        <v>0.24615723310000001</v>
      </c>
      <c r="BL63" s="8">
        <v>0.23404100950000001</v>
      </c>
      <c r="BM63" s="8">
        <v>0.22279400469999999</v>
      </c>
      <c r="BN63" s="8">
        <v>0.22556583265999999</v>
      </c>
      <c r="BO63" s="8">
        <v>0.21582401232999998</v>
      </c>
      <c r="BP63" s="8">
        <v>0.22016643342999997</v>
      </c>
      <c r="BQ63" s="8">
        <v>0.21031702255999998</v>
      </c>
      <c r="BR63" s="8">
        <v>0.19706560163999998</v>
      </c>
      <c r="BS63" s="8">
        <v>0.2144366234</v>
      </c>
      <c r="BT63" s="8">
        <v>0.23706087982999999</v>
      </c>
      <c r="BU63" s="8">
        <v>0.24910091357</v>
      </c>
      <c r="BV63" s="8">
        <v>0.24562483694000001</v>
      </c>
      <c r="BW63" s="8">
        <v>0.32739634994</v>
      </c>
      <c r="BX63" s="8">
        <v>0.38580221218999999</v>
      </c>
      <c r="BY63" s="8">
        <v>0.38781848929000001</v>
      </c>
      <c r="BZ63" s="8">
        <v>0.43041679923600001</v>
      </c>
      <c r="CA63" s="8"/>
    </row>
    <row r="64" spans="1:79" x14ac:dyDescent="0.2">
      <c r="B64" s="2"/>
    </row>
    <row r="65" spans="1:79" x14ac:dyDescent="0.2">
      <c r="B65" s="2"/>
      <c r="D65" s="4" t="s">
        <v>44</v>
      </c>
      <c r="E65" s="4" t="s">
        <v>2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 t="s">
        <v>2</v>
      </c>
      <c r="Q65" s="4" t="s">
        <v>2</v>
      </c>
      <c r="R65" s="4" t="s">
        <v>2</v>
      </c>
      <c r="S65" s="4" t="s">
        <v>2</v>
      </c>
      <c r="T65" s="4" t="s">
        <v>2</v>
      </c>
      <c r="U65" s="4" t="s">
        <v>2</v>
      </c>
      <c r="V65" s="4" t="s">
        <v>2</v>
      </c>
      <c r="W65" s="4" t="s">
        <v>2</v>
      </c>
      <c r="X65" s="4" t="s">
        <v>2</v>
      </c>
      <c r="Y65" s="4" t="s">
        <v>2</v>
      </c>
      <c r="Z65" s="4" t="s">
        <v>2</v>
      </c>
      <c r="AA65" s="4" t="s">
        <v>2</v>
      </c>
      <c r="AB65" s="4" t="s">
        <v>2</v>
      </c>
      <c r="AC65" s="4" t="s">
        <v>2</v>
      </c>
      <c r="AD65" s="4" t="s">
        <v>2</v>
      </c>
      <c r="AE65" s="4" t="s">
        <v>2</v>
      </c>
      <c r="AF65" s="4" t="s">
        <v>2</v>
      </c>
      <c r="AG65" s="4" t="s">
        <v>2</v>
      </c>
      <c r="AH65" s="4" t="s">
        <v>2</v>
      </c>
      <c r="AI65" s="4" t="s">
        <v>2</v>
      </c>
      <c r="AJ65" s="4" t="s">
        <v>2</v>
      </c>
      <c r="AK65" s="4" t="s">
        <v>2</v>
      </c>
      <c r="AL65" s="4" t="s">
        <v>2</v>
      </c>
      <c r="AM65" s="4" t="s">
        <v>2</v>
      </c>
      <c r="AN65" s="4" t="s">
        <v>2</v>
      </c>
      <c r="AO65" s="4" t="s">
        <v>2</v>
      </c>
      <c r="AP65" s="4" t="s">
        <v>2</v>
      </c>
      <c r="AQ65" s="4" t="s">
        <v>2</v>
      </c>
      <c r="AR65" s="4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4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4" t="s">
        <v>2</v>
      </c>
      <c r="BE65" s="4" t="s">
        <v>2</v>
      </c>
      <c r="BF65" s="4" t="s">
        <v>2</v>
      </c>
      <c r="BG65" s="4" t="s">
        <v>2</v>
      </c>
      <c r="BH65" s="4" t="s">
        <v>2</v>
      </c>
      <c r="BI65" s="4" t="s">
        <v>2</v>
      </c>
      <c r="BJ65" s="4" t="s">
        <v>2</v>
      </c>
      <c r="BK65" s="4" t="s">
        <v>2</v>
      </c>
      <c r="BL65" s="4" t="s">
        <v>2</v>
      </c>
      <c r="BM65" s="4" t="s">
        <v>2</v>
      </c>
      <c r="BN65" s="4" t="s">
        <v>2</v>
      </c>
      <c r="BO65" s="4" t="s">
        <v>2</v>
      </c>
      <c r="BP65" s="4" t="s">
        <v>2</v>
      </c>
      <c r="BQ65" s="4" t="s">
        <v>2</v>
      </c>
      <c r="BR65" s="4" t="s">
        <v>2</v>
      </c>
      <c r="BS65" s="4" t="s">
        <v>2</v>
      </c>
      <c r="BT65" s="4" t="s">
        <v>2</v>
      </c>
      <c r="BU65" s="4" t="s">
        <v>2</v>
      </c>
      <c r="BV65" s="4" t="s">
        <v>2</v>
      </c>
      <c r="BW65" s="4" t="s">
        <v>2</v>
      </c>
      <c r="BX65" s="4" t="s">
        <v>2</v>
      </c>
      <c r="BY65" s="4" t="s">
        <v>2</v>
      </c>
      <c r="BZ65" s="4" t="s">
        <v>2</v>
      </c>
      <c r="CA65" s="4" t="s">
        <v>2</v>
      </c>
    </row>
    <row r="66" spans="1:79" x14ac:dyDescent="0.2">
      <c r="A66" s="2" t="s">
        <v>3</v>
      </c>
      <c r="B66" s="2" t="str">
        <f t="shared" si="0"/>
        <v>APA</v>
      </c>
      <c r="C66" s="2" t="s">
        <v>4</v>
      </c>
      <c r="D66" s="3">
        <v>1.7599210700000001</v>
      </c>
      <c r="E66" s="3">
        <v>1.8182315060000001</v>
      </c>
      <c r="F66" s="3">
        <v>1.723248661</v>
      </c>
      <c r="G66" s="3">
        <v>1.8963936219999999</v>
      </c>
      <c r="H66" s="3">
        <v>1.8117560260000001</v>
      </c>
      <c r="I66" s="3">
        <v>1.869987954</v>
      </c>
      <c r="J66" s="3">
        <v>2.0854993689999999</v>
      </c>
      <c r="K66" s="3">
        <v>2.1443404890000002</v>
      </c>
      <c r="L66" s="3">
        <v>2.0609455410000002</v>
      </c>
      <c r="M66" s="3">
        <v>2.2457448169999998</v>
      </c>
      <c r="N66" s="3">
        <v>2.1520435180000002</v>
      </c>
      <c r="O66" s="3">
        <v>2.4438315300000002</v>
      </c>
      <c r="P66" s="3">
        <v>2.4583847670000001</v>
      </c>
      <c r="Q66" s="3">
        <v>2.6896676529999999</v>
      </c>
      <c r="R66" s="3">
        <v>2.3230251829999999</v>
      </c>
      <c r="S66" s="3">
        <v>2.051589098</v>
      </c>
      <c r="T66" s="3">
        <v>2.0028991110000001</v>
      </c>
      <c r="U66" s="3">
        <v>1.758932865</v>
      </c>
      <c r="V66" s="3">
        <v>1.734009677</v>
      </c>
      <c r="W66" s="3">
        <v>1.772651228</v>
      </c>
      <c r="X66" s="3">
        <v>2.009195981</v>
      </c>
      <c r="Y66" s="3">
        <v>2.1198268840000001</v>
      </c>
      <c r="Z66" s="3">
        <v>2.438043204</v>
      </c>
      <c r="AA66" s="3">
        <v>2.6157050320000002</v>
      </c>
      <c r="AB66" s="3">
        <v>2.8836343090000001</v>
      </c>
      <c r="AC66" s="3">
        <v>2.1118797840000001</v>
      </c>
      <c r="AD66" s="3">
        <v>1.3293626460000001</v>
      </c>
      <c r="AE66" s="3">
        <v>1.299408219</v>
      </c>
      <c r="AF66" s="3">
        <v>1.640553852</v>
      </c>
      <c r="AG66" s="3">
        <v>2.0611192589999998</v>
      </c>
      <c r="AH66" s="3">
        <v>2.258702795</v>
      </c>
      <c r="AI66" s="3">
        <v>2.1642165339999999</v>
      </c>
      <c r="AJ66" s="3">
        <v>1.6936290869999999</v>
      </c>
      <c r="AK66" s="3">
        <v>1.8682786979999999</v>
      </c>
      <c r="AL66" s="3">
        <v>1.9799323289999999</v>
      </c>
      <c r="AM66" s="3">
        <v>2.0536869430000002</v>
      </c>
      <c r="AN66" s="3">
        <v>1.8773318409999999</v>
      </c>
      <c r="AO66" s="3">
        <v>1.1549463120000001</v>
      </c>
      <c r="AP66" s="3">
        <v>1.2466473819999999</v>
      </c>
      <c r="AQ66" s="3">
        <v>1.334615216</v>
      </c>
      <c r="AR66" s="3">
        <v>1.137215468</v>
      </c>
      <c r="AS66" s="3">
        <v>1.1028236309999999</v>
      </c>
      <c r="AT66" s="3">
        <v>1.000029273</v>
      </c>
      <c r="AU66" s="3">
        <v>0.96450805299999998</v>
      </c>
      <c r="AV66" s="3">
        <v>1.0269257549999999</v>
      </c>
      <c r="AW66" s="3">
        <v>1.0131697209999999</v>
      </c>
      <c r="AX66" s="3">
        <v>1.052511513</v>
      </c>
      <c r="AY66" s="3">
        <v>0.98303278500000002</v>
      </c>
      <c r="AZ66" s="3">
        <v>1.1864016850000001</v>
      </c>
      <c r="BA66" s="3">
        <v>1.0956923949999999</v>
      </c>
      <c r="BB66" s="3">
        <v>0.766279296</v>
      </c>
      <c r="BC66" s="3">
        <v>0.87575818400000005</v>
      </c>
      <c r="BD66" s="3">
        <v>1.0240805630000001</v>
      </c>
      <c r="BE66" s="3">
        <v>0.95226604400000003</v>
      </c>
      <c r="BF66" s="3">
        <v>1.713784443</v>
      </c>
      <c r="BG66" s="3">
        <v>2.3392302639999998</v>
      </c>
      <c r="BH66" s="3">
        <v>10.442467150000001</v>
      </c>
      <c r="BI66" s="3">
        <v>3.3925502920000001</v>
      </c>
      <c r="BJ66" s="3">
        <v>3.7227360599999999</v>
      </c>
      <c r="BK66" s="3">
        <v>3.1259065650000002</v>
      </c>
      <c r="BL66" s="3">
        <v>2.8557913080000001</v>
      </c>
      <c r="BM66" s="3">
        <v>2.528845241</v>
      </c>
      <c r="BN66" s="3">
        <v>2.2939950659999999</v>
      </c>
      <c r="BO66" s="3">
        <v>1.9766913450000001</v>
      </c>
      <c r="BP66" s="3">
        <v>2.3814124080000001</v>
      </c>
      <c r="BQ66" s="3">
        <v>2.3863648799999999</v>
      </c>
      <c r="BR66" s="3">
        <v>1.31583915</v>
      </c>
      <c r="BS66" s="3">
        <v>1.8214545559999999</v>
      </c>
      <c r="BT66" s="3">
        <v>1.5581800720000001</v>
      </c>
      <c r="BU66" s="3">
        <v>1.469161452</v>
      </c>
      <c r="BV66" s="3">
        <v>1.5271237200000001</v>
      </c>
      <c r="BW66" s="3">
        <v>0.48293147800000003</v>
      </c>
      <c r="BX66" s="3">
        <v>-4.0892626810000001</v>
      </c>
      <c r="BY66" s="3">
        <v>-2.186257232</v>
      </c>
      <c r="BZ66" s="3">
        <v>-3.2639614903001002</v>
      </c>
      <c r="CA66" s="3">
        <v>-4.1225985826808902</v>
      </c>
    </row>
    <row r="67" spans="1:79" x14ac:dyDescent="0.2">
      <c r="A67" s="2" t="s">
        <v>5</v>
      </c>
      <c r="B67" s="2" t="str">
        <f t="shared" si="0"/>
        <v>BKR</v>
      </c>
      <c r="C67" s="2" t="s">
        <v>6</v>
      </c>
      <c r="D67" s="3">
        <v>2.332227971</v>
      </c>
      <c r="E67" s="3">
        <v>1.9816376680000001</v>
      </c>
      <c r="F67" s="3">
        <v>2.1819681530000001</v>
      </c>
      <c r="G67" s="3">
        <v>2.0608719600000001</v>
      </c>
      <c r="H67" s="3">
        <v>2.298387747</v>
      </c>
      <c r="I67" s="3">
        <v>1.9940174310000001</v>
      </c>
      <c r="J67" s="3">
        <v>2.2448100960000001</v>
      </c>
      <c r="K67" s="3">
        <v>2.5181463700000002</v>
      </c>
      <c r="L67" s="3">
        <v>2.557568383</v>
      </c>
      <c r="M67" s="3">
        <v>2.9109612189999998</v>
      </c>
      <c r="N67" s="3">
        <v>2.7247521410000002</v>
      </c>
      <c r="O67" s="3">
        <v>2.6779913780000002</v>
      </c>
      <c r="P67" s="3">
        <v>2.954202424</v>
      </c>
      <c r="Q67" s="3">
        <v>3.3127426450000002</v>
      </c>
      <c r="R67" s="3">
        <v>3.175180465</v>
      </c>
      <c r="S67" s="3">
        <v>3.4636739489999999</v>
      </c>
      <c r="T67" s="3">
        <v>3.9222377719999999</v>
      </c>
      <c r="U67" s="3">
        <v>2.9648514160000001</v>
      </c>
      <c r="V67" s="3">
        <v>3.2119651</v>
      </c>
      <c r="W67" s="3">
        <v>2.810773857</v>
      </c>
      <c r="X67" s="3">
        <v>3.3759889360000002</v>
      </c>
      <c r="Y67" s="3">
        <v>3.4368762039999998</v>
      </c>
      <c r="Z67" s="3">
        <v>2.9494968909999999</v>
      </c>
      <c r="AA67" s="3">
        <v>2.386769943</v>
      </c>
      <c r="AB67" s="3">
        <v>3.0405346469999999</v>
      </c>
      <c r="AC67" s="3">
        <v>1.9920845</v>
      </c>
      <c r="AD67" s="3">
        <v>1.0124295139999999</v>
      </c>
      <c r="AE67" s="3">
        <v>0.90280417400000001</v>
      </c>
      <c r="AF67" s="3">
        <v>1.128554085</v>
      </c>
      <c r="AG67" s="3">
        <v>1.2946180380000001</v>
      </c>
      <c r="AH67" s="3">
        <v>1.2161898419999999</v>
      </c>
      <c r="AI67" s="3">
        <v>1.39761084</v>
      </c>
      <c r="AJ67" s="3">
        <v>1.691058178</v>
      </c>
      <c r="AK67" s="3">
        <v>0.950138602</v>
      </c>
      <c r="AL67" s="3">
        <v>1.248481631</v>
      </c>
      <c r="AM67" s="3">
        <v>1.56719443</v>
      </c>
      <c r="AN67" s="3">
        <v>1.5080178580000001</v>
      </c>
      <c r="AO67" s="3">
        <v>0.93538067599999997</v>
      </c>
      <c r="AP67" s="3">
        <v>0.94729238500000001</v>
      </c>
      <c r="AQ67" s="3">
        <v>0.81081977699999996</v>
      </c>
      <c r="AR67" s="3">
        <v>0.77470129600000004</v>
      </c>
      <c r="AS67" s="3">
        <v>0.83605731900000002</v>
      </c>
      <c r="AT67" s="3">
        <v>0.74141955000000004</v>
      </c>
      <c r="AU67" s="3">
        <v>0.83526983300000002</v>
      </c>
      <c r="AV67" s="3">
        <v>0.82462486199999996</v>
      </c>
      <c r="AW67" s="3">
        <v>0.869405502</v>
      </c>
      <c r="AX67" s="3">
        <v>0.95824580500000001</v>
      </c>
      <c r="AY67" s="3">
        <v>1.1199887749999999</v>
      </c>
      <c r="AZ67" s="3">
        <v>1.2705422399999999</v>
      </c>
      <c r="BA67" s="3">
        <v>1.093008974</v>
      </c>
      <c r="BB67" s="3">
        <v>0.93526070400000005</v>
      </c>
      <c r="BC67" s="3">
        <v>1.03204513</v>
      </c>
      <c r="BD67" s="3">
        <v>1.0496546920000001</v>
      </c>
      <c r="BE67" s="3">
        <v>0.89311800200000002</v>
      </c>
      <c r="BF67" s="3">
        <v>0.80490452999999995</v>
      </c>
      <c r="BG67" s="3">
        <v>0.81865951000000003</v>
      </c>
      <c r="BH67" s="3">
        <v>0.89886349899999995</v>
      </c>
      <c r="BI67" s="3">
        <v>1.083873173</v>
      </c>
      <c r="BJ67" s="3">
        <v>1.4548394339999999</v>
      </c>
      <c r="BK67" s="3">
        <v>1.396048532</v>
      </c>
      <c r="BL67" s="3">
        <v>1.2970873350000001</v>
      </c>
      <c r="BM67" s="3">
        <v>1.2675810510000001</v>
      </c>
      <c r="BN67" s="3">
        <v>0.90553653099999998</v>
      </c>
      <c r="BO67" s="3">
        <v>0.80322624399999998</v>
      </c>
      <c r="BP67" s="3">
        <v>0.96768257999999996</v>
      </c>
      <c r="BQ67" s="3">
        <v>1.0137572189999999</v>
      </c>
      <c r="BR67" s="3">
        <v>0.64869164499999998</v>
      </c>
      <c r="BS67" s="3">
        <v>0.82199810900000003</v>
      </c>
      <c r="BT67" s="3">
        <v>0.73031509999999999</v>
      </c>
      <c r="BU67" s="3">
        <v>0.69469493699999996</v>
      </c>
      <c r="BV67" s="3">
        <v>0.76594372600000005</v>
      </c>
      <c r="BW67" s="3">
        <v>0.31362882800000003</v>
      </c>
      <c r="BX67" s="3">
        <v>0.88831541800000002</v>
      </c>
      <c r="BY67" s="3">
        <v>0.78647170099999997</v>
      </c>
      <c r="BZ67" s="3">
        <v>1.25942867157671</v>
      </c>
      <c r="CA67" s="3">
        <v>1.2350958087130499</v>
      </c>
    </row>
    <row r="68" spans="1:79" x14ac:dyDescent="0.2">
      <c r="A68" s="2" t="s">
        <v>7</v>
      </c>
      <c r="B68" s="2" t="str">
        <f t="shared" ref="B68:B105" si="1">LEFT(A68,(FIND(".",A68)-1))</f>
        <v>COG</v>
      </c>
      <c r="C68" s="2" t="s">
        <v>8</v>
      </c>
      <c r="D68" s="3">
        <v>2.1515783169999998</v>
      </c>
      <c r="E68" s="3">
        <v>1.969939718</v>
      </c>
      <c r="F68" s="3">
        <v>2.2230136570000001</v>
      </c>
      <c r="G68" s="3">
        <v>2.1992855659999999</v>
      </c>
      <c r="H68" s="3">
        <v>2.9414591959999998</v>
      </c>
      <c r="I68" s="3">
        <v>2.649001449</v>
      </c>
      <c r="J68" s="3">
        <v>2.6533224230000001</v>
      </c>
      <c r="K68" s="3">
        <v>2.7228293840000002</v>
      </c>
      <c r="L68" s="3">
        <v>3.6575688999999998</v>
      </c>
      <c r="M68" s="3">
        <v>3.7295140889999998</v>
      </c>
      <c r="N68" s="3">
        <v>3.6290622809999999</v>
      </c>
      <c r="O68" s="3">
        <v>3.9230220560000002</v>
      </c>
      <c r="P68" s="3">
        <v>3.6647118249999999</v>
      </c>
      <c r="Q68" s="3">
        <v>4.7918523989999997</v>
      </c>
      <c r="R68" s="3">
        <v>4.3971481949999998</v>
      </c>
      <c r="S68" s="3">
        <v>3.8784204070000001</v>
      </c>
      <c r="T68" s="3">
        <v>3.5382764930000001</v>
      </c>
      <c r="U68" s="3">
        <v>3.2484135570000001</v>
      </c>
      <c r="V68" s="3">
        <v>3.1937778890000001</v>
      </c>
      <c r="W68" s="3">
        <v>3.4263160560000001</v>
      </c>
      <c r="X68" s="3">
        <v>3.6978980890000002</v>
      </c>
      <c r="Y68" s="3">
        <v>3.347882061</v>
      </c>
      <c r="Z68" s="3">
        <v>3.7266236519999998</v>
      </c>
      <c r="AA68" s="3">
        <v>4.6304007909999996</v>
      </c>
      <c r="AB68" s="3">
        <v>6.2259670610000004</v>
      </c>
      <c r="AC68" s="3">
        <v>2.8744320839999999</v>
      </c>
      <c r="AD68" s="3">
        <v>1.608093725</v>
      </c>
      <c r="AE68" s="3">
        <v>1.3605634550000001</v>
      </c>
      <c r="AF68" s="3">
        <v>1.6991144069999999</v>
      </c>
      <c r="AG68" s="3">
        <v>2.01761233</v>
      </c>
      <c r="AH68" s="3">
        <v>2.4773813360000001</v>
      </c>
      <c r="AI68" s="3">
        <v>2.1045223970000002</v>
      </c>
      <c r="AJ68" s="3">
        <v>1.755250711</v>
      </c>
      <c r="AK68" s="3">
        <v>1.69533026</v>
      </c>
      <c r="AL68" s="3">
        <v>2.134736084</v>
      </c>
      <c r="AM68" s="3">
        <v>2.941900822</v>
      </c>
      <c r="AN68" s="3">
        <v>3.6654356240000001</v>
      </c>
      <c r="AO68" s="3">
        <v>3.283003136</v>
      </c>
      <c r="AP68" s="3">
        <v>3.8741994989999999</v>
      </c>
      <c r="AQ68" s="3">
        <v>3.0894290579999999</v>
      </c>
      <c r="AR68" s="3">
        <v>3.8830727739999999</v>
      </c>
      <c r="AS68" s="3">
        <v>4.4149672009999996</v>
      </c>
      <c r="AT68" s="3">
        <v>4.9694826860000001</v>
      </c>
      <c r="AU68" s="3">
        <v>6.6620528500000002</v>
      </c>
      <c r="AV68" s="3">
        <v>7.0358914930000003</v>
      </c>
      <c r="AW68" s="3">
        <v>6.8675252120000003</v>
      </c>
      <c r="AX68" s="3">
        <v>7.0097322870000003</v>
      </c>
      <c r="AY68" s="3">
        <v>6.3991206109999998</v>
      </c>
      <c r="AZ68" s="3">
        <v>6.2792131229999999</v>
      </c>
      <c r="BA68" s="3">
        <v>5.6792919169999996</v>
      </c>
      <c r="BB68" s="3">
        <v>5.171003872</v>
      </c>
      <c r="BC68" s="3">
        <v>5.6920562610000003</v>
      </c>
      <c r="BD68" s="3">
        <v>5.9962626759999997</v>
      </c>
      <c r="BE68" s="3">
        <v>4.2153757299999999</v>
      </c>
      <c r="BF68" s="3">
        <v>3.4506811079999999</v>
      </c>
      <c r="BG68" s="3">
        <v>4.6780699050000001</v>
      </c>
      <c r="BH68" s="3">
        <v>4.0655041540000001</v>
      </c>
      <c r="BI68" s="3">
        <v>4.1704296999999997</v>
      </c>
      <c r="BJ68" s="3">
        <v>3.7949446490000001</v>
      </c>
      <c r="BK68" s="3">
        <v>4.331456041</v>
      </c>
      <c r="BL68" s="3">
        <v>4.3127129719999999</v>
      </c>
      <c r="BM68" s="3">
        <v>4.6826406900000004</v>
      </c>
      <c r="BN68" s="3">
        <v>5.0017930640000001</v>
      </c>
      <c r="BO68" s="3">
        <v>4.3763388599999997</v>
      </c>
      <c r="BP68" s="3">
        <v>4.4782829590000004</v>
      </c>
      <c r="BQ68" s="3">
        <v>4.6121120449999999</v>
      </c>
      <c r="BR68" s="3">
        <v>4.6320043540000002</v>
      </c>
      <c r="BS68" s="3">
        <v>5.2831583159999997</v>
      </c>
      <c r="BT68" s="3">
        <v>4.1881807579999997</v>
      </c>
      <c r="BU68" s="3">
        <v>3.1350525829999998</v>
      </c>
      <c r="BV68" s="3">
        <v>3.2083659600000001</v>
      </c>
      <c r="BW68" s="3">
        <v>3.1793476219999999</v>
      </c>
      <c r="BX68" s="3">
        <v>3.1578781829999998</v>
      </c>
      <c r="BY68" s="3">
        <v>3.194544917</v>
      </c>
      <c r="BZ68" s="3">
        <v>3.0629772018599799</v>
      </c>
      <c r="CA68" s="3">
        <v>3.3807749716036799</v>
      </c>
    </row>
    <row r="69" spans="1:79" x14ac:dyDescent="0.2">
      <c r="A69" s="2" t="s">
        <v>9</v>
      </c>
      <c r="B69" s="2" t="str">
        <f t="shared" si="1"/>
        <v>COP</v>
      </c>
      <c r="C69" s="2" t="s">
        <v>10</v>
      </c>
      <c r="D69" s="3">
        <v>1.217131202</v>
      </c>
      <c r="E69" s="3">
        <v>0.93439929099999997</v>
      </c>
      <c r="F69" s="3">
        <v>0.86590147500000003</v>
      </c>
      <c r="G69" s="3">
        <v>0.97503096300000003</v>
      </c>
      <c r="H69" s="3">
        <v>0.95282432299999997</v>
      </c>
      <c r="I69" s="3">
        <v>0.91975586399999998</v>
      </c>
      <c r="J69" s="3">
        <v>1.0712916770000001</v>
      </c>
      <c r="K69" s="3">
        <v>1.0573269489999999</v>
      </c>
      <c r="L69" s="3">
        <v>1.1135208640000001</v>
      </c>
      <c r="M69" s="3">
        <v>1.1500084209999999</v>
      </c>
      <c r="N69" s="3">
        <v>1.148894281</v>
      </c>
      <c r="O69" s="3">
        <v>1.33689915</v>
      </c>
      <c r="P69" s="3">
        <v>1.3550354419999999</v>
      </c>
      <c r="Q69" s="3">
        <v>1.5683488299999999</v>
      </c>
      <c r="R69" s="3">
        <v>1.2348203659999999</v>
      </c>
      <c r="S69" s="3">
        <v>1.2579007200000001</v>
      </c>
      <c r="T69" s="3">
        <v>1.1745827470000001</v>
      </c>
      <c r="U69" s="3">
        <v>0.96642197900000004</v>
      </c>
      <c r="V69" s="3">
        <v>1.1529520259999999</v>
      </c>
      <c r="W69" s="3">
        <v>1.065746737</v>
      </c>
      <c r="X69" s="3">
        <v>1.184875232</v>
      </c>
      <c r="Y69" s="3">
        <v>1.3161089530000001</v>
      </c>
      <c r="Z69" s="3">
        <v>1.272044698</v>
      </c>
      <c r="AA69" s="3">
        <v>1.0536664689999999</v>
      </c>
      <c r="AB69" s="3">
        <v>1.273101767</v>
      </c>
      <c r="AC69" s="3">
        <v>0.91848090000000004</v>
      </c>
      <c r="AD69" s="3">
        <v>0.65153902799999996</v>
      </c>
      <c r="AE69" s="3">
        <v>0.82304235599999997</v>
      </c>
      <c r="AF69" s="3">
        <v>0.88593640399999996</v>
      </c>
      <c r="AG69" s="3">
        <v>0.86631321100000003</v>
      </c>
      <c r="AH69" s="3">
        <v>0.96429172100000005</v>
      </c>
      <c r="AI69" s="3">
        <v>0.95911226999999999</v>
      </c>
      <c r="AJ69" s="3">
        <v>0.909424436</v>
      </c>
      <c r="AK69" s="3">
        <v>1.0187473840000001</v>
      </c>
      <c r="AL69" s="3">
        <v>1.127948</v>
      </c>
      <c r="AM69" s="3">
        <v>1.303188802</v>
      </c>
      <c r="AN69" s="3">
        <v>1.188110547</v>
      </c>
      <c r="AO69" s="3">
        <v>0.970957874</v>
      </c>
      <c r="AP69" s="3">
        <v>1.120973319</v>
      </c>
      <c r="AQ69" s="3">
        <v>1.1419057180000001</v>
      </c>
      <c r="AR69" s="3">
        <v>1.0620647759999999</v>
      </c>
      <c r="AS69" s="3">
        <v>1.51069009</v>
      </c>
      <c r="AT69" s="3">
        <v>1.4849122509999999</v>
      </c>
      <c r="AU69" s="3">
        <v>1.52797713</v>
      </c>
      <c r="AV69" s="3">
        <v>1.51570603</v>
      </c>
      <c r="AW69" s="3">
        <v>1.752519886</v>
      </c>
      <c r="AX69" s="3">
        <v>1.6933700460000001</v>
      </c>
      <c r="AY69" s="3">
        <v>1.6556887090000001</v>
      </c>
      <c r="AZ69" s="3">
        <v>1.9775880100000001</v>
      </c>
      <c r="BA69" s="3">
        <v>1.7009226930000001</v>
      </c>
      <c r="BB69" s="3">
        <v>1.5379173349999999</v>
      </c>
      <c r="BC69" s="3">
        <v>1.476835721</v>
      </c>
      <c r="BD69" s="3">
        <v>1.5562618580000001</v>
      </c>
      <c r="BE69" s="3">
        <v>1.2167147890000001</v>
      </c>
      <c r="BF69" s="3">
        <v>1.302650546</v>
      </c>
      <c r="BG69" s="3">
        <v>1.251786823</v>
      </c>
      <c r="BH69" s="3">
        <v>1.381301205</v>
      </c>
      <c r="BI69" s="3">
        <v>1.4339926300000001</v>
      </c>
      <c r="BJ69" s="3">
        <v>1.7175790529999999</v>
      </c>
      <c r="BK69" s="3">
        <v>1.7642426369999999</v>
      </c>
      <c r="BL69" s="3">
        <v>1.53828783</v>
      </c>
      <c r="BM69" s="3">
        <v>2.0111044360000001</v>
      </c>
      <c r="BN69" s="3">
        <v>2.1515365040000001</v>
      </c>
      <c r="BO69" s="3">
        <v>2.2802196339999998</v>
      </c>
      <c r="BP69" s="3">
        <v>2.6667979289999999</v>
      </c>
      <c r="BQ69" s="3">
        <v>2.897563849</v>
      </c>
      <c r="BR69" s="3">
        <v>2.2466332339999999</v>
      </c>
      <c r="BS69" s="3">
        <v>2.378703996</v>
      </c>
      <c r="BT69" s="3">
        <v>2.0980776149999998</v>
      </c>
      <c r="BU69" s="3">
        <v>1.918239579</v>
      </c>
      <c r="BV69" s="3">
        <v>2.0302561200000002</v>
      </c>
      <c r="BW69" s="3">
        <v>0.955202722</v>
      </c>
      <c r="BX69" s="3">
        <v>1.439032579</v>
      </c>
      <c r="BY69" s="3">
        <v>1.1184413790000001</v>
      </c>
      <c r="BZ69" s="3">
        <v>1.3935918586113401</v>
      </c>
      <c r="CA69" s="3">
        <v>1.89534638596551</v>
      </c>
    </row>
    <row r="70" spans="1:79" x14ac:dyDescent="0.2">
      <c r="A70" s="2" t="s">
        <v>11</v>
      </c>
      <c r="B70" s="2" t="str">
        <f t="shared" si="1"/>
        <v>CVX</v>
      </c>
      <c r="C70" s="2" t="s">
        <v>12</v>
      </c>
      <c r="D70" s="3">
        <v>0.69213541000000001</v>
      </c>
      <c r="E70" s="3">
        <v>0.54778450700000003</v>
      </c>
      <c r="F70" s="3">
        <v>0.55268420500000004</v>
      </c>
      <c r="G70" s="3">
        <v>2.1850100320000001</v>
      </c>
      <c r="H70" s="3">
        <v>0.58767704099999996</v>
      </c>
      <c r="I70" s="3">
        <v>0.55983336800000005</v>
      </c>
      <c r="J70" s="3">
        <v>0.65505735899999995</v>
      </c>
      <c r="K70" s="3">
        <v>2.5857497409999999</v>
      </c>
      <c r="L70" s="3">
        <v>0.65963628699999999</v>
      </c>
      <c r="M70" s="3">
        <v>0.69627272200000001</v>
      </c>
      <c r="N70" s="3">
        <v>2.5967117929999999</v>
      </c>
      <c r="O70" s="3">
        <v>2.71647522</v>
      </c>
      <c r="P70" s="3">
        <v>2.5182965300000002</v>
      </c>
      <c r="Q70" s="3">
        <v>2.7793355559999999</v>
      </c>
      <c r="R70" s="3">
        <v>2.117529121</v>
      </c>
      <c r="S70" s="3">
        <v>2.0650463700000001</v>
      </c>
      <c r="T70" s="3">
        <v>2.1214710189999999</v>
      </c>
      <c r="U70" s="3">
        <v>2.1307727879999998</v>
      </c>
      <c r="V70" s="3">
        <v>2.3030102139999999</v>
      </c>
      <c r="W70" s="3">
        <v>2.3223431849999998</v>
      </c>
      <c r="X70" s="3">
        <v>2.5336093960000001</v>
      </c>
      <c r="Y70" s="3">
        <v>2.6892434889999999</v>
      </c>
      <c r="Z70" s="3">
        <v>2.6294416420000002</v>
      </c>
      <c r="AA70" s="3">
        <v>2.3147499329999999</v>
      </c>
      <c r="AB70" s="3">
        <v>2.5886823040000002</v>
      </c>
      <c r="AC70" s="3">
        <v>2.0597656770000001</v>
      </c>
      <c r="AD70" s="3">
        <v>1.7284030500000001</v>
      </c>
      <c r="AE70" s="3">
        <v>1.555310516</v>
      </c>
      <c r="AF70" s="3">
        <v>1.521073686</v>
      </c>
      <c r="AG70" s="3">
        <v>1.605860211</v>
      </c>
      <c r="AH70" s="3">
        <v>1.704019604</v>
      </c>
      <c r="AI70" s="3">
        <v>1.656391245</v>
      </c>
      <c r="AJ70" s="3">
        <v>1.4295530910000001</v>
      </c>
      <c r="AK70" s="3">
        <v>1.636640031</v>
      </c>
      <c r="AL70" s="3">
        <v>1.796055473</v>
      </c>
      <c r="AM70" s="3">
        <v>2.0535026219999999</v>
      </c>
      <c r="AN70" s="3">
        <v>1.8777128169999999</v>
      </c>
      <c r="AO70" s="3">
        <v>1.6035572140000001</v>
      </c>
      <c r="AP70" s="3">
        <v>1.7527685200000001</v>
      </c>
      <c r="AQ70" s="3">
        <v>1.7498550479999999</v>
      </c>
      <c r="AR70" s="3">
        <v>1.6586353389999999</v>
      </c>
      <c r="AS70" s="3">
        <v>1.7593255109999999</v>
      </c>
      <c r="AT70" s="3">
        <v>1.5920563569999999</v>
      </c>
      <c r="AU70" s="3">
        <v>1.6942562720000001</v>
      </c>
      <c r="AV70" s="3">
        <v>1.63742297</v>
      </c>
      <c r="AW70" s="3">
        <v>1.6433718749999999</v>
      </c>
      <c r="AX70" s="3">
        <v>1.659242989</v>
      </c>
      <c r="AY70" s="3">
        <v>1.5260006909999999</v>
      </c>
      <c r="AZ70" s="3">
        <v>1.649541159</v>
      </c>
      <c r="BA70" s="3">
        <v>1.4753162559999999</v>
      </c>
      <c r="BB70" s="3">
        <v>1.3581901380000001</v>
      </c>
      <c r="BC70" s="3">
        <v>1.272838017</v>
      </c>
      <c r="BD70" s="3">
        <v>1.164352963</v>
      </c>
      <c r="BE70" s="3">
        <v>0.95967017799999998</v>
      </c>
      <c r="BF70" s="3">
        <v>1.0929303189999999</v>
      </c>
      <c r="BG70" s="3">
        <v>1.1761731289999999</v>
      </c>
      <c r="BH70" s="3">
        <v>1.3144654039999999</v>
      </c>
      <c r="BI70" s="3">
        <v>1.3193580229999999</v>
      </c>
      <c r="BJ70" s="3">
        <v>1.5135589169999999</v>
      </c>
      <c r="BK70" s="3">
        <v>1.395277723</v>
      </c>
      <c r="BL70" s="3">
        <v>1.3483622019999999</v>
      </c>
      <c r="BM70" s="3">
        <v>1.5229702270000001</v>
      </c>
      <c r="BN70" s="3">
        <v>1.620733148</v>
      </c>
      <c r="BO70" s="3">
        <v>1.4664214010000001</v>
      </c>
      <c r="BP70" s="3">
        <v>1.6068680959999999</v>
      </c>
      <c r="BQ70" s="3">
        <v>1.539484536</v>
      </c>
      <c r="BR70" s="3">
        <v>1.353561086</v>
      </c>
      <c r="BS70" s="3">
        <v>1.516567327</v>
      </c>
      <c r="BT70" s="3">
        <v>1.528743983</v>
      </c>
      <c r="BU70" s="3">
        <v>1.43963957</v>
      </c>
      <c r="BV70" s="3">
        <v>1.4621890749999999</v>
      </c>
      <c r="BW70" s="3">
        <v>0.94569768700000001</v>
      </c>
      <c r="BX70" s="3">
        <v>1.1574411520000001</v>
      </c>
      <c r="BY70" s="3">
        <v>1.002425355</v>
      </c>
      <c r="BZ70" s="3">
        <v>1.19671153150458</v>
      </c>
      <c r="CA70" s="3">
        <v>1.5319564005277799</v>
      </c>
    </row>
    <row r="71" spans="1:79" x14ac:dyDescent="0.2">
      <c r="A71" s="2" t="s">
        <v>13</v>
      </c>
      <c r="B71" s="2" t="str">
        <f t="shared" si="1"/>
        <v>DVN</v>
      </c>
      <c r="C71" s="2" t="s">
        <v>14</v>
      </c>
      <c r="D71" s="3">
        <v>1.5941162838076299</v>
      </c>
      <c r="E71" s="3">
        <v>1.53320008892431</v>
      </c>
      <c r="F71" s="3">
        <v>1.5396807451001799</v>
      </c>
      <c r="G71" s="3">
        <v>1.57850706455934</v>
      </c>
      <c r="H71" s="3">
        <v>1.5253780108697601</v>
      </c>
      <c r="I71" s="3">
        <v>1.1247120710534999</v>
      </c>
      <c r="J71" s="3">
        <v>1.26947116961983</v>
      </c>
      <c r="K71" s="3">
        <v>1.20655299714665</v>
      </c>
      <c r="L71" s="3">
        <v>1.33374214030259</v>
      </c>
      <c r="M71" s="3">
        <v>1.3942871837344799</v>
      </c>
      <c r="N71" s="3">
        <v>1.4523916115462101</v>
      </c>
      <c r="O71" s="3">
        <v>1.6419450599099801</v>
      </c>
      <c r="P71" s="3">
        <v>1.71106322303591</v>
      </c>
      <c r="Q71" s="3">
        <v>2.2729116799423998</v>
      </c>
      <c r="R71" s="3">
        <v>1.9362611766037101</v>
      </c>
      <c r="S71" s="3">
        <v>1.77347056089934</v>
      </c>
      <c r="T71" s="3">
        <v>1.6877868721621101</v>
      </c>
      <c r="U71" s="3">
        <v>1.64089060558404</v>
      </c>
      <c r="V71" s="3">
        <v>1.6733082333822999</v>
      </c>
      <c r="W71" s="3">
        <v>1.7122365746353001</v>
      </c>
      <c r="X71" s="3">
        <v>1.8637243880827701</v>
      </c>
      <c r="Y71" s="3">
        <v>1.83100801449592</v>
      </c>
      <c r="Z71" s="3">
        <v>1.8441783438062</v>
      </c>
      <c r="AA71" s="3">
        <v>2.04633843858569</v>
      </c>
      <c r="AB71" s="3">
        <v>2.3230408091686998</v>
      </c>
      <c r="AC71" s="3">
        <v>1.68095401449432</v>
      </c>
      <c r="AD71" s="3">
        <v>1.11437686734644</v>
      </c>
      <c r="AE71" s="3">
        <v>1.1293742412590699</v>
      </c>
      <c r="AF71" s="3">
        <v>1.81634094599526</v>
      </c>
      <c r="AG71" s="3">
        <v>2.1225664483014302</v>
      </c>
      <c r="AH71" s="3">
        <v>2.16450545288787</v>
      </c>
      <c r="AI71" s="3">
        <v>1.79610860211457</v>
      </c>
      <c r="AJ71" s="3">
        <v>1.5598842985533301</v>
      </c>
      <c r="AK71" s="3">
        <v>1.64197637428753</v>
      </c>
      <c r="AL71" s="3">
        <v>1.76726207814708</v>
      </c>
      <c r="AM71" s="3">
        <v>1.99848200701057</v>
      </c>
      <c r="AN71" s="3">
        <v>1.6921095663122501</v>
      </c>
      <c r="AO71" s="3">
        <v>1.0508361080341899</v>
      </c>
      <c r="AP71" s="3">
        <v>1.1625000004141</v>
      </c>
      <c r="AQ71" s="3">
        <v>1.3027709433708601</v>
      </c>
      <c r="AR71" s="3">
        <v>1.0378346233179201</v>
      </c>
      <c r="AS71" s="3">
        <v>1.06991494152077</v>
      </c>
      <c r="AT71" s="3">
        <v>0.94022461690478898</v>
      </c>
      <c r="AU71" s="3">
        <v>1.04603311239858</v>
      </c>
      <c r="AV71" s="3">
        <v>1.0384858155446299</v>
      </c>
      <c r="AW71" s="3">
        <v>1.1355585506066399</v>
      </c>
      <c r="AX71" s="3">
        <v>1.1841402335567399</v>
      </c>
      <c r="AY71" s="3">
        <v>1.28804579673347</v>
      </c>
      <c r="AZ71" s="3">
        <v>1.53592869873333</v>
      </c>
      <c r="BA71" s="3">
        <v>1.2617824359405501</v>
      </c>
      <c r="BB71" s="3">
        <v>1.0969317225169799</v>
      </c>
      <c r="BC71" s="3">
        <v>1.11276695896334</v>
      </c>
      <c r="BD71" s="3">
        <v>1.3200877341175901</v>
      </c>
      <c r="BE71" s="3">
        <v>0.96665605403140997</v>
      </c>
      <c r="BF71" s="3">
        <v>1.10662925367416</v>
      </c>
      <c r="BG71" s="3">
        <v>1.58106600123302</v>
      </c>
      <c r="BH71" s="3">
        <v>2.8793760632183498</v>
      </c>
      <c r="BI71" s="3">
        <v>4.6335349867805897</v>
      </c>
      <c r="BJ71" s="3">
        <v>3.9816820114232301</v>
      </c>
      <c r="BK71" s="3">
        <v>2.5624039412831801</v>
      </c>
      <c r="BL71" s="3">
        <v>2.5270265320565199</v>
      </c>
      <c r="BM71" s="3">
        <v>2.7195754075560301</v>
      </c>
      <c r="BN71" s="3">
        <v>2.96243037052407</v>
      </c>
      <c r="BO71" s="3">
        <v>1.7524170007169699</v>
      </c>
      <c r="BP71" s="3">
        <v>2.5230544649541402</v>
      </c>
      <c r="BQ71" s="3">
        <v>2.4939231871201102</v>
      </c>
      <c r="BR71" s="3">
        <v>1.16669402458691</v>
      </c>
      <c r="BS71" s="3">
        <v>1.49890468157443</v>
      </c>
      <c r="BT71" s="3">
        <v>1.46548344837545</v>
      </c>
      <c r="BU71" s="3">
        <v>1.36813471014292</v>
      </c>
      <c r="BV71" s="3">
        <v>1.49160112932083</v>
      </c>
      <c r="BW71" s="3">
        <v>0.44205958069340801</v>
      </c>
      <c r="BX71" s="3">
        <v>1.07684621684851</v>
      </c>
      <c r="BY71" s="3">
        <v>1.11411269259504</v>
      </c>
      <c r="BZ71" s="3">
        <v>1.9876077146887801</v>
      </c>
      <c r="CA71" s="3">
        <v>2.8931369150942401</v>
      </c>
    </row>
    <row r="72" spans="1:79" x14ac:dyDescent="0.2">
      <c r="A72" s="2" t="s">
        <v>15</v>
      </c>
      <c r="B72" s="2" t="str">
        <f t="shared" si="1"/>
        <v>EOG</v>
      </c>
      <c r="C72" s="2" t="s">
        <v>16</v>
      </c>
      <c r="D72" s="3">
        <v>2.8333004160000002</v>
      </c>
      <c r="E72" s="3">
        <v>2.4780368570000002</v>
      </c>
      <c r="F72" s="3">
        <v>2.7683275759999999</v>
      </c>
      <c r="G72" s="3">
        <v>2.7136731969999999</v>
      </c>
      <c r="H72" s="3">
        <v>2.6297916209999999</v>
      </c>
      <c r="I72" s="3">
        <v>2.4194803440000001</v>
      </c>
      <c r="J72" s="3">
        <v>2.5292671339999999</v>
      </c>
      <c r="K72" s="3">
        <v>2.392360219</v>
      </c>
      <c r="L72" s="3">
        <v>2.9983848449999999</v>
      </c>
      <c r="M72" s="3">
        <v>3.127442565</v>
      </c>
      <c r="N72" s="3">
        <v>3.0986365679999999</v>
      </c>
      <c r="O72" s="3">
        <v>3.9359519509999998</v>
      </c>
      <c r="P72" s="3">
        <v>4.3063260730000001</v>
      </c>
      <c r="Q72" s="3">
        <v>5.2859272009999998</v>
      </c>
      <c r="R72" s="3">
        <v>4.601396115</v>
      </c>
      <c r="S72" s="3">
        <v>4.0380349799999999</v>
      </c>
      <c r="T72" s="3">
        <v>3.5463448579999999</v>
      </c>
      <c r="U72" s="3">
        <v>3.0652275200000001</v>
      </c>
      <c r="V72" s="3">
        <v>2.7772884929999999</v>
      </c>
      <c r="W72" s="3">
        <v>3.1051927429999999</v>
      </c>
      <c r="X72" s="3">
        <v>3.0555493170000001</v>
      </c>
      <c r="Y72" s="3">
        <v>2.8139037629999999</v>
      </c>
      <c r="Z72" s="3">
        <v>3.310435027</v>
      </c>
      <c r="AA72" s="3">
        <v>4.2321265209999996</v>
      </c>
      <c r="AB72" s="3">
        <v>4.5266079250000004</v>
      </c>
      <c r="AC72" s="3">
        <v>2.997101378</v>
      </c>
      <c r="AD72" s="3">
        <v>1.8629377279999999</v>
      </c>
      <c r="AE72" s="3">
        <v>1.5164273699999999</v>
      </c>
      <c r="AF72" s="3">
        <v>1.864808362</v>
      </c>
      <c r="AG72" s="3">
        <v>2.2587846030000001</v>
      </c>
      <c r="AH72" s="3">
        <v>2.5791923950000002</v>
      </c>
      <c r="AI72" s="3">
        <v>2.3472749899999998</v>
      </c>
      <c r="AJ72" s="3">
        <v>2.448399792</v>
      </c>
      <c r="AK72" s="3">
        <v>2.325346578</v>
      </c>
      <c r="AL72" s="3">
        <v>2.2932630930000002</v>
      </c>
      <c r="AM72" s="3">
        <v>2.9429034359999999</v>
      </c>
      <c r="AN72" s="3">
        <v>2.380585586</v>
      </c>
      <c r="AO72" s="3">
        <v>1.579021689</v>
      </c>
      <c r="AP72" s="3">
        <v>2.119742467</v>
      </c>
      <c r="AQ72" s="3">
        <v>2.364392681</v>
      </c>
      <c r="AR72" s="3">
        <v>1.8697825539999999</v>
      </c>
      <c r="AS72" s="3">
        <v>2.263687725</v>
      </c>
      <c r="AT72" s="3">
        <v>2.3718436760000001</v>
      </c>
      <c r="AU72" s="3">
        <v>2.6186343769999998</v>
      </c>
      <c r="AV72" s="3">
        <v>2.6042329849999999</v>
      </c>
      <c r="AW72" s="3">
        <v>3.204865866</v>
      </c>
      <c r="AX72" s="3">
        <v>3.0822292870000001</v>
      </c>
      <c r="AY72" s="3">
        <v>3.4744874549999998</v>
      </c>
      <c r="AZ72" s="3">
        <v>3.9831725339999999</v>
      </c>
      <c r="BA72" s="3">
        <v>3.2443100999999999</v>
      </c>
      <c r="BB72" s="3">
        <v>2.846807434</v>
      </c>
      <c r="BC72" s="3">
        <v>2.8382737040000001</v>
      </c>
      <c r="BD72" s="3">
        <v>2.750325095</v>
      </c>
      <c r="BE72" s="3">
        <v>2.2939828200000001</v>
      </c>
      <c r="BF72" s="3">
        <v>2.9291189420000001</v>
      </c>
      <c r="BG72" s="3">
        <v>3.0834143690000002</v>
      </c>
      <c r="BH72" s="3">
        <v>3.6997379050000001</v>
      </c>
      <c r="BI72" s="3">
        <v>4.4167410900000004</v>
      </c>
      <c r="BJ72" s="3">
        <v>4.7234902300000003</v>
      </c>
      <c r="BK72" s="3">
        <v>4.0236577469999997</v>
      </c>
      <c r="BL72" s="3">
        <v>3.7516184030000002</v>
      </c>
      <c r="BM72" s="3">
        <v>4.0180077140000003</v>
      </c>
      <c r="BN72" s="3">
        <v>4.4811114700000001</v>
      </c>
      <c r="BO72" s="3">
        <v>3.7398042629999999</v>
      </c>
      <c r="BP72" s="3">
        <v>4.2766581219999997</v>
      </c>
      <c r="BQ72" s="3">
        <v>4.2336248049999998</v>
      </c>
      <c r="BR72" s="3">
        <v>2.7276821</v>
      </c>
      <c r="BS72" s="3">
        <v>2.8509636839999999</v>
      </c>
      <c r="BT72" s="3">
        <v>2.7161713440000002</v>
      </c>
      <c r="BU72" s="3">
        <v>2.0888742749999998</v>
      </c>
      <c r="BV72" s="3">
        <v>2.30680555</v>
      </c>
      <c r="BW72" s="3">
        <v>0.96588107599999995</v>
      </c>
      <c r="BX72" s="3">
        <v>1.373315139</v>
      </c>
      <c r="BY72" s="3">
        <v>1.0264040249999999</v>
      </c>
      <c r="BZ72" s="3">
        <v>1.4438643716091999</v>
      </c>
      <c r="CA72" s="3">
        <v>2.0848492996093602</v>
      </c>
    </row>
    <row r="73" spans="1:79" x14ac:dyDescent="0.2">
      <c r="A73" s="2" t="s">
        <v>17</v>
      </c>
      <c r="B73" s="2" t="str">
        <f t="shared" si="1"/>
        <v>HAL</v>
      </c>
      <c r="C73" s="2" t="s">
        <v>18</v>
      </c>
      <c r="D73" s="3">
        <v>1.454562618</v>
      </c>
      <c r="E73" s="3">
        <v>1.322857814</v>
      </c>
      <c r="F73" s="3">
        <v>1.887887063</v>
      </c>
      <c r="G73" s="3">
        <v>2.5402698140000002</v>
      </c>
      <c r="H73" s="3">
        <v>2.828186412</v>
      </c>
      <c r="I73" s="3">
        <v>2.9844057319999999</v>
      </c>
      <c r="J73" s="3">
        <v>3.1836734689999999</v>
      </c>
      <c r="K73" s="3">
        <v>5.2380094230000003</v>
      </c>
      <c r="L73" s="3">
        <v>5.3860841419999996</v>
      </c>
      <c r="M73" s="3">
        <v>8.5389400920000007</v>
      </c>
      <c r="N73" s="3">
        <v>10.330005956000001</v>
      </c>
      <c r="O73" s="3">
        <v>4.8617751780000003</v>
      </c>
      <c r="P73" s="3">
        <v>5.5668741349999999</v>
      </c>
      <c r="Q73" s="3">
        <v>7.3992843449999999</v>
      </c>
      <c r="R73" s="3">
        <v>5.9445446039999998</v>
      </c>
      <c r="S73" s="3">
        <v>5.8901883240000004</v>
      </c>
      <c r="T73" s="3">
        <v>5.5722293360000004</v>
      </c>
      <c r="U73" s="3">
        <v>3.9949576969999998</v>
      </c>
      <c r="V73" s="3">
        <v>4.4019255179999996</v>
      </c>
      <c r="W73" s="3">
        <v>4.2945390459999997</v>
      </c>
      <c r="X73" s="3">
        <v>4.3715154590000003</v>
      </c>
      <c r="Y73" s="3">
        <v>5.8340730619999999</v>
      </c>
      <c r="Z73" s="3">
        <v>5.3894965309999998</v>
      </c>
      <c r="AA73" s="3">
        <v>5.0408389160000002</v>
      </c>
      <c r="AB73" s="3">
        <v>6.5454502970000004</v>
      </c>
      <c r="AC73" s="3">
        <v>3.7407567570000002</v>
      </c>
      <c r="AD73" s="3">
        <v>2.188355998</v>
      </c>
      <c r="AE73" s="3">
        <v>1.7923171520000001</v>
      </c>
      <c r="AF73" s="3">
        <v>2.299715135</v>
      </c>
      <c r="AG73" s="3">
        <v>2.94036863</v>
      </c>
      <c r="AH73" s="3">
        <v>3.1747783369999998</v>
      </c>
      <c r="AI73" s="3">
        <v>3.113801558</v>
      </c>
      <c r="AJ73" s="3">
        <v>2.4904601949999998</v>
      </c>
      <c r="AK73" s="3">
        <v>3.206937881</v>
      </c>
      <c r="AL73" s="3">
        <v>3.7717957320000002</v>
      </c>
      <c r="AM73" s="3">
        <v>4.3723512969999998</v>
      </c>
      <c r="AN73" s="3">
        <v>4.2717868909999996</v>
      </c>
      <c r="AO73" s="3">
        <v>2.40657619</v>
      </c>
      <c r="AP73" s="3">
        <v>2.5691212170000002</v>
      </c>
      <c r="AQ73" s="3">
        <v>2.316107744</v>
      </c>
      <c r="AR73" s="3">
        <v>1.892803381</v>
      </c>
      <c r="AS73" s="3">
        <v>2.1455942229999998</v>
      </c>
      <c r="AT73" s="3">
        <v>2.1223839660000001</v>
      </c>
      <c r="AU73" s="3">
        <v>2.3812806850000001</v>
      </c>
      <c r="AV73" s="3">
        <v>2.4723946529999998</v>
      </c>
      <c r="AW73" s="3">
        <v>2.8631935839999998</v>
      </c>
      <c r="AX73" s="3">
        <v>3.3613739439999999</v>
      </c>
      <c r="AY73" s="3">
        <v>3.681438038</v>
      </c>
      <c r="AZ73" s="3">
        <v>4.3614885250000004</v>
      </c>
      <c r="BA73" s="3">
        <v>3.7655198460000001</v>
      </c>
      <c r="BB73" s="3">
        <v>2.150442838</v>
      </c>
      <c r="BC73" s="3">
        <v>2.2874678799999999</v>
      </c>
      <c r="BD73" s="3">
        <v>2.3453550129999998</v>
      </c>
      <c r="BE73" s="3">
        <v>1.924698757</v>
      </c>
      <c r="BF73" s="3">
        <v>1.884010875</v>
      </c>
      <c r="BG73" s="3">
        <v>1.9775139049999999</v>
      </c>
      <c r="BH73" s="3">
        <v>2.9856949670000001</v>
      </c>
      <c r="BI73" s="3">
        <v>3.9651530720000001</v>
      </c>
      <c r="BJ73" s="3">
        <v>4.8268704810000003</v>
      </c>
      <c r="BK73" s="3">
        <v>4.5292655970000002</v>
      </c>
      <c r="BL73" s="3">
        <v>4.1369198970000003</v>
      </c>
      <c r="BM73" s="3">
        <v>4.4909835149999999</v>
      </c>
      <c r="BN73" s="3">
        <v>4.6234826949999999</v>
      </c>
      <c r="BO73" s="3">
        <v>4.9241312180000003</v>
      </c>
      <c r="BP73" s="3">
        <v>4.7133891209999996</v>
      </c>
      <c r="BQ73" s="3">
        <v>4.0378408700000001</v>
      </c>
      <c r="BR73" s="3">
        <v>2.5876950430000001</v>
      </c>
      <c r="BS73" s="3">
        <v>2.6801407269999999</v>
      </c>
      <c r="BT73" s="3">
        <v>2.0644747529999998</v>
      </c>
      <c r="BU73" s="3">
        <v>1.7327408500000001</v>
      </c>
      <c r="BV73" s="3">
        <v>2.199663417</v>
      </c>
      <c r="BW73" s="3">
        <v>0.75066150799999998</v>
      </c>
      <c r="BX73" s="3">
        <v>1.660983895</v>
      </c>
      <c r="BY73" s="3">
        <v>2.0365870109999999</v>
      </c>
      <c r="BZ73" s="3">
        <v>3.20936538463544</v>
      </c>
      <c r="CA73" s="3">
        <v>3.8182750301234201</v>
      </c>
    </row>
    <row r="74" spans="1:79" x14ac:dyDescent="0.2">
      <c r="A74" s="2" t="s">
        <v>19</v>
      </c>
      <c r="B74" s="2" t="str">
        <f t="shared" si="1"/>
        <v>HES</v>
      </c>
      <c r="C74" s="2" t="s">
        <v>20</v>
      </c>
      <c r="D74" s="3">
        <v>1.528499096</v>
      </c>
      <c r="E74" s="3">
        <v>1.2239235930000001</v>
      </c>
      <c r="F74" s="3">
        <v>1.048582135</v>
      </c>
      <c r="G74" s="3">
        <v>0.92908407400000004</v>
      </c>
      <c r="H74" s="3">
        <v>1.008357186</v>
      </c>
      <c r="I74" s="3">
        <v>0.985357445</v>
      </c>
      <c r="J74" s="3">
        <v>1.0137255279999999</v>
      </c>
      <c r="K74" s="3">
        <v>1.153621139</v>
      </c>
      <c r="L74" s="3">
        <v>1.3636266319999999</v>
      </c>
      <c r="M74" s="3">
        <v>1.529065473</v>
      </c>
      <c r="N74" s="3">
        <v>1.50561521</v>
      </c>
      <c r="O74" s="3">
        <v>1.6538924230000001</v>
      </c>
      <c r="P74" s="3">
        <v>2.0517391140000001</v>
      </c>
      <c r="Q74" s="3">
        <v>2.542373241</v>
      </c>
      <c r="R74" s="3">
        <v>2.239206432</v>
      </c>
      <c r="S74" s="3">
        <v>2.2102031559999999</v>
      </c>
      <c r="T74" s="3">
        <v>2.2979780509999999</v>
      </c>
      <c r="U74" s="3">
        <v>1.70139102</v>
      </c>
      <c r="V74" s="3">
        <v>1.889546838</v>
      </c>
      <c r="W74" s="3">
        <v>2.2367611959999998</v>
      </c>
      <c r="X74" s="3">
        <v>2.1719089660000002</v>
      </c>
      <c r="Y74" s="3">
        <v>2.3281546419999999</v>
      </c>
      <c r="Z74" s="3">
        <v>3.3883295969999998</v>
      </c>
      <c r="AA74" s="3">
        <v>2.89241948</v>
      </c>
      <c r="AB74" s="3">
        <v>3.7893490089999999</v>
      </c>
      <c r="AC74" s="3">
        <v>2.4052944410000001</v>
      </c>
      <c r="AD74" s="3">
        <v>1.4299977989999999</v>
      </c>
      <c r="AE74" s="3">
        <v>1.43628899</v>
      </c>
      <c r="AF74" s="3">
        <v>1.4624203410000001</v>
      </c>
      <c r="AG74" s="3">
        <v>1.4262337810000001</v>
      </c>
      <c r="AH74" s="3">
        <v>1.537035537</v>
      </c>
      <c r="AI74" s="3">
        <v>1.5293017</v>
      </c>
      <c r="AJ74" s="3">
        <v>1.1929689830000001</v>
      </c>
      <c r="AK74" s="3">
        <v>1.351631977</v>
      </c>
      <c r="AL74" s="3">
        <v>1.59842219</v>
      </c>
      <c r="AM74" s="3">
        <v>1.7241175630000001</v>
      </c>
      <c r="AN74" s="3">
        <v>1.4150928840000001</v>
      </c>
      <c r="AO74" s="3">
        <v>0.94962876299999999</v>
      </c>
      <c r="AP74" s="3">
        <v>1.025131877</v>
      </c>
      <c r="AQ74" s="3">
        <v>1.082391565</v>
      </c>
      <c r="AR74" s="3">
        <v>0.77862878599999996</v>
      </c>
      <c r="AS74" s="3">
        <v>0.92251462100000003</v>
      </c>
      <c r="AT74" s="3">
        <v>0.880553586</v>
      </c>
      <c r="AU74" s="3">
        <v>1.1906427930000001</v>
      </c>
      <c r="AV74" s="3">
        <v>1.018193954</v>
      </c>
      <c r="AW74" s="3">
        <v>1.1113803630000001</v>
      </c>
      <c r="AX74" s="3">
        <v>1.178793314</v>
      </c>
      <c r="AY74" s="3">
        <v>0.95833339299999998</v>
      </c>
      <c r="AZ74" s="3">
        <v>1.2869475130000001</v>
      </c>
      <c r="BA74" s="3">
        <v>1.1965444839999999</v>
      </c>
      <c r="BB74" s="3">
        <v>0.910134844</v>
      </c>
      <c r="BC74" s="3">
        <v>0.87365992999999997</v>
      </c>
      <c r="BD74" s="3">
        <v>0.88706829899999995</v>
      </c>
      <c r="BE74" s="3">
        <v>0.68095111900000005</v>
      </c>
      <c r="BF74" s="3">
        <v>0.65022698300000004</v>
      </c>
      <c r="BG74" s="3">
        <v>0.77686476400000004</v>
      </c>
      <c r="BH74" s="3">
        <v>0.92411082300000003</v>
      </c>
      <c r="BI74" s="3">
        <v>0.84398226499999995</v>
      </c>
      <c r="BJ74" s="3">
        <v>0.99416906100000002</v>
      </c>
      <c r="BK74" s="3">
        <v>1.049923178</v>
      </c>
      <c r="BL74" s="3">
        <v>0.98579220300000003</v>
      </c>
      <c r="BM74" s="3">
        <v>1.0815449699999999</v>
      </c>
      <c r="BN74" s="3">
        <v>1.148628033</v>
      </c>
      <c r="BO74" s="3">
        <v>1.4431286080000001</v>
      </c>
      <c r="BP74" s="3">
        <v>1.9430274059999999</v>
      </c>
      <c r="BQ74" s="3">
        <v>2.1511914719999998</v>
      </c>
      <c r="BR74" s="3">
        <v>1.243342194</v>
      </c>
      <c r="BS74" s="3">
        <v>1.822941296</v>
      </c>
      <c r="BT74" s="3">
        <v>2.0705557400000001</v>
      </c>
      <c r="BU74" s="3">
        <v>1.981384343</v>
      </c>
      <c r="BV74" s="3">
        <v>2.2852967999999998</v>
      </c>
      <c r="BW74" s="3">
        <v>1.162965775</v>
      </c>
      <c r="BX74" s="3">
        <v>2.2102602220000001</v>
      </c>
      <c r="BY74" s="3">
        <v>1.9658203460000001</v>
      </c>
      <c r="BZ74" s="3">
        <v>2.7401313390451798</v>
      </c>
      <c r="CA74" s="3">
        <v>4.0480639523711703</v>
      </c>
    </row>
    <row r="75" spans="1:79" x14ac:dyDescent="0.2">
      <c r="A75" s="2" t="s">
        <v>21</v>
      </c>
      <c r="B75" s="2" t="str">
        <f t="shared" si="1"/>
        <v>HFC</v>
      </c>
      <c r="C75" s="2" t="s">
        <v>22</v>
      </c>
      <c r="D75" s="3">
        <v>1.0898612110000001</v>
      </c>
      <c r="E75" s="3">
        <v>1.1048264699999999</v>
      </c>
      <c r="F75" s="3">
        <v>1.42169955</v>
      </c>
      <c r="G75" s="3">
        <v>1.863500006</v>
      </c>
      <c r="H75" s="3">
        <v>1.795831011</v>
      </c>
      <c r="I75" s="3">
        <v>1.5603952050000001</v>
      </c>
      <c r="J75" s="3">
        <v>1.4750376919999999</v>
      </c>
      <c r="K75" s="3">
        <v>1.725941269</v>
      </c>
      <c r="L75" s="3">
        <v>1.949756743</v>
      </c>
      <c r="M75" s="3">
        <v>2.2741017499999998</v>
      </c>
      <c r="N75" s="3">
        <v>2.4723966759999998</v>
      </c>
      <c r="O75" s="3">
        <v>3.2183676590000001</v>
      </c>
      <c r="P75" s="3">
        <v>3.8784840100000002</v>
      </c>
      <c r="Q75" s="3">
        <v>4.8683240999999997</v>
      </c>
      <c r="R75" s="3">
        <v>4.2741452400000002</v>
      </c>
      <c r="S75" s="3">
        <v>5.4120993239999997</v>
      </c>
      <c r="T75" s="3">
        <v>6.9980270329999996</v>
      </c>
      <c r="U75" s="3">
        <v>5.3278491240000001</v>
      </c>
      <c r="V75" s="3">
        <v>5.8295160749999999</v>
      </c>
      <c r="W75" s="3">
        <v>6.6010499999999999</v>
      </c>
      <c r="X75" s="3">
        <v>7.670999997</v>
      </c>
      <c r="Y75" s="3">
        <v>4.8202430639999996</v>
      </c>
      <c r="Z75" s="3">
        <v>3.9054796939999998</v>
      </c>
      <c r="AA75" s="3">
        <v>3.6078581810000001</v>
      </c>
      <c r="AB75" s="3">
        <v>3.511796726</v>
      </c>
      <c r="AC75" s="3">
        <v>2.8294005420000001</v>
      </c>
      <c r="AD75" s="3">
        <v>1.6661136590000001</v>
      </c>
      <c r="AE75" s="3">
        <v>1.8338259100000001</v>
      </c>
      <c r="AF75" s="3">
        <v>1.5121431809999999</v>
      </c>
      <c r="AG75" s="3">
        <v>2.1197755909999998</v>
      </c>
      <c r="AH75" s="3">
        <v>2.0565185490000002</v>
      </c>
      <c r="AI75" s="3">
        <v>2.2440712039999999</v>
      </c>
      <c r="AJ75" s="3">
        <v>2.2733791179999998</v>
      </c>
      <c r="AK75" s="3">
        <v>2.2319041180000001</v>
      </c>
      <c r="AL75" s="3">
        <v>2.961238067</v>
      </c>
      <c r="AM75" s="3">
        <v>4.3525086110000002</v>
      </c>
      <c r="AN75" s="3">
        <v>4.4847894950000002</v>
      </c>
      <c r="AO75" s="3">
        <v>2.7351433589999998</v>
      </c>
      <c r="AP75" s="3">
        <v>0.90847085500000002</v>
      </c>
      <c r="AQ75" s="3">
        <v>1.21298679</v>
      </c>
      <c r="AR75" s="3">
        <v>1.3372960199999999</v>
      </c>
      <c r="AS75" s="3">
        <v>1.478901982</v>
      </c>
      <c r="AT75" s="3">
        <v>1.541747092</v>
      </c>
      <c r="AU75" s="3">
        <v>1.622813297</v>
      </c>
      <c r="AV75" s="3">
        <v>1.2979349330000001</v>
      </c>
      <c r="AW75" s="3">
        <v>1.2750609239999999</v>
      </c>
      <c r="AX75" s="3">
        <v>1.538314647</v>
      </c>
      <c r="AY75" s="3">
        <v>1.5279235040000001</v>
      </c>
      <c r="AZ75" s="3">
        <v>1.4066547890000001</v>
      </c>
      <c r="BA75" s="3">
        <v>1.41188194</v>
      </c>
      <c r="BB75" s="3">
        <v>1.230887581</v>
      </c>
      <c r="BC75" s="3">
        <v>1.429576674</v>
      </c>
      <c r="BD75" s="3">
        <v>1.477177548</v>
      </c>
      <c r="BE75" s="3">
        <v>1.6436603350000001</v>
      </c>
      <c r="BF75" s="3">
        <v>1.312870387</v>
      </c>
      <c r="BG75" s="3">
        <v>1.211760094</v>
      </c>
      <c r="BH75" s="3">
        <v>0.824855856</v>
      </c>
      <c r="BI75" s="3">
        <v>0.93279575400000003</v>
      </c>
      <c r="BJ75" s="3">
        <v>1.2403703880000001</v>
      </c>
      <c r="BK75" s="3">
        <v>1.0736043479999999</v>
      </c>
      <c r="BL75" s="3">
        <v>1.0606506360000001</v>
      </c>
      <c r="BM75" s="3">
        <v>1.3820685669999999</v>
      </c>
      <c r="BN75" s="3">
        <v>1.872619807</v>
      </c>
      <c r="BO75" s="3">
        <v>1.6139289320000001</v>
      </c>
      <c r="BP75" s="3">
        <v>2.1673480899999999</v>
      </c>
      <c r="BQ75" s="3">
        <v>2.1102831709999998</v>
      </c>
      <c r="BR75" s="3">
        <v>1.4833333710000001</v>
      </c>
      <c r="BS75" s="3">
        <v>1.432850229</v>
      </c>
      <c r="BT75" s="3">
        <v>1.303260168</v>
      </c>
      <c r="BU75" s="3">
        <v>1.479890975</v>
      </c>
      <c r="BV75" s="3">
        <v>1.363416669</v>
      </c>
      <c r="BW75" s="3">
        <v>0.66355476499999999</v>
      </c>
      <c r="BX75" s="3">
        <v>0.84499204800000005</v>
      </c>
      <c r="BY75" s="3">
        <v>0.59284074399999998</v>
      </c>
      <c r="BZ75" s="3">
        <v>0.784857681756158</v>
      </c>
      <c r="CA75" s="3">
        <v>1.1243720697536601</v>
      </c>
    </row>
    <row r="76" spans="1:79" x14ac:dyDescent="0.2">
      <c r="A76" s="2" t="s">
        <v>23</v>
      </c>
      <c r="B76" s="2" t="str">
        <f t="shared" si="1"/>
        <v>MRO</v>
      </c>
      <c r="C76" s="2" t="s">
        <v>24</v>
      </c>
      <c r="D76" s="3">
        <v>1.0394542149999999</v>
      </c>
      <c r="E76" s="3">
        <v>0.85329029099999998</v>
      </c>
      <c r="F76" s="3">
        <v>0.79889057900000005</v>
      </c>
      <c r="G76" s="3">
        <v>0.887258451</v>
      </c>
      <c r="H76" s="3">
        <v>0.93185857699999997</v>
      </c>
      <c r="I76" s="3">
        <v>0.97880431599999995</v>
      </c>
      <c r="J76" s="3">
        <v>1.091880331</v>
      </c>
      <c r="K76" s="3">
        <v>1.0444359919999999</v>
      </c>
      <c r="L76" s="3">
        <v>1.0911149490000001</v>
      </c>
      <c r="M76" s="3">
        <v>1.1495309899999999</v>
      </c>
      <c r="N76" s="3">
        <v>1.028724454</v>
      </c>
      <c r="O76" s="3">
        <v>1.21744506</v>
      </c>
      <c r="P76" s="3">
        <v>1.344845691</v>
      </c>
      <c r="Q76" s="3">
        <v>1.53818546</v>
      </c>
      <c r="R76" s="3">
        <v>1.274604646</v>
      </c>
      <c r="S76" s="3">
        <v>1.4488079810000001</v>
      </c>
      <c r="T76" s="3">
        <v>1.512362735</v>
      </c>
      <c r="U76" s="3">
        <v>1.2461624979999999</v>
      </c>
      <c r="V76" s="3">
        <v>1.3730613730000001</v>
      </c>
      <c r="W76" s="3">
        <v>1.4284138129999999</v>
      </c>
      <c r="X76" s="3">
        <v>1.6878497429999999</v>
      </c>
      <c r="Y76" s="3">
        <v>1.491124742</v>
      </c>
      <c r="Z76" s="3">
        <v>1.508500263</v>
      </c>
      <c r="AA76" s="3">
        <v>1.0224335069999999</v>
      </c>
      <c r="AB76" s="3">
        <v>1.1351031579999999</v>
      </c>
      <c r="AC76" s="3">
        <v>0.99539239800000001</v>
      </c>
      <c r="AD76" s="3">
        <v>0.53477934599999999</v>
      </c>
      <c r="AE76" s="3">
        <v>0.52629828300000003</v>
      </c>
      <c r="AF76" s="3">
        <v>0.60201156899999997</v>
      </c>
      <c r="AG76" s="3">
        <v>0.62855254599999999</v>
      </c>
      <c r="AH76" s="3">
        <v>0.607412646</v>
      </c>
      <c r="AI76" s="3">
        <v>0.62066949800000004</v>
      </c>
      <c r="AJ76" s="3">
        <v>0.60118229000000001</v>
      </c>
      <c r="AK76" s="3">
        <v>0.62372358100000003</v>
      </c>
      <c r="AL76" s="3">
        <v>0.68335541899999996</v>
      </c>
      <c r="AM76" s="3">
        <v>0.96661299099999998</v>
      </c>
      <c r="AN76" s="3">
        <v>0.92166681299999997</v>
      </c>
      <c r="AO76" s="3">
        <v>0.92225534200000003</v>
      </c>
      <c r="AP76" s="3">
        <v>1.23036064</v>
      </c>
      <c r="AQ76" s="3">
        <v>1.301119403</v>
      </c>
      <c r="AR76" s="3">
        <v>1.0306313549999999</v>
      </c>
      <c r="AS76" s="3">
        <v>1.1721591229999999</v>
      </c>
      <c r="AT76" s="3">
        <v>1.1982927370000001</v>
      </c>
      <c r="AU76" s="3">
        <v>1.303945742</v>
      </c>
      <c r="AV76" s="3">
        <v>1.3171207229999999</v>
      </c>
      <c r="AW76" s="3">
        <v>1.300137742</v>
      </c>
      <c r="AX76" s="3">
        <v>1.2935032120000001</v>
      </c>
      <c r="AY76" s="3">
        <v>1.279851117</v>
      </c>
      <c r="AZ76" s="3">
        <v>1.372659429</v>
      </c>
      <c r="BA76" s="3">
        <v>1.273307328</v>
      </c>
      <c r="BB76" s="3">
        <v>0.94411895599999995</v>
      </c>
      <c r="BC76" s="3">
        <v>0.83845147499999995</v>
      </c>
      <c r="BD76" s="3">
        <v>0.86711035800000003</v>
      </c>
      <c r="BE76" s="3">
        <v>0.51566920599999999</v>
      </c>
      <c r="BF76" s="3">
        <v>0.44082906599999999</v>
      </c>
      <c r="BG76" s="3">
        <v>0.406499218</v>
      </c>
      <c r="BH76" s="3">
        <v>0.65776859099999996</v>
      </c>
      <c r="BI76" s="3">
        <v>0.69998851399999995</v>
      </c>
      <c r="BJ76" s="3">
        <v>0.77484251100000001</v>
      </c>
      <c r="BK76" s="3">
        <v>0.76293255800000004</v>
      </c>
      <c r="BL76" s="3">
        <v>0.80042117000000002</v>
      </c>
      <c r="BM76" s="3">
        <v>0.92914147499999999</v>
      </c>
      <c r="BN76" s="3">
        <v>1.2221231420000001</v>
      </c>
      <c r="BO76" s="3">
        <v>1.1710368980000001</v>
      </c>
      <c r="BP76" s="3">
        <v>1.4786089410000001</v>
      </c>
      <c r="BQ76" s="3">
        <v>1.6387339270000001</v>
      </c>
      <c r="BR76" s="3">
        <v>0.99775157800000003</v>
      </c>
      <c r="BS76" s="3">
        <v>1.128421009</v>
      </c>
      <c r="BT76" s="3">
        <v>0.95447247700000004</v>
      </c>
      <c r="BU76" s="3">
        <v>0.81522849399999997</v>
      </c>
      <c r="BV76" s="3">
        <v>0.88644609200000002</v>
      </c>
      <c r="BW76" s="3">
        <v>0.21548918</v>
      </c>
      <c r="BX76" s="3">
        <v>0.40482689399999999</v>
      </c>
      <c r="BY76" s="3">
        <v>0.28913646500000001</v>
      </c>
      <c r="BZ76" s="3">
        <v>0.48377708409673298</v>
      </c>
      <c r="CA76" s="3">
        <v>0.797890351290935</v>
      </c>
    </row>
    <row r="77" spans="1:79" x14ac:dyDescent="0.2">
      <c r="A77" s="2" t="s">
        <v>25</v>
      </c>
      <c r="B77" s="2" t="str">
        <f t="shared" si="1"/>
        <v>NOV</v>
      </c>
      <c r="C77" s="2" t="s">
        <v>26</v>
      </c>
      <c r="D77" s="3">
        <v>1.7318332359999999</v>
      </c>
      <c r="E77" s="3">
        <v>1.558626345</v>
      </c>
      <c r="F77" s="3">
        <v>1.730672848</v>
      </c>
      <c r="G77" s="3">
        <v>1.75144031</v>
      </c>
      <c r="H77" s="3">
        <v>1.6515800190000001</v>
      </c>
      <c r="I77" s="3">
        <v>1.3213425249999999</v>
      </c>
      <c r="J77" s="3">
        <v>1.5934204890000001</v>
      </c>
      <c r="K77" s="3">
        <v>2.0482684120000001</v>
      </c>
      <c r="L77" s="3">
        <v>2.1896984060000002</v>
      </c>
      <c r="M77" s="3">
        <v>2.2412470039999999</v>
      </c>
      <c r="N77" s="3">
        <v>2.3128733179999998</v>
      </c>
      <c r="O77" s="3">
        <v>2.8493626220000001</v>
      </c>
      <c r="P77" s="3">
        <v>1.868229243</v>
      </c>
      <c r="Q77" s="3">
        <v>2.5802358060000001</v>
      </c>
      <c r="R77" s="3">
        <v>2.3853255610000001</v>
      </c>
      <c r="S77" s="3">
        <v>2.4022923139999999</v>
      </c>
      <c r="T77" s="3">
        <v>2.2907892099999998</v>
      </c>
      <c r="U77" s="3">
        <v>2.0199586470000002</v>
      </c>
      <c r="V77" s="3">
        <v>2.0294709790000001</v>
      </c>
      <c r="W77" s="3">
        <v>2.450192489</v>
      </c>
      <c r="X77" s="3">
        <v>3.102506161</v>
      </c>
      <c r="Y77" s="3">
        <v>3.992380781</v>
      </c>
      <c r="Z77" s="3">
        <v>3.7196300660000001</v>
      </c>
      <c r="AA77" s="3">
        <v>2.8186035070000002</v>
      </c>
      <c r="AB77" s="3">
        <v>4.0113048280000001</v>
      </c>
      <c r="AC77" s="3">
        <v>1.589830058</v>
      </c>
      <c r="AD77" s="3">
        <v>0.74791816499999997</v>
      </c>
      <c r="AE77" s="3">
        <v>0.85514973000000005</v>
      </c>
      <c r="AF77" s="3">
        <v>0.94083743799999997</v>
      </c>
      <c r="AG77" s="3">
        <v>1.2025514340000001</v>
      </c>
      <c r="AH77" s="3">
        <v>1.1729169850000001</v>
      </c>
      <c r="AI77" s="3">
        <v>1.0843425010000001</v>
      </c>
      <c r="AJ77" s="3">
        <v>0.86304749999999997</v>
      </c>
      <c r="AK77" s="3">
        <v>1.1403084610000001</v>
      </c>
      <c r="AL77" s="3">
        <v>1.6619376130000001</v>
      </c>
      <c r="AM77" s="3">
        <v>1.9104697310000001</v>
      </c>
      <c r="AN77" s="3">
        <v>1.830177492</v>
      </c>
      <c r="AO77" s="3">
        <v>1.1635694160000001</v>
      </c>
      <c r="AP77" s="3">
        <v>1.5156318710000001</v>
      </c>
      <c r="AQ77" s="3">
        <v>1.723115545</v>
      </c>
      <c r="AR77" s="3">
        <v>1.3439594189999999</v>
      </c>
      <c r="AS77" s="3">
        <v>1.635625393</v>
      </c>
      <c r="AT77" s="3">
        <v>1.3433596830000001</v>
      </c>
      <c r="AU77" s="3">
        <v>1.344995309</v>
      </c>
      <c r="AV77" s="3">
        <v>1.290937308</v>
      </c>
      <c r="AW77" s="3">
        <v>1.4423775320000001</v>
      </c>
      <c r="AX77" s="3">
        <v>1.417495594</v>
      </c>
      <c r="AY77" s="3">
        <v>1.3525170479999999</v>
      </c>
      <c r="AZ77" s="3">
        <v>1.5559757299999999</v>
      </c>
      <c r="BA77" s="3">
        <v>1.5320536760000001</v>
      </c>
      <c r="BB77" s="3">
        <v>1.3109333889999999</v>
      </c>
      <c r="BC77" s="3">
        <v>1.012212001</v>
      </c>
      <c r="BD77" s="3">
        <v>1.0019228570000001</v>
      </c>
      <c r="BE77" s="3">
        <v>0.76891840899999997</v>
      </c>
      <c r="BF77" s="3">
        <v>0.69421649399999996</v>
      </c>
      <c r="BG77" s="3">
        <v>0.71331776700000005</v>
      </c>
      <c r="BH77" s="3">
        <v>0.77580380500000001</v>
      </c>
      <c r="BI77" s="3">
        <v>0.85954424399999996</v>
      </c>
      <c r="BJ77" s="3">
        <v>0.95425378100000002</v>
      </c>
      <c r="BK77" s="3">
        <v>1.088922049</v>
      </c>
      <c r="BL77" s="3">
        <v>0.89930160999999997</v>
      </c>
      <c r="BM77" s="3">
        <v>0.97321493299999995</v>
      </c>
      <c r="BN77" s="3">
        <v>0.97199197599999998</v>
      </c>
      <c r="BO77" s="3">
        <v>0.99273903399999996</v>
      </c>
      <c r="BP77" s="3">
        <v>1.1769980449999999</v>
      </c>
      <c r="BQ77" s="3">
        <v>1.1855665280000001</v>
      </c>
      <c r="BR77" s="3">
        <v>0.70847010399999999</v>
      </c>
      <c r="BS77" s="3">
        <v>0.73916245400000002</v>
      </c>
      <c r="BT77" s="3">
        <v>0.623267024</v>
      </c>
      <c r="BU77" s="3">
        <v>0.97267503</v>
      </c>
      <c r="BV77" s="3">
        <v>1.1996453709999999</v>
      </c>
      <c r="BW77" s="3">
        <v>0.48769170299999998</v>
      </c>
      <c r="BX77" s="3">
        <v>0.86688462499999996</v>
      </c>
      <c r="BY77" s="3">
        <v>0.64426496300000002</v>
      </c>
      <c r="BZ77" s="3">
        <v>0.97546733328527402</v>
      </c>
      <c r="CA77" s="3">
        <v>1.02243064806262</v>
      </c>
    </row>
    <row r="78" spans="1:79" x14ac:dyDescent="0.2">
      <c r="A78" s="2" t="s">
        <v>27</v>
      </c>
      <c r="B78" s="2" t="str">
        <f t="shared" si="1"/>
        <v>OKE</v>
      </c>
      <c r="C78" s="2" t="s">
        <v>28</v>
      </c>
      <c r="D78" s="3">
        <v>0.871107407</v>
      </c>
      <c r="E78" s="3">
        <v>0.74414913900000002</v>
      </c>
      <c r="F78" s="3">
        <v>0.75523275700000003</v>
      </c>
      <c r="G78" s="3">
        <v>0.71438398199999997</v>
      </c>
      <c r="H78" s="3">
        <v>1.044024828</v>
      </c>
      <c r="I78" s="3">
        <v>1.071563907</v>
      </c>
      <c r="J78" s="3">
        <v>1.3068821479999999</v>
      </c>
      <c r="K78" s="3">
        <v>1.5138558980000001</v>
      </c>
      <c r="L78" s="3">
        <v>1.330623973</v>
      </c>
      <c r="M78" s="3">
        <v>1.6106571300000001</v>
      </c>
      <c r="N78" s="3">
        <v>1.837675671</v>
      </c>
      <c r="O78" s="3">
        <v>1.7493568820000001</v>
      </c>
      <c r="P78" s="3">
        <v>1.858846113</v>
      </c>
      <c r="Q78" s="3">
        <v>2.0043866260000001</v>
      </c>
      <c r="R78" s="3">
        <v>1.661395068</v>
      </c>
      <c r="S78" s="3">
        <v>1.536213278</v>
      </c>
      <c r="T78" s="3">
        <v>1.4841039060000001</v>
      </c>
      <c r="U78" s="3">
        <v>1.6433146949999999</v>
      </c>
      <c r="V78" s="3">
        <v>1.9293381940000001</v>
      </c>
      <c r="W78" s="3">
        <v>1.9676532950000001</v>
      </c>
      <c r="X78" s="3">
        <v>2.215438743</v>
      </c>
      <c r="Y78" s="3">
        <v>2.3147456549999998</v>
      </c>
      <c r="Z78" s="3">
        <v>2.1678535669999999</v>
      </c>
      <c r="AA78" s="3">
        <v>2.06313952</v>
      </c>
      <c r="AB78" s="3">
        <v>2.22077671</v>
      </c>
      <c r="AC78" s="3">
        <v>1.5857204949999999</v>
      </c>
      <c r="AD78" s="3">
        <v>1.2940873070000001</v>
      </c>
      <c r="AE78" s="3">
        <v>0.99472195200000002</v>
      </c>
      <c r="AF78" s="3">
        <v>1.2450810560000001</v>
      </c>
      <c r="AG78" s="3">
        <v>1.5622173130000001</v>
      </c>
      <c r="AH78" s="3">
        <v>1.923319209</v>
      </c>
      <c r="AI78" s="3">
        <v>1.917601417</v>
      </c>
      <c r="AJ78" s="3">
        <v>1.6903756210000001</v>
      </c>
      <c r="AK78" s="3">
        <v>1.7576868919999999</v>
      </c>
      <c r="AL78" s="3">
        <v>2.1413307189999999</v>
      </c>
      <c r="AM78" s="3">
        <v>2.5541315779999998</v>
      </c>
      <c r="AN78" s="3">
        <v>2.7768769789999999</v>
      </c>
      <c r="AO78" s="3">
        <v>2.6996541810000001</v>
      </c>
      <c r="AP78" s="3">
        <v>3.5754082899999999</v>
      </c>
      <c r="AQ78" s="3">
        <v>3.2974896779999998</v>
      </c>
      <c r="AR78" s="3">
        <v>3.412307636</v>
      </c>
      <c r="AS78" s="3">
        <v>4.1501449770000001</v>
      </c>
      <c r="AT78" s="3">
        <v>3.7068485629999999</v>
      </c>
      <c r="AU78" s="3">
        <v>4.0160195920000001</v>
      </c>
      <c r="AV78" s="3">
        <v>3.4920253959999998</v>
      </c>
      <c r="AW78" s="3">
        <v>4.6154535970000001</v>
      </c>
      <c r="AX78" s="3">
        <v>5.1279575209999999</v>
      </c>
      <c r="AY78" s="3">
        <v>5.2365050809999998</v>
      </c>
      <c r="AZ78" s="3">
        <v>24.211308454000001</v>
      </c>
      <c r="BA78" s="3">
        <v>20.770641788999999</v>
      </c>
      <c r="BB78" s="3">
        <v>16.632574821999999</v>
      </c>
      <c r="BC78" s="3">
        <v>16.972151255</v>
      </c>
      <c r="BD78" s="3">
        <v>15.546034711000001</v>
      </c>
      <c r="BE78" s="3">
        <v>13.002796146</v>
      </c>
      <c r="BF78" s="3">
        <v>12.451216402</v>
      </c>
      <c r="BG78" s="3">
        <v>18.64980898</v>
      </c>
      <c r="BH78" s="3">
        <v>34.749399375000003</v>
      </c>
      <c r="BI78" s="3">
        <v>45.543835295999997</v>
      </c>
      <c r="BJ78" s="3">
        <v>56.39776217</v>
      </c>
      <c r="BK78" s="3">
        <v>61.883447138999998</v>
      </c>
      <c r="BL78" s="3">
        <v>46.148022933</v>
      </c>
      <c r="BM78" s="3">
        <v>3.8936846589999998</v>
      </c>
      <c r="BN78" s="3">
        <v>3.8025382720000001</v>
      </c>
      <c r="BO78" s="3">
        <v>4.0024489550000002</v>
      </c>
      <c r="BP78" s="3">
        <v>4.2834433939999998</v>
      </c>
      <c r="BQ78" s="3">
        <v>4.1821537419999997</v>
      </c>
      <c r="BR78" s="3">
        <v>3.3358810609999998</v>
      </c>
      <c r="BS78" s="3">
        <v>4.3683030089999999</v>
      </c>
      <c r="BT78" s="3">
        <v>4.4087994640000003</v>
      </c>
      <c r="BU78" s="3">
        <v>4.7937475459999996</v>
      </c>
      <c r="BV78" s="3">
        <v>5.0262007500000001</v>
      </c>
      <c r="BW78" s="3">
        <v>1.447609157</v>
      </c>
      <c r="BX78" s="3">
        <v>2.4725897529999998</v>
      </c>
      <c r="BY78" s="3">
        <v>1.849202367</v>
      </c>
      <c r="BZ78" s="3">
        <v>2.7750533598425702</v>
      </c>
      <c r="CA78" s="3">
        <v>3.7298494357354501</v>
      </c>
    </row>
    <row r="79" spans="1:79" x14ac:dyDescent="0.2">
      <c r="A79" s="2" t="s">
        <v>29</v>
      </c>
      <c r="B79" s="2" t="str">
        <f t="shared" si="1"/>
        <v>OXY</v>
      </c>
      <c r="C79" s="2" t="s">
        <v>30</v>
      </c>
      <c r="D79" s="3">
        <v>1.9333136</v>
      </c>
      <c r="E79" s="3">
        <v>1.756915698</v>
      </c>
      <c r="F79" s="3">
        <v>1.708501491</v>
      </c>
      <c r="G79" s="3">
        <v>1.7187435390000001</v>
      </c>
      <c r="H79" s="3">
        <v>1.8293276489999999</v>
      </c>
      <c r="I79" s="3">
        <v>1.8337057510000001</v>
      </c>
      <c r="J79" s="3">
        <v>2.081957955</v>
      </c>
      <c r="K79" s="3">
        <v>2.156224693</v>
      </c>
      <c r="L79" s="3">
        <v>2.1461640850000001</v>
      </c>
      <c r="M79" s="3">
        <v>2.3333624340000001</v>
      </c>
      <c r="N79" s="3">
        <v>2.2598216120000001</v>
      </c>
      <c r="O79" s="3">
        <v>2.5671703909999999</v>
      </c>
      <c r="P79" s="3">
        <v>2.6143661740000002</v>
      </c>
      <c r="Q79" s="3">
        <v>2.5784637749999999</v>
      </c>
      <c r="R79" s="3">
        <v>2.2145461000000002</v>
      </c>
      <c r="S79" s="3">
        <v>2.3773898600000001</v>
      </c>
      <c r="T79" s="3">
        <v>2.3473522739999999</v>
      </c>
      <c r="U79" s="3">
        <v>2.1718498049999999</v>
      </c>
      <c r="V79" s="3">
        <v>2.0890460919999998</v>
      </c>
      <c r="W79" s="3">
        <v>2.0635456040000002</v>
      </c>
      <c r="X79" s="3">
        <v>2.2898072909999998</v>
      </c>
      <c r="Y79" s="3">
        <v>2.418795013</v>
      </c>
      <c r="Z79" s="3">
        <v>2.7940319069999999</v>
      </c>
      <c r="AA79" s="3">
        <v>2.5393319249999999</v>
      </c>
      <c r="AB79" s="3">
        <v>2.9546477000000002</v>
      </c>
      <c r="AC79" s="3">
        <v>2.196065473</v>
      </c>
      <c r="AD79" s="3">
        <v>1.7300824079999999</v>
      </c>
      <c r="AE79" s="3">
        <v>1.584301323</v>
      </c>
      <c r="AF79" s="3">
        <v>1.865085221</v>
      </c>
      <c r="AG79" s="3">
        <v>2.191211011</v>
      </c>
      <c r="AH79" s="3">
        <v>2.22561052</v>
      </c>
      <c r="AI79" s="3">
        <v>2.2640449669999998</v>
      </c>
      <c r="AJ79" s="3">
        <v>2.0078058529999998</v>
      </c>
      <c r="AK79" s="3">
        <v>1.9808132009999999</v>
      </c>
      <c r="AL79" s="3">
        <v>2.4115005360000001</v>
      </c>
      <c r="AM79" s="3">
        <v>2.507864648</v>
      </c>
      <c r="AN79" s="3">
        <v>2.4102027210000001</v>
      </c>
      <c r="AO79" s="3">
        <v>1.5854157740000001</v>
      </c>
      <c r="AP79" s="3">
        <v>2.000127134</v>
      </c>
      <c r="AQ79" s="3">
        <v>2.153291791</v>
      </c>
      <c r="AR79" s="3">
        <v>1.722155071</v>
      </c>
      <c r="AS79" s="3">
        <v>1.6905562869999999</v>
      </c>
      <c r="AT79" s="3">
        <v>1.470994063</v>
      </c>
      <c r="AU79" s="3">
        <v>1.6697017139999999</v>
      </c>
      <c r="AV79" s="3">
        <v>1.6867074019999999</v>
      </c>
      <c r="AW79" s="3">
        <v>1.7315517840000001</v>
      </c>
      <c r="AX79" s="3">
        <v>1.7183970470000001</v>
      </c>
      <c r="AY79" s="3">
        <v>1.687074306</v>
      </c>
      <c r="AZ79" s="3">
        <v>1.798677641</v>
      </c>
      <c r="BA79" s="3">
        <v>1.6610293089999999</v>
      </c>
      <c r="BB79" s="3">
        <v>1.4370214400000001</v>
      </c>
      <c r="BC79" s="3">
        <v>1.6084545029999999</v>
      </c>
      <c r="BD79" s="3">
        <v>1.747770625</v>
      </c>
      <c r="BE79" s="3">
        <v>1.515739891</v>
      </c>
      <c r="BF79" s="3">
        <v>1.7272563860000001</v>
      </c>
      <c r="BG79" s="3">
        <v>2.1461411720000001</v>
      </c>
      <c r="BH79" s="3">
        <v>2.4261523839999999</v>
      </c>
      <c r="BI79" s="3">
        <v>2.4113892419999998</v>
      </c>
      <c r="BJ79" s="3">
        <v>2.4413862059999998</v>
      </c>
      <c r="BK79" s="3">
        <v>2.2525038529999999</v>
      </c>
      <c r="BL79" s="3">
        <v>2.1716166600000002</v>
      </c>
      <c r="BM79" s="3">
        <v>2.333661523</v>
      </c>
      <c r="BN79" s="3">
        <v>2.7271746330000002</v>
      </c>
      <c r="BO79" s="3">
        <v>2.4159629090000001</v>
      </c>
      <c r="BP79" s="3">
        <v>3.0923488080000001</v>
      </c>
      <c r="BQ79" s="3">
        <v>3.0019528329999998</v>
      </c>
      <c r="BR79" s="3">
        <v>2.1536497630000002</v>
      </c>
      <c r="BS79" s="3">
        <v>2.3258129799999998</v>
      </c>
      <c r="BT79" s="3">
        <v>1.770733603</v>
      </c>
      <c r="BU79" s="3">
        <v>1.558865612</v>
      </c>
      <c r="BV79" s="3">
        <v>1.020332953</v>
      </c>
      <c r="BW79" s="3">
        <v>0.30246009433315102</v>
      </c>
      <c r="BX79" s="3">
        <v>0.52629083700000001</v>
      </c>
      <c r="BY79" s="3">
        <v>0.39369507100000001</v>
      </c>
      <c r="BZ79" s="3">
        <v>0.81179681450279695</v>
      </c>
      <c r="CA79" s="3">
        <v>1.3351038772509101</v>
      </c>
    </row>
    <row r="80" spans="1:79" x14ac:dyDescent="0.2">
      <c r="A80" s="2" t="s">
        <v>31</v>
      </c>
      <c r="B80" s="2" t="str">
        <f t="shared" si="1"/>
        <v>PXD</v>
      </c>
      <c r="C80" s="2" t="s">
        <v>32</v>
      </c>
      <c r="D80" s="3">
        <v>2.2807819120000001</v>
      </c>
      <c r="E80" s="3">
        <v>1.9802034260000001</v>
      </c>
      <c r="F80" s="3">
        <v>2.117159741</v>
      </c>
      <c r="G80" s="3">
        <v>2.1405521680000001</v>
      </c>
      <c r="H80" s="3">
        <v>2.174227573</v>
      </c>
      <c r="I80" s="3">
        <v>2.121562833</v>
      </c>
      <c r="J80" s="3">
        <v>2.1957364670000001</v>
      </c>
      <c r="K80" s="3">
        <v>2.1894853259999998</v>
      </c>
      <c r="L80" s="3">
        <v>2.3958006740000002</v>
      </c>
      <c r="M80" s="3">
        <v>2.3189540649999998</v>
      </c>
      <c r="N80" s="3">
        <v>1.930222221</v>
      </c>
      <c r="O80" s="3">
        <v>2.1849185019999999</v>
      </c>
      <c r="P80" s="3">
        <v>2.4154519909999999</v>
      </c>
      <c r="Q80" s="3">
        <v>2.9456052220000002</v>
      </c>
      <c r="R80" s="3">
        <v>3.2199674279999999</v>
      </c>
      <c r="S80" s="3">
        <v>2.5313783330000001</v>
      </c>
      <c r="T80" s="3">
        <v>1.9944463910000001</v>
      </c>
      <c r="U80" s="3">
        <v>1.651462566</v>
      </c>
      <c r="V80" s="3">
        <v>1.6297687890000001</v>
      </c>
      <c r="W80" s="3">
        <v>1.754965109</v>
      </c>
      <c r="X80" s="3">
        <v>1.9815637829999999</v>
      </c>
      <c r="Y80" s="3">
        <v>1.7632057759999999</v>
      </c>
      <c r="Z80" s="3">
        <v>1.873344801</v>
      </c>
      <c r="AA80" s="3">
        <v>1.9005187589999999</v>
      </c>
      <c r="AB80" s="3">
        <v>3.0328232420000001</v>
      </c>
      <c r="AC80" s="3">
        <v>1.9813231149999999</v>
      </c>
      <c r="AD80" s="3">
        <v>0.54192663200000002</v>
      </c>
      <c r="AE80" s="3">
        <v>0.52743289699999996</v>
      </c>
      <c r="AF80" s="3">
        <v>0.82318339500000004</v>
      </c>
      <c r="AG80" s="3">
        <v>1.1988781500000001</v>
      </c>
      <c r="AH80" s="3">
        <v>1.5975082819999999</v>
      </c>
      <c r="AI80" s="3">
        <v>1.821622606</v>
      </c>
      <c r="AJ80" s="3">
        <v>1.8141224650000001</v>
      </c>
      <c r="AK80" s="3">
        <v>1.9028022449999999</v>
      </c>
      <c r="AL80" s="3">
        <v>2.4749594739999998</v>
      </c>
      <c r="AM80" s="3">
        <v>2.8520826640000001</v>
      </c>
      <c r="AN80" s="3">
        <v>2.3321202840000002</v>
      </c>
      <c r="AO80" s="3">
        <v>1.621516687</v>
      </c>
      <c r="AP80" s="3">
        <v>2.0529564979999999</v>
      </c>
      <c r="AQ80" s="3">
        <v>2.4773982939999999</v>
      </c>
      <c r="AR80" s="3">
        <v>1.913037686</v>
      </c>
      <c r="AS80" s="3">
        <v>2.304014038</v>
      </c>
      <c r="AT80" s="3">
        <v>2.335411218</v>
      </c>
      <c r="AU80" s="3">
        <v>2.6939683329999999</v>
      </c>
      <c r="AV80" s="3">
        <v>2.7865586420000001</v>
      </c>
      <c r="AW80" s="3">
        <v>3.5038505400000002</v>
      </c>
      <c r="AX80" s="3">
        <v>3.3668047699999999</v>
      </c>
      <c r="AY80" s="3">
        <v>4.0534716749999999</v>
      </c>
      <c r="AZ80" s="3">
        <v>4.8939434100000003</v>
      </c>
      <c r="BA80" s="3">
        <v>4.1784171490000004</v>
      </c>
      <c r="BB80" s="3">
        <v>2.9790832749999998</v>
      </c>
      <c r="BC80" s="3">
        <v>2.8373615339999998</v>
      </c>
      <c r="BD80" s="3">
        <v>2.4337310090000002</v>
      </c>
      <c r="BE80" s="3">
        <v>2.1833947720000002</v>
      </c>
      <c r="BF80" s="3">
        <v>2.087029877</v>
      </c>
      <c r="BG80" s="3">
        <v>2.512392325</v>
      </c>
      <c r="BH80" s="3">
        <v>2.552786593</v>
      </c>
      <c r="BI80" s="3">
        <v>3.0336805529999999</v>
      </c>
      <c r="BJ80" s="3">
        <v>2.931788354</v>
      </c>
      <c r="BK80" s="3">
        <v>3.0380352890000002</v>
      </c>
      <c r="BL80" s="3">
        <v>2.6248510359999999</v>
      </c>
      <c r="BM80" s="3">
        <v>2.3682279309999998</v>
      </c>
      <c r="BN80" s="3">
        <v>2.7678359029999999</v>
      </c>
      <c r="BO80" s="3">
        <v>2.593134595</v>
      </c>
      <c r="BP80" s="3">
        <v>2.8296993939999999</v>
      </c>
      <c r="BQ80" s="3">
        <v>2.5850986900000001</v>
      </c>
      <c r="BR80" s="3">
        <v>1.884912484</v>
      </c>
      <c r="BS80" s="3">
        <v>2.1312297039999999</v>
      </c>
      <c r="BT80" s="3">
        <v>2.122484649</v>
      </c>
      <c r="BU80" s="3">
        <v>1.7698611529999999</v>
      </c>
      <c r="BV80" s="3">
        <v>2.1148297720000002</v>
      </c>
      <c r="BW80" s="3">
        <v>0.95691305174630203</v>
      </c>
      <c r="BX80" s="3">
        <v>1.3190677740000001</v>
      </c>
      <c r="BY80" s="3">
        <v>1.2032459849999999</v>
      </c>
      <c r="BZ80" s="3">
        <v>1.6066470313543799</v>
      </c>
      <c r="CA80" s="3">
        <v>2.2579568031986899</v>
      </c>
    </row>
    <row r="81" spans="1:79" x14ac:dyDescent="0.2">
      <c r="A81" s="2" t="s">
        <v>33</v>
      </c>
      <c r="B81" s="2" t="str">
        <f t="shared" si="1"/>
        <v>SLB</v>
      </c>
      <c r="C81" s="2" t="s">
        <v>34</v>
      </c>
      <c r="D81" s="3">
        <v>3.1766016160000001</v>
      </c>
      <c r="E81" s="3">
        <v>2.6077381829999999</v>
      </c>
      <c r="F81" s="3">
        <v>2.8086528890000002</v>
      </c>
      <c r="G81" s="3">
        <v>3.9471736339999999</v>
      </c>
      <c r="H81" s="3">
        <v>4.9389832760000001</v>
      </c>
      <c r="I81" s="3">
        <v>4.9467923660000004</v>
      </c>
      <c r="J81" s="3">
        <v>5.6384728040000001</v>
      </c>
      <c r="K81" s="3">
        <v>6.3613267210000002</v>
      </c>
      <c r="L81" s="3">
        <v>6.5442353000000004</v>
      </c>
      <c r="M81" s="3">
        <v>6.7685226380000003</v>
      </c>
      <c r="N81" s="3">
        <v>6.6530476250000001</v>
      </c>
      <c r="O81" s="3">
        <v>6.7810006129999998</v>
      </c>
      <c r="P81" s="3">
        <v>6.907538948</v>
      </c>
      <c r="Q81" s="3">
        <v>7.3495392449999999</v>
      </c>
      <c r="R81" s="3">
        <v>7.8654498269999999</v>
      </c>
      <c r="S81" s="3">
        <v>9.8167488160000005</v>
      </c>
      <c r="T81" s="3">
        <v>9.4474825689999999</v>
      </c>
      <c r="U81" s="3">
        <v>8.0762006829999997</v>
      </c>
      <c r="V81" s="3">
        <v>7.7521100770000002</v>
      </c>
      <c r="W81" s="3">
        <v>7.8112621879999997</v>
      </c>
      <c r="X81" s="3">
        <v>8.8122161779999999</v>
      </c>
      <c r="Y81" s="3">
        <v>9.7491975439999994</v>
      </c>
      <c r="Z81" s="3">
        <v>8.3920554139999997</v>
      </c>
      <c r="AA81" s="3">
        <v>6.9924309620000002</v>
      </c>
      <c r="AB81" s="3">
        <v>8.1211550199999998</v>
      </c>
      <c r="AC81" s="3">
        <v>5.5180404870000004</v>
      </c>
      <c r="AD81" s="3">
        <v>2.844953823</v>
      </c>
      <c r="AE81" s="3">
        <v>2.876549432</v>
      </c>
      <c r="AF81" s="3">
        <v>3.675798532</v>
      </c>
      <c r="AG81" s="3">
        <v>3.8326205710000001</v>
      </c>
      <c r="AH81" s="3">
        <v>4.0355463699999996</v>
      </c>
      <c r="AI81" s="3">
        <v>3.9656290080000001</v>
      </c>
      <c r="AJ81" s="3">
        <v>3.3976747270000001</v>
      </c>
      <c r="AK81" s="3">
        <v>3.7170237240000001</v>
      </c>
      <c r="AL81" s="3">
        <v>3.6871547499999999</v>
      </c>
      <c r="AM81" s="3">
        <v>4.0652932670000004</v>
      </c>
      <c r="AN81" s="3">
        <v>3.7320820769999998</v>
      </c>
      <c r="AO81" s="3">
        <v>2.5306992780000002</v>
      </c>
      <c r="AP81" s="3">
        <v>2.9104960969999998</v>
      </c>
      <c r="AQ81" s="3">
        <v>2.9834281549999999</v>
      </c>
      <c r="AR81" s="3">
        <v>2.6760137089999998</v>
      </c>
      <c r="AS81" s="3">
        <v>2.9254479369999999</v>
      </c>
      <c r="AT81" s="3">
        <v>2.6897073850000002</v>
      </c>
      <c r="AU81" s="3">
        <v>2.8624521490000001</v>
      </c>
      <c r="AV81" s="3">
        <v>2.6715757920000001</v>
      </c>
      <c r="AW81" s="3">
        <v>3.167695395</v>
      </c>
      <c r="AX81" s="3">
        <v>3.132395662</v>
      </c>
      <c r="AY81" s="3">
        <v>3.2294892470000001</v>
      </c>
      <c r="AZ81" s="3">
        <v>3.8394548030000002</v>
      </c>
      <c r="BA81" s="3">
        <v>3.252284596</v>
      </c>
      <c r="BB81" s="3">
        <v>2.7138049620000002</v>
      </c>
      <c r="BC81" s="3">
        <v>2.8114152350000001</v>
      </c>
      <c r="BD81" s="3">
        <v>2.9068753979999999</v>
      </c>
      <c r="BE81" s="3">
        <v>2.2980916630000001</v>
      </c>
      <c r="BF81" s="3">
        <v>2.318197992</v>
      </c>
      <c r="BG81" s="3">
        <v>2.5995565909999998</v>
      </c>
      <c r="BH81" s="3">
        <v>2.8000837129999998</v>
      </c>
      <c r="BI81" s="3">
        <v>2.5671964329999999</v>
      </c>
      <c r="BJ81" s="3">
        <v>2.7649393849999999</v>
      </c>
      <c r="BK81" s="3">
        <v>2.6446540729999999</v>
      </c>
      <c r="BL81" s="3">
        <v>2.2521735700000001</v>
      </c>
      <c r="BM81" s="3">
        <v>2.4447773279999998</v>
      </c>
      <c r="BN81" s="3">
        <v>2.3585563390000002</v>
      </c>
      <c r="BO81" s="3">
        <v>2.4335139240000001</v>
      </c>
      <c r="BP81" s="3">
        <v>2.5142603729999999</v>
      </c>
      <c r="BQ81" s="3">
        <v>2.310965903</v>
      </c>
      <c r="BR81" s="3">
        <v>1.367826349</v>
      </c>
      <c r="BS81" s="3">
        <v>1.666315746</v>
      </c>
      <c r="BT81" s="3">
        <v>1.5246588649999999</v>
      </c>
      <c r="BU81" s="3">
        <v>1.3181212550000001</v>
      </c>
      <c r="BV81" s="3">
        <v>2.327288448</v>
      </c>
      <c r="BW81" s="3">
        <v>0.78634890599999996</v>
      </c>
      <c r="BX81" s="3">
        <v>1.640118207</v>
      </c>
      <c r="BY81" s="3">
        <v>1.793925505</v>
      </c>
      <c r="BZ81" s="3">
        <v>2.5448467564130999</v>
      </c>
      <c r="CA81" s="3">
        <v>3.1354883605330999</v>
      </c>
    </row>
    <row r="82" spans="1:79" x14ac:dyDescent="0.2">
      <c r="A82" s="2" t="s">
        <v>35</v>
      </c>
      <c r="B82" s="2" t="str">
        <f t="shared" si="1"/>
        <v>VLO</v>
      </c>
      <c r="C82" s="2" t="s">
        <v>36</v>
      </c>
      <c r="D82" s="3">
        <v>0.85308755999999997</v>
      </c>
      <c r="E82" s="3">
        <v>0.60180993599999999</v>
      </c>
      <c r="F82" s="3">
        <v>0.86067119299999995</v>
      </c>
      <c r="G82" s="3">
        <v>0.93986554200000005</v>
      </c>
      <c r="H82" s="3">
        <v>0.79150124799999999</v>
      </c>
      <c r="I82" s="3">
        <v>0.79968324999999996</v>
      </c>
      <c r="J82" s="3">
        <v>0.91080406199999997</v>
      </c>
      <c r="K82" s="3">
        <v>1.148412907</v>
      </c>
      <c r="L82" s="3">
        <v>1.3624620430000001</v>
      </c>
      <c r="M82" s="3">
        <v>1.38830319</v>
      </c>
      <c r="N82" s="3">
        <v>1.470137053</v>
      </c>
      <c r="O82" s="3">
        <v>2.1924686069999999</v>
      </c>
      <c r="P82" s="3">
        <v>2.3080495750000001</v>
      </c>
      <c r="Q82" s="3">
        <v>2.9880063290000001</v>
      </c>
      <c r="R82" s="3">
        <v>2.1068820060000002</v>
      </c>
      <c r="S82" s="3">
        <v>2.2399703849999999</v>
      </c>
      <c r="T82" s="3">
        <v>2.427187955</v>
      </c>
      <c r="U82" s="3">
        <v>1.705409934</v>
      </c>
      <c r="V82" s="3">
        <v>1.5897258590000001</v>
      </c>
      <c r="W82" s="3">
        <v>1.911481365</v>
      </c>
      <c r="X82" s="3">
        <v>2.1323728160000002</v>
      </c>
      <c r="Y82" s="3">
        <v>1.8741873170000001</v>
      </c>
      <c r="Z82" s="3">
        <v>1.849205354</v>
      </c>
      <c r="AA82" s="3">
        <v>1.3006896640000001</v>
      </c>
      <c r="AB82" s="3">
        <v>1.090150502</v>
      </c>
      <c r="AC82" s="3">
        <v>0.77783708100000004</v>
      </c>
      <c r="AD82" s="3">
        <v>0.52471008399999997</v>
      </c>
      <c r="AE82" s="3">
        <v>0.54030620200000001</v>
      </c>
      <c r="AF82" s="3">
        <v>0.50405781599999999</v>
      </c>
      <c r="AG82" s="3">
        <v>0.60733202200000003</v>
      </c>
      <c r="AH82" s="3">
        <v>0.54209579699999999</v>
      </c>
      <c r="AI82" s="3">
        <v>0.69003542500000004</v>
      </c>
      <c r="AJ82" s="3">
        <v>0.63286009499999996</v>
      </c>
      <c r="AK82" s="3">
        <v>0.60168828200000002</v>
      </c>
      <c r="AL82" s="3">
        <v>0.77656213500000004</v>
      </c>
      <c r="AM82" s="3">
        <v>1.030335488</v>
      </c>
      <c r="AN82" s="3">
        <v>0.87441964699999997</v>
      </c>
      <c r="AO82" s="3">
        <v>0.57995861500000001</v>
      </c>
      <c r="AP82" s="3">
        <v>0.64492780000000005</v>
      </c>
      <c r="AQ82" s="3">
        <v>0.79801523500000004</v>
      </c>
      <c r="AR82" s="3">
        <v>0.76428964399999999</v>
      </c>
      <c r="AS82" s="3">
        <v>0.96246023199999997</v>
      </c>
      <c r="AT82" s="3">
        <v>0.99515825199999997</v>
      </c>
      <c r="AU82" s="3">
        <v>1.2721152790000001</v>
      </c>
      <c r="AV82" s="3">
        <v>1.0388208999999999</v>
      </c>
      <c r="AW82" s="3">
        <v>1.033055337</v>
      </c>
      <c r="AX82" s="3">
        <v>1.4941392280000001</v>
      </c>
      <c r="AY82" s="3">
        <v>1.4613945699999999</v>
      </c>
      <c r="AZ82" s="3">
        <v>1.341920789</v>
      </c>
      <c r="BA82" s="3">
        <v>1.213176163</v>
      </c>
      <c r="BB82" s="3">
        <v>1.259881687</v>
      </c>
      <c r="BC82" s="3">
        <v>1.5824193339999999</v>
      </c>
      <c r="BD82" s="3">
        <v>1.5377801799999999</v>
      </c>
      <c r="BE82" s="3">
        <v>1.3999645759999999</v>
      </c>
      <c r="BF82" s="3">
        <v>1.6019213699999999</v>
      </c>
      <c r="BG82" s="3">
        <v>1.4780896610000001</v>
      </c>
      <c r="BH82" s="3">
        <v>1.159918609</v>
      </c>
      <c r="BI82" s="3">
        <v>1.190814721</v>
      </c>
      <c r="BJ82" s="3">
        <v>1.521939806</v>
      </c>
      <c r="BK82" s="3">
        <v>1.494708304</v>
      </c>
      <c r="BL82" s="3">
        <v>1.5215936640000001</v>
      </c>
      <c r="BM82" s="3">
        <v>1.706736166</v>
      </c>
      <c r="BN82" s="3">
        <v>1.9761183769999999</v>
      </c>
      <c r="BO82" s="3">
        <v>1.830418036</v>
      </c>
      <c r="BP82" s="3">
        <v>2.1831020539999999</v>
      </c>
      <c r="BQ82" s="3">
        <v>2.2386469760000001</v>
      </c>
      <c r="BR82" s="3">
        <v>1.4530228940000001</v>
      </c>
      <c r="BS82" s="3">
        <v>1.634961669</v>
      </c>
      <c r="BT82" s="3">
        <v>1.676234359</v>
      </c>
      <c r="BU82" s="3">
        <v>1.655712383</v>
      </c>
      <c r="BV82" s="3">
        <v>1.822728181</v>
      </c>
      <c r="BW82" s="3">
        <v>0.85151026500000004</v>
      </c>
      <c r="BX82" s="3">
        <v>1.272739555</v>
      </c>
      <c r="BY82" s="3">
        <v>0.890002077</v>
      </c>
      <c r="BZ82" s="3">
        <v>1.20002356233134</v>
      </c>
      <c r="CA82" s="3">
        <v>1.5553336562939699</v>
      </c>
    </row>
    <row r="83" spans="1:79" x14ac:dyDescent="0.2">
      <c r="A83" s="2" t="s">
        <v>37</v>
      </c>
      <c r="B83" s="2" t="str">
        <f t="shared" si="1"/>
        <v>WMB</v>
      </c>
      <c r="C83" s="2" t="s">
        <v>38</v>
      </c>
      <c r="D83" s="3">
        <v>0.41785420299999998</v>
      </c>
      <c r="E83" s="3">
        <v>0.169623632</v>
      </c>
      <c r="F83" s="3">
        <v>0.21209835399999999</v>
      </c>
      <c r="G83" s="3">
        <v>0.38273235700000002</v>
      </c>
      <c r="H83" s="3">
        <v>0.80401934200000003</v>
      </c>
      <c r="I83" s="3">
        <v>0.99518279200000004</v>
      </c>
      <c r="J83" s="3">
        <v>0.99006677200000004</v>
      </c>
      <c r="K83" s="3">
        <v>0.98718765200000003</v>
      </c>
      <c r="L83" s="3">
        <v>1.2520832</v>
      </c>
      <c r="M83" s="3">
        <v>1.2907573480000001</v>
      </c>
      <c r="N83" s="3">
        <v>1.7357967050000001</v>
      </c>
      <c r="O83" s="3">
        <v>1.729716367</v>
      </c>
      <c r="P83" s="3">
        <v>1.682400173</v>
      </c>
      <c r="Q83" s="3">
        <v>2.1836079009999998</v>
      </c>
      <c r="R83" s="3">
        <v>2.1029228940000002</v>
      </c>
      <c r="S83" s="3">
        <v>1.8452926519999999</v>
      </c>
      <c r="T83" s="3">
        <v>1.915408512</v>
      </c>
      <c r="U83" s="3">
        <v>1.973462327</v>
      </c>
      <c r="V83" s="3">
        <v>2.0941817280000001</v>
      </c>
      <c r="W83" s="3">
        <v>2.2845599399999998</v>
      </c>
      <c r="X83" s="3">
        <v>2.495816928</v>
      </c>
      <c r="Y83" s="3">
        <v>2.5966720159999999</v>
      </c>
      <c r="Z83" s="3">
        <v>2.6833775690000001</v>
      </c>
      <c r="AA83" s="3">
        <v>2.4755100259999998</v>
      </c>
      <c r="AB83" s="3">
        <v>2.4641774490000001</v>
      </c>
      <c r="AC83" s="3">
        <v>1.461272997</v>
      </c>
      <c r="AD83" s="3">
        <v>0.79709398600000003</v>
      </c>
      <c r="AE83" s="3">
        <v>0.63639134600000002</v>
      </c>
      <c r="AF83" s="3">
        <v>0.88795529500000003</v>
      </c>
      <c r="AG83" s="3">
        <v>1.020262859</v>
      </c>
      <c r="AH83" s="3">
        <v>1.208068505</v>
      </c>
      <c r="AI83" s="3">
        <v>1.301891081</v>
      </c>
      <c r="AJ83" s="3">
        <v>1.151112296</v>
      </c>
      <c r="AK83" s="3">
        <v>1.193919054</v>
      </c>
      <c r="AL83" s="3">
        <v>1.6780758849999999</v>
      </c>
      <c r="AM83" s="3">
        <v>2.1894151420000001</v>
      </c>
      <c r="AN83" s="3">
        <v>1.927051917</v>
      </c>
      <c r="AO83" s="3">
        <v>1.5162559689999999</v>
      </c>
      <c r="AP83" s="3">
        <v>2.0078636520000002</v>
      </c>
      <c r="AQ83" s="3">
        <v>2.2943107280000001</v>
      </c>
      <c r="AR83" s="3">
        <v>8.8431495980000001</v>
      </c>
      <c r="AS83" s="3">
        <v>7.39870435</v>
      </c>
      <c r="AT83" s="3">
        <v>6.6400468369999999</v>
      </c>
      <c r="AU83" s="3">
        <v>5.3683207069999996</v>
      </c>
      <c r="AV83" s="3">
        <v>4.6182565169999998</v>
      </c>
      <c r="AW83" s="3">
        <v>5.2905581589999997</v>
      </c>
      <c r="AX83" s="3">
        <v>5.3240319319999996</v>
      </c>
      <c r="AY83" s="3">
        <v>5.6982195720000002</v>
      </c>
      <c r="AZ83" s="3">
        <v>8.6381824090000006</v>
      </c>
      <c r="BA83" s="3">
        <v>5.2583555889999998</v>
      </c>
      <c r="BB83" s="3">
        <v>3.6773118629999999</v>
      </c>
      <c r="BC83" s="3">
        <v>4.305654552</v>
      </c>
      <c r="BD83" s="3">
        <v>5.2274378959999996</v>
      </c>
      <c r="BE83" s="3">
        <v>3.4814139759999998</v>
      </c>
      <c r="BF83" s="3">
        <v>2.6058345740000002</v>
      </c>
      <c r="BG83" s="3">
        <v>1.957779766</v>
      </c>
      <c r="BH83" s="3">
        <v>2.8505535059999998</v>
      </c>
      <c r="BI83" s="3">
        <v>4.7717391300000003</v>
      </c>
      <c r="BJ83" s="3">
        <v>4.8055555559999998</v>
      </c>
      <c r="BK83" s="3">
        <v>4.7797760069999997</v>
      </c>
      <c r="BL83" s="3">
        <v>2.9620180010000001</v>
      </c>
      <c r="BM83" s="3">
        <v>2.9843799660000001</v>
      </c>
      <c r="BN83" s="3">
        <v>3.1057762979999999</v>
      </c>
      <c r="BO83" s="3">
        <v>2.1265907209999999</v>
      </c>
      <c r="BP83" s="3">
        <v>2.3667233190000001</v>
      </c>
      <c r="BQ83" s="3">
        <v>2.4062204390000002</v>
      </c>
      <c r="BR83" s="3">
        <v>1.7091928249999999</v>
      </c>
      <c r="BS83" s="3">
        <v>2.3704774899999999</v>
      </c>
      <c r="BT83" s="3">
        <v>2.3571039840000001</v>
      </c>
      <c r="BU83" s="3">
        <v>2.1040337949999999</v>
      </c>
      <c r="BV83" s="3">
        <v>2.1106115559999998</v>
      </c>
      <c r="BW83" s="3">
        <v>1.2833794810000001</v>
      </c>
      <c r="BX83" s="3">
        <v>1.8675133559999999</v>
      </c>
      <c r="BY83" s="3">
        <v>1.951805601</v>
      </c>
      <c r="BZ83" s="3">
        <v>2.0158019063323001</v>
      </c>
      <c r="CA83" s="3">
        <v>2.4416662418202599</v>
      </c>
    </row>
    <row r="84" spans="1:79" x14ac:dyDescent="0.2">
      <c r="A84" s="2" t="s">
        <v>39</v>
      </c>
      <c r="B84" s="2" t="str">
        <f t="shared" si="1"/>
        <v>XOM</v>
      </c>
      <c r="C84" s="2" t="s">
        <v>40</v>
      </c>
      <c r="D84" s="3">
        <v>3.8348893830000002</v>
      </c>
      <c r="E84" s="3">
        <v>2.869649989</v>
      </c>
      <c r="F84" s="3">
        <v>3.1477801059999999</v>
      </c>
      <c r="G84" s="3">
        <v>3.1391020520000001</v>
      </c>
      <c r="H84" s="3">
        <v>3.013845785</v>
      </c>
      <c r="I84" s="3">
        <v>2.9479733279999998</v>
      </c>
      <c r="J84" s="3">
        <v>3.2353013220000002</v>
      </c>
      <c r="K84" s="3">
        <v>3.038078665</v>
      </c>
      <c r="L84" s="3">
        <v>3.1679783769999998</v>
      </c>
      <c r="M84" s="3">
        <v>3.3614279050000002</v>
      </c>
      <c r="N84" s="3">
        <v>3.464703799</v>
      </c>
      <c r="O84" s="3">
        <v>3.7493040789999998</v>
      </c>
      <c r="P84" s="3">
        <v>3.5275178880000002</v>
      </c>
      <c r="Q84" s="3">
        <v>3.8301627210000002</v>
      </c>
      <c r="R84" s="3">
        <v>3.2395214189999999</v>
      </c>
      <c r="S84" s="3">
        <v>3.3424297709999999</v>
      </c>
      <c r="T84" s="3">
        <v>3.300352116</v>
      </c>
      <c r="U84" s="3">
        <v>3.4458606999999999</v>
      </c>
      <c r="V84" s="3">
        <v>3.8333655530000001</v>
      </c>
      <c r="W84" s="3">
        <v>3.7966918039999999</v>
      </c>
      <c r="X84" s="3">
        <v>4.1409052019999999</v>
      </c>
      <c r="Y84" s="3">
        <v>4.4122214870000001</v>
      </c>
      <c r="Z84" s="3">
        <v>4.3159707960000002</v>
      </c>
      <c r="AA84" s="3">
        <v>3.7385190779999999</v>
      </c>
      <c r="AB84" s="3">
        <v>3.7815151390000001</v>
      </c>
      <c r="AC84" s="3">
        <v>3.2314283449999999</v>
      </c>
      <c r="AD84" s="3">
        <v>3.2411219130000002</v>
      </c>
      <c r="AE84" s="3">
        <v>2.999739742</v>
      </c>
      <c r="AF84" s="3">
        <v>3.1881399269999999</v>
      </c>
      <c r="AG84" s="3">
        <v>3.0933396640000002</v>
      </c>
      <c r="AH84" s="3">
        <v>3.0179208590000002</v>
      </c>
      <c r="AI84" s="3">
        <v>2.8635011619999999</v>
      </c>
      <c r="AJ84" s="3">
        <v>2.3824022079999998</v>
      </c>
      <c r="AK84" s="3">
        <v>2.244546599</v>
      </c>
      <c r="AL84" s="3">
        <v>2.5422960259999998</v>
      </c>
      <c r="AM84" s="3">
        <v>2.8524062250000002</v>
      </c>
      <c r="AN84" s="3">
        <v>2.6464540259999998</v>
      </c>
      <c r="AO84" s="3">
        <v>2.270222629</v>
      </c>
      <c r="AP84" s="3">
        <v>2.605328278</v>
      </c>
      <c r="AQ84" s="3">
        <v>2.6592646179999999</v>
      </c>
      <c r="AR84" s="3">
        <v>2.5484642179999999</v>
      </c>
      <c r="AS84" s="3">
        <v>2.5927466039999998</v>
      </c>
      <c r="AT84" s="3">
        <v>2.3670086050000001</v>
      </c>
      <c r="AU84" s="3">
        <v>2.445845185</v>
      </c>
      <c r="AV84" s="3">
        <v>2.4053514649999999</v>
      </c>
      <c r="AW84" s="3">
        <v>2.2864771469999998</v>
      </c>
      <c r="AX84" s="3">
        <v>2.6124423170000002</v>
      </c>
      <c r="AY84" s="3">
        <v>2.4335373530000002</v>
      </c>
      <c r="AZ84" s="3">
        <v>2.4510348629999998</v>
      </c>
      <c r="BA84" s="3">
        <v>2.2140944789999999</v>
      </c>
      <c r="BB84" s="3">
        <v>2.1678314209999998</v>
      </c>
      <c r="BC84" s="3">
        <v>2.0475174740000002</v>
      </c>
      <c r="BD84" s="3">
        <v>2.0316200699999998</v>
      </c>
      <c r="BE84" s="3">
        <v>1.7951510989999999</v>
      </c>
      <c r="BF84" s="3">
        <v>1.9007740609999999</v>
      </c>
      <c r="BG84" s="3">
        <v>2.0338270949999999</v>
      </c>
      <c r="BH84" s="3">
        <v>2.2574488659999998</v>
      </c>
      <c r="BI84" s="3">
        <v>2.1217424130000002</v>
      </c>
      <c r="BJ84" s="3">
        <v>2.1941078680000001</v>
      </c>
      <c r="BK84" s="3">
        <v>2.033034394</v>
      </c>
      <c r="BL84" s="3">
        <v>1.9308556539999999</v>
      </c>
      <c r="BM84" s="3">
        <v>1.9385709179999999</v>
      </c>
      <c r="BN84" s="3">
        <v>1.9442092209999999</v>
      </c>
      <c r="BO84" s="3">
        <v>1.685093293</v>
      </c>
      <c r="BP84" s="3">
        <v>1.8612546560000001</v>
      </c>
      <c r="BQ84" s="3">
        <v>1.922715706</v>
      </c>
      <c r="BR84" s="3">
        <v>1.516646758</v>
      </c>
      <c r="BS84" s="3">
        <v>1.7849859749999999</v>
      </c>
      <c r="BT84" s="3">
        <v>1.6955242070000001</v>
      </c>
      <c r="BU84" s="3">
        <v>1.561059636</v>
      </c>
      <c r="BV84" s="3">
        <v>1.5545858939999999</v>
      </c>
      <c r="BW84" s="3">
        <v>0.83884675200000003</v>
      </c>
      <c r="BX84" s="3">
        <v>1.0384292530000001</v>
      </c>
      <c r="BY84" s="3">
        <v>0.80555457500000005</v>
      </c>
      <c r="BZ84" s="3">
        <v>0.98240225479083998</v>
      </c>
      <c r="CA84" s="3">
        <v>1.5038395800197299</v>
      </c>
    </row>
    <row r="85" spans="1:79" x14ac:dyDescent="0.2">
      <c r="B85" s="2"/>
    </row>
    <row r="86" spans="1:79" x14ac:dyDescent="0.2">
      <c r="B86" s="2"/>
      <c r="D86" s="4" t="s">
        <v>45</v>
      </c>
      <c r="E86" s="4" t="s">
        <v>2</v>
      </c>
      <c r="F86" s="4" t="s">
        <v>2</v>
      </c>
      <c r="G86" s="4" t="s">
        <v>2</v>
      </c>
      <c r="H86" s="4" t="s">
        <v>2</v>
      </c>
      <c r="I86" s="4" t="s">
        <v>2</v>
      </c>
      <c r="J86" s="4" t="s">
        <v>2</v>
      </c>
      <c r="K86" s="4" t="s">
        <v>2</v>
      </c>
      <c r="L86" s="4" t="s">
        <v>2</v>
      </c>
      <c r="M86" s="4" t="s">
        <v>2</v>
      </c>
      <c r="N86" s="4" t="s">
        <v>2</v>
      </c>
      <c r="O86" s="4" t="s">
        <v>2</v>
      </c>
      <c r="P86" s="4" t="s">
        <v>2</v>
      </c>
      <c r="Q86" s="4" t="s">
        <v>2</v>
      </c>
      <c r="R86" s="4" t="s">
        <v>2</v>
      </c>
      <c r="S86" s="4" t="s">
        <v>2</v>
      </c>
      <c r="T86" s="4" t="s">
        <v>2</v>
      </c>
      <c r="U86" s="4" t="s">
        <v>2</v>
      </c>
      <c r="V86" s="4" t="s">
        <v>2</v>
      </c>
      <c r="W86" s="4" t="s">
        <v>2</v>
      </c>
      <c r="X86" s="4" t="s">
        <v>2</v>
      </c>
      <c r="Y86" s="4" t="s">
        <v>2</v>
      </c>
      <c r="Z86" s="4" t="s">
        <v>2</v>
      </c>
      <c r="AA86" s="4" t="s">
        <v>2</v>
      </c>
      <c r="AB86" s="4" t="s">
        <v>2</v>
      </c>
      <c r="AC86" s="4" t="s">
        <v>2</v>
      </c>
      <c r="AD86" s="4" t="s">
        <v>2</v>
      </c>
      <c r="AE86" s="4" t="s">
        <v>2</v>
      </c>
      <c r="AF86" s="4" t="s">
        <v>2</v>
      </c>
      <c r="AG86" s="4" t="s">
        <v>2</v>
      </c>
      <c r="AH86" s="4" t="s">
        <v>2</v>
      </c>
      <c r="AI86" s="4" t="s">
        <v>2</v>
      </c>
      <c r="AJ86" s="4" t="s">
        <v>2</v>
      </c>
      <c r="AK86" s="4" t="s">
        <v>2</v>
      </c>
      <c r="AL86" s="4" t="s">
        <v>2</v>
      </c>
      <c r="AM86" s="4" t="s">
        <v>2</v>
      </c>
      <c r="AN86" s="4" t="s">
        <v>2</v>
      </c>
      <c r="AO86" s="4" t="s">
        <v>2</v>
      </c>
      <c r="AP86" s="4" t="s">
        <v>2</v>
      </c>
      <c r="AQ86" s="4" t="s">
        <v>2</v>
      </c>
      <c r="AR86" s="4" t="s">
        <v>2</v>
      </c>
      <c r="AS86" s="4" t="s">
        <v>2</v>
      </c>
      <c r="AT86" s="4" t="s">
        <v>2</v>
      </c>
      <c r="AU86" s="4" t="s">
        <v>2</v>
      </c>
      <c r="AV86" s="4" t="s">
        <v>2</v>
      </c>
      <c r="AW86" s="4" t="s">
        <v>2</v>
      </c>
      <c r="AX86" s="4" t="s">
        <v>2</v>
      </c>
      <c r="AY86" s="4" t="s">
        <v>2</v>
      </c>
      <c r="AZ86" s="4" t="s">
        <v>2</v>
      </c>
      <c r="BA86" s="4" t="s">
        <v>2</v>
      </c>
      <c r="BB86" s="4" t="s">
        <v>2</v>
      </c>
      <c r="BC86" s="4" t="s">
        <v>2</v>
      </c>
      <c r="BD86" s="4" t="s">
        <v>2</v>
      </c>
      <c r="BE86" s="4" t="s">
        <v>2</v>
      </c>
      <c r="BF86" s="4" t="s">
        <v>2</v>
      </c>
      <c r="BG86" s="4" t="s">
        <v>2</v>
      </c>
      <c r="BH86" s="4" t="s">
        <v>2</v>
      </c>
      <c r="BI86" s="4" t="s">
        <v>2</v>
      </c>
      <c r="BJ86" s="4" t="s">
        <v>2</v>
      </c>
      <c r="BK86" s="4" t="s">
        <v>2</v>
      </c>
      <c r="BL86" s="4" t="s">
        <v>2</v>
      </c>
      <c r="BM86" s="4" t="s">
        <v>2</v>
      </c>
      <c r="BN86" s="4" t="s">
        <v>2</v>
      </c>
      <c r="BO86" s="4" t="s">
        <v>2</v>
      </c>
      <c r="BP86" s="4" t="s">
        <v>2</v>
      </c>
      <c r="BQ86" s="4" t="s">
        <v>2</v>
      </c>
      <c r="BR86" s="4" t="s">
        <v>2</v>
      </c>
      <c r="BS86" s="4" t="s">
        <v>2</v>
      </c>
      <c r="BT86" s="4" t="s">
        <v>2</v>
      </c>
      <c r="BU86" s="4" t="s">
        <v>2</v>
      </c>
      <c r="BV86" s="4" t="s">
        <v>2</v>
      </c>
      <c r="BW86" s="4" t="s">
        <v>2</v>
      </c>
      <c r="BX86" s="4" t="s">
        <v>2</v>
      </c>
      <c r="BY86" s="4" t="s">
        <v>2</v>
      </c>
      <c r="BZ86" s="4" t="s">
        <v>2</v>
      </c>
      <c r="CA86" s="4" t="s">
        <v>2</v>
      </c>
    </row>
    <row r="87" spans="1:79" x14ac:dyDescent="0.2">
      <c r="A87" s="2" t="s">
        <v>3</v>
      </c>
      <c r="B87" s="2" t="str">
        <f t="shared" si="1"/>
        <v>APA</v>
      </c>
      <c r="C87" s="2" t="s">
        <v>4</v>
      </c>
      <c r="D87" s="8">
        <v>0.2411025</v>
      </c>
      <c r="E87" s="8">
        <v>0.37175589999999997</v>
      </c>
      <c r="F87" s="8">
        <v>0.38319789999999998</v>
      </c>
      <c r="G87" s="8">
        <v>0.40655209999999997</v>
      </c>
      <c r="H87" s="8">
        <v>0.54472799999999999</v>
      </c>
      <c r="I87" s="8">
        <v>0.44801740000000001</v>
      </c>
      <c r="J87" s="8">
        <v>0.43613370000000001</v>
      </c>
      <c r="K87" s="8">
        <v>0.42673409999999995</v>
      </c>
      <c r="L87" s="8">
        <v>0.47342619999999996</v>
      </c>
      <c r="M87" s="8">
        <v>0.44995879999999999</v>
      </c>
      <c r="N87" s="8">
        <v>0.52730870000000007</v>
      </c>
      <c r="O87" s="8">
        <v>0.52607680000000001</v>
      </c>
      <c r="P87" s="8">
        <v>0.53050229999999998</v>
      </c>
      <c r="Q87" s="8">
        <v>0.53550140000000002</v>
      </c>
      <c r="R87" s="8">
        <v>0.56059820000000005</v>
      </c>
      <c r="S87" s="8">
        <v>0.55673050000000002</v>
      </c>
      <c r="T87" s="8">
        <v>0.52528280000000005</v>
      </c>
      <c r="U87" s="8">
        <v>0.49518129999999999</v>
      </c>
      <c r="V87" s="8">
        <v>0.54804019999999998</v>
      </c>
      <c r="W87" s="8">
        <v>0.39453150000000003</v>
      </c>
      <c r="X87" s="8">
        <v>0.41265320000000005</v>
      </c>
      <c r="Y87" s="8">
        <v>0.45406180000000002</v>
      </c>
      <c r="Z87" s="8">
        <v>0.4673484</v>
      </c>
      <c r="AA87" s="8">
        <v>0.50814910000000002</v>
      </c>
      <c r="AB87" s="8">
        <v>0.52426740000000005</v>
      </c>
      <c r="AC87" s="8">
        <v>0.60136400000000001</v>
      </c>
      <c r="AD87" s="8">
        <v>0.53945259999999995</v>
      </c>
      <c r="AE87" s="8">
        <v>-2.6430755000000001</v>
      </c>
      <c r="AF87" s="8">
        <v>-1.5488154000000001</v>
      </c>
      <c r="AG87" s="8">
        <v>0.37011650000000001</v>
      </c>
      <c r="AH87" s="8">
        <v>0.37144869999999997</v>
      </c>
      <c r="AI87" s="8">
        <v>0.4425868</v>
      </c>
      <c r="AJ87" s="8">
        <v>0.45557899999999996</v>
      </c>
      <c r="AK87" s="8">
        <v>0.46850790000000003</v>
      </c>
      <c r="AL87" s="8">
        <v>0.44995080000000004</v>
      </c>
      <c r="AM87" s="8">
        <v>0.37651119999999999</v>
      </c>
      <c r="AN87" s="8">
        <v>0.48478599999999999</v>
      </c>
      <c r="AO87" s="8">
        <v>0.4932262</v>
      </c>
      <c r="AP87" s="8">
        <v>0.47828119999999996</v>
      </c>
      <c r="AQ87" s="8">
        <v>0.4514552</v>
      </c>
      <c r="AR87" s="8">
        <v>0.33228630000000003</v>
      </c>
      <c r="AS87" s="8">
        <v>0.20096060000000002</v>
      </c>
      <c r="AT87" s="8">
        <v>0.1997102</v>
      </c>
      <c r="AU87" s="8">
        <v>0.37400410000000001</v>
      </c>
      <c r="AV87" s="8">
        <v>0.36185029999999996</v>
      </c>
      <c r="AW87" s="8">
        <v>0.34516370000000002</v>
      </c>
      <c r="AX87" s="8">
        <v>0.23997199999999999</v>
      </c>
      <c r="AY87" s="8">
        <v>0.15243899999999999</v>
      </c>
      <c r="AZ87" s="8">
        <v>0.38415140000000003</v>
      </c>
      <c r="BA87" s="8">
        <v>0.31489480000000003</v>
      </c>
      <c r="BB87" s="8">
        <v>-0.18138950000000001</v>
      </c>
      <c r="BC87" s="8">
        <v>-1.7817221000000001</v>
      </c>
      <c r="BD87" s="8">
        <v>-1.3640747</v>
      </c>
      <c r="BE87" s="8">
        <v>-0.1074837</v>
      </c>
      <c r="BF87" s="8">
        <v>-2.6743462</v>
      </c>
      <c r="BG87" s="8">
        <v>-4.3819777000000002</v>
      </c>
      <c r="BH87" s="8">
        <v>-0.34866610000000003</v>
      </c>
      <c r="BI87" s="8">
        <v>-0.18759019999999998</v>
      </c>
      <c r="BJ87" s="8">
        <v>-0.62473939999999994</v>
      </c>
      <c r="BK87" s="8">
        <v>-7.5601399999999999E-2</v>
      </c>
      <c r="BL87" s="8">
        <v>0.33928570000000002</v>
      </c>
      <c r="BM87" s="8">
        <v>3.6404200000000005E-2</v>
      </c>
      <c r="BN87" s="8">
        <v>0.21886250000000002</v>
      </c>
      <c r="BO87" s="8">
        <v>0.2682927</v>
      </c>
      <c r="BP87" s="8">
        <v>0.27697630000000001</v>
      </c>
      <c r="BQ87" s="8">
        <v>0.31559920000000002</v>
      </c>
      <c r="BR87" s="8">
        <v>0.25202429999999998</v>
      </c>
      <c r="BS87" s="8">
        <v>-0.13737859999999999</v>
      </c>
      <c r="BT87" s="8">
        <v>0.171705</v>
      </c>
      <c r="BU87" s="8">
        <v>-2.6282899999999998E-2</v>
      </c>
      <c r="BV87" s="8">
        <v>5.24523E-2</v>
      </c>
      <c r="BW87" s="8">
        <v>-1.7142857</v>
      </c>
      <c r="BX87" s="8">
        <v>-3.2537202000000001</v>
      </c>
      <c r="BY87" s="8">
        <v>-0.2047872</v>
      </c>
      <c r="BZ87" s="8">
        <v>0.14107139999999999</v>
      </c>
      <c r="CA87" s="8">
        <v>9.433960000000001E-2</v>
      </c>
    </row>
    <row r="88" spans="1:79" x14ac:dyDescent="0.2">
      <c r="A88" s="2" t="s">
        <v>5</v>
      </c>
      <c r="B88" s="2" t="str">
        <f t="shared" si="1"/>
        <v>BKR</v>
      </c>
      <c r="C88" s="2" t="s">
        <v>6</v>
      </c>
      <c r="D88" s="8">
        <v>0.10119669999999999</v>
      </c>
      <c r="E88" s="8">
        <v>0.1277276</v>
      </c>
      <c r="F88" s="8">
        <v>0.12189130000000001</v>
      </c>
      <c r="G88" s="8">
        <v>8.7822499999999998E-2</v>
      </c>
      <c r="H88" s="8">
        <v>0.12139079999999999</v>
      </c>
      <c r="I88" s="8">
        <v>9.2489500000000002E-2</v>
      </c>
      <c r="J88" s="8">
        <v>0.1221289</v>
      </c>
      <c r="K88" s="8">
        <v>0.1148025</v>
      </c>
      <c r="L88" s="8">
        <v>0.12995329999999999</v>
      </c>
      <c r="M88" s="8">
        <v>0.13302130000000001</v>
      </c>
      <c r="N88" s="8">
        <v>0.15588380000000002</v>
      </c>
      <c r="O88" s="8">
        <v>0.16215229999999997</v>
      </c>
      <c r="P88" s="8">
        <v>0.1699842</v>
      </c>
      <c r="Q88" s="8">
        <v>0.17301659999999999</v>
      </c>
      <c r="R88" s="8">
        <v>0.17975269999999999</v>
      </c>
      <c r="S88" s="8">
        <v>0.21357900000000002</v>
      </c>
      <c r="T88" s="8">
        <v>0.22171289999999999</v>
      </c>
      <c r="U88" s="8">
        <v>0.22178920000000002</v>
      </c>
      <c r="V88" s="8">
        <v>0.2010845</v>
      </c>
      <c r="W88" s="8">
        <v>0.22654479999999999</v>
      </c>
      <c r="X88" s="8">
        <v>0.21166499999999999</v>
      </c>
      <c r="Y88" s="8">
        <v>0.2175829</v>
      </c>
      <c r="Z88" s="8">
        <v>0.21827670000000002</v>
      </c>
      <c r="AA88" s="8">
        <v>0.20528759999999999</v>
      </c>
      <c r="AB88" s="8">
        <v>0.18768969999999999</v>
      </c>
      <c r="AC88" s="8">
        <v>0.1994949</v>
      </c>
      <c r="AD88" s="8">
        <v>0.20056499999999999</v>
      </c>
      <c r="AE88" s="8">
        <v>0.1191904</v>
      </c>
      <c r="AF88" s="8">
        <v>6.5496600000000002E-2</v>
      </c>
      <c r="AG88" s="8">
        <v>4.9731199999999996E-2</v>
      </c>
      <c r="AH88" s="8">
        <v>6.1779200000000006E-2</v>
      </c>
      <c r="AI88" s="8">
        <v>8.5860599999999995E-2</v>
      </c>
      <c r="AJ88" s="8">
        <v>6.8761099999999992E-2</v>
      </c>
      <c r="AK88" s="8">
        <v>9.931340000000001E-2</v>
      </c>
      <c r="AL88" s="8">
        <v>0.12706310000000001</v>
      </c>
      <c r="AM88" s="8">
        <v>0.14143649999999999</v>
      </c>
      <c r="AN88" s="8">
        <v>0.13014129999999999</v>
      </c>
      <c r="AO88" s="8">
        <v>0.15106640000000002</v>
      </c>
      <c r="AP88" s="8">
        <v>9.7642500000000007E-2</v>
      </c>
      <c r="AQ88" s="8">
        <v>0.11708679999999999</v>
      </c>
      <c r="AR88" s="8">
        <v>0.1199775</v>
      </c>
      <c r="AS88" s="8">
        <v>9.0756299999999998E-2</v>
      </c>
      <c r="AT88" s="8">
        <v>8.5795200000000002E-2</v>
      </c>
      <c r="AU88" s="8">
        <v>8.6998099999999995E-2</v>
      </c>
      <c r="AV88" s="8">
        <v>7.9460499999999989E-2</v>
      </c>
      <c r="AW88" s="8">
        <v>9.9533400000000008E-2</v>
      </c>
      <c r="AX88" s="8">
        <v>8.2252600000000009E-2</v>
      </c>
      <c r="AY88" s="8">
        <v>9.6318300000000009E-2</v>
      </c>
      <c r="AZ88" s="8">
        <v>0.10631840000000001</v>
      </c>
      <c r="BA88" s="8">
        <v>0.10576000000000001</v>
      </c>
      <c r="BB88" s="8">
        <v>0.15297660000000002</v>
      </c>
      <c r="BC88" s="8">
        <v>-0.16848060000000001</v>
      </c>
      <c r="BD88" s="8">
        <v>-3.6290300000000004E-2</v>
      </c>
      <c r="BE88" s="8">
        <v>-2.6677200000000002E-2</v>
      </c>
      <c r="BF88" s="8">
        <v>-0.40571599999999997</v>
      </c>
      <c r="BG88" s="8">
        <v>-0.20936330000000003</v>
      </c>
      <c r="BH88" s="8">
        <v>-0.29568110000000003</v>
      </c>
      <c r="BI88" s="8">
        <v>-0.1364216</v>
      </c>
      <c r="BJ88" s="8">
        <v>-0.1120332</v>
      </c>
      <c r="BK88" s="8">
        <v>-1.3262599999999999E-2</v>
      </c>
      <c r="BL88" s="8">
        <v>-2.3294499999999999E-2</v>
      </c>
      <c r="BM88" s="8">
        <v>-2.2697699999999998E-2</v>
      </c>
      <c r="BN88" s="8">
        <v>-1.59639E-2</v>
      </c>
      <c r="BO88" s="8">
        <v>-7.5940000000000001E-3</v>
      </c>
      <c r="BP88" s="8">
        <v>1.40591E-2</v>
      </c>
      <c r="BQ88" s="8">
        <v>4.9779299999999999E-2</v>
      </c>
      <c r="BR88" s="8">
        <v>6.0973699999999999E-2</v>
      </c>
      <c r="BS88" s="8">
        <v>3.13446E-2</v>
      </c>
      <c r="BT88" s="8">
        <v>4.5211899999999999E-2</v>
      </c>
      <c r="BU88" s="8">
        <v>5.0492999999999996E-2</v>
      </c>
      <c r="BV88" s="8">
        <v>5.1984899999999994E-2</v>
      </c>
      <c r="BW88" s="8">
        <v>-2.9601843000000003</v>
      </c>
      <c r="BX88" s="8">
        <v>-1.0979699999999998E-2</v>
      </c>
      <c r="BY88" s="8">
        <v>-9.7048999999999989E-3</v>
      </c>
      <c r="BZ88" s="8">
        <v>3.3120999999999998E-2</v>
      </c>
      <c r="CA88" s="8">
        <v>5.9598500000000006E-2</v>
      </c>
    </row>
    <row r="89" spans="1:79" x14ac:dyDescent="0.2">
      <c r="A89" s="2" t="s">
        <v>7</v>
      </c>
      <c r="B89" s="2" t="str">
        <f t="shared" si="1"/>
        <v>COG</v>
      </c>
      <c r="C89" s="2" t="s">
        <v>8</v>
      </c>
      <c r="D89" s="8">
        <v>0.1099527</v>
      </c>
      <c r="E89" s="8">
        <v>0.1766356</v>
      </c>
      <c r="F89" s="8">
        <v>0.18475130000000001</v>
      </c>
      <c r="G89" s="8">
        <v>-0.34352840000000001</v>
      </c>
      <c r="H89" s="8">
        <v>0.27493770000000001</v>
      </c>
      <c r="I89" s="8">
        <v>0.34772979999999998</v>
      </c>
      <c r="J89" s="8">
        <v>0.28699849999999999</v>
      </c>
      <c r="K89" s="8">
        <v>0.26419429999999999</v>
      </c>
      <c r="L89" s="8">
        <v>0.30431260000000004</v>
      </c>
      <c r="M89" s="8">
        <v>0.28703010000000001</v>
      </c>
      <c r="N89" s="8">
        <v>0.34820450000000003</v>
      </c>
      <c r="O89" s="8">
        <v>0.26405869999999998</v>
      </c>
      <c r="P89" s="8">
        <v>0.40637590000000001</v>
      </c>
      <c r="Q89" s="8">
        <v>0.36488680000000001</v>
      </c>
      <c r="R89" s="8">
        <v>0.4440248</v>
      </c>
      <c r="S89" s="8">
        <v>0.42475600000000002</v>
      </c>
      <c r="T89" s="8">
        <v>0.40819420000000001</v>
      </c>
      <c r="U89" s="8">
        <v>1.6495582999999998</v>
      </c>
      <c r="V89" s="8">
        <v>0.32091310000000001</v>
      </c>
      <c r="W89" s="8">
        <v>0.41334110000000002</v>
      </c>
      <c r="X89" s="8">
        <v>0.39950069999999999</v>
      </c>
      <c r="Y89" s="8">
        <v>0.32497310000000001</v>
      </c>
      <c r="Z89" s="8">
        <v>0.35965899999999995</v>
      </c>
      <c r="AA89" s="8">
        <v>0.34633120000000001</v>
      </c>
      <c r="AB89" s="8">
        <v>0.3780771</v>
      </c>
      <c r="AC89" s="8">
        <v>0.46857689999999996</v>
      </c>
      <c r="AD89" s="8">
        <v>0.37483759999999999</v>
      </c>
      <c r="AE89" s="8">
        <v>0.38427539999999999</v>
      </c>
      <c r="AF89" s="8">
        <v>0.26480779999999998</v>
      </c>
      <c r="AG89" s="8">
        <v>0.36094410000000005</v>
      </c>
      <c r="AH89" s="8">
        <v>0.27157249999999999</v>
      </c>
      <c r="AI89" s="8">
        <v>0.28005730000000001</v>
      </c>
      <c r="AJ89" s="8">
        <v>0.2600267</v>
      </c>
      <c r="AK89" s="8">
        <v>9.9405499999999994E-2</v>
      </c>
      <c r="AL89" s="8">
        <v>0.59116860000000004</v>
      </c>
      <c r="AM89" s="8">
        <v>0.1740932</v>
      </c>
      <c r="AN89" s="8">
        <v>0.44295709999999999</v>
      </c>
      <c r="AO89" s="8">
        <v>0.2488698</v>
      </c>
      <c r="AP89" s="8">
        <v>0.36790970000000001</v>
      </c>
      <c r="AQ89" s="8">
        <v>0.17146210000000001</v>
      </c>
      <c r="AR89" s="8">
        <v>0.29390910000000003</v>
      </c>
      <c r="AS89" s="8">
        <v>0.255243</v>
      </c>
      <c r="AT89" s="8">
        <v>0.28554469999999998</v>
      </c>
      <c r="AU89" s="8">
        <v>0.23322659999999998</v>
      </c>
      <c r="AV89" s="8">
        <v>0.36698540000000002</v>
      </c>
      <c r="AW89" s="8">
        <v>0.30242059999999998</v>
      </c>
      <c r="AX89" s="8">
        <v>0.34399740000000001</v>
      </c>
      <c r="AY89" s="8">
        <v>0.38149440000000001</v>
      </c>
      <c r="AZ89" s="8">
        <v>0.39508280000000001</v>
      </c>
      <c r="BA89" s="8">
        <v>0.37174740000000001</v>
      </c>
      <c r="BB89" s="8">
        <v>-0.79173109999999991</v>
      </c>
      <c r="BC89" s="8">
        <v>0.1878261</v>
      </c>
      <c r="BD89" s="8">
        <v>-6.1907199999999996E-2</v>
      </c>
      <c r="BE89" s="8">
        <v>-3.3541000000000001E-3</v>
      </c>
      <c r="BF89" s="8">
        <v>-0.55636399999999997</v>
      </c>
      <c r="BG89" s="8">
        <v>-0.19538129999999998</v>
      </c>
      <c r="BH89" s="8">
        <v>-0.30423880000000003</v>
      </c>
      <c r="BI89" s="8">
        <v>1.1590400000000001E-2</v>
      </c>
      <c r="BJ89" s="8">
        <v>-1.3999608000000001</v>
      </c>
      <c r="BK89" s="8">
        <v>0.36713830000000003</v>
      </c>
      <c r="BL89" s="8">
        <v>0.1247456</v>
      </c>
      <c r="BM89" s="8">
        <v>0.1037476</v>
      </c>
      <c r="BN89" s="8">
        <v>-1.0956347</v>
      </c>
      <c r="BO89" s="8">
        <v>0.37412069999999997</v>
      </c>
      <c r="BP89" s="8">
        <v>0.1720796</v>
      </c>
      <c r="BQ89" s="8">
        <v>0.32292690000000002</v>
      </c>
      <c r="BR89" s="8">
        <v>0.47560730000000001</v>
      </c>
      <c r="BS89" s="8">
        <v>0.55005369999999998</v>
      </c>
      <c r="BT89" s="8">
        <v>0.46956940000000003</v>
      </c>
      <c r="BU89" s="8">
        <v>0.30243219999999998</v>
      </c>
      <c r="BV89" s="8">
        <v>0.48163069999999997</v>
      </c>
      <c r="BW89" s="8">
        <v>0.2235721</v>
      </c>
      <c r="BX89" s="8">
        <v>0.16162579999999999</v>
      </c>
      <c r="BY89" s="8">
        <v>-2.5883E-2</v>
      </c>
      <c r="BZ89" s="8">
        <v>0.35661090000000001</v>
      </c>
      <c r="CA89" s="8">
        <v>0.38165250000000001</v>
      </c>
    </row>
    <row r="90" spans="1:79" x14ac:dyDescent="0.2">
      <c r="A90" s="2" t="s">
        <v>9</v>
      </c>
      <c r="B90" s="2" t="str">
        <f t="shared" si="1"/>
        <v>COP</v>
      </c>
      <c r="C90" s="2" t="s">
        <v>10</v>
      </c>
      <c r="D90" s="8">
        <v>1.6430299999999998E-2</v>
      </c>
      <c r="E90" s="8">
        <v>6.9758500000000001E-2</v>
      </c>
      <c r="F90" s="8">
        <v>2.39721E-2</v>
      </c>
      <c r="G90" s="8">
        <v>5.3499699999999997E-2</v>
      </c>
      <c r="H90" s="8">
        <v>0.10233539999999999</v>
      </c>
      <c r="I90" s="8">
        <v>7.0383199999999993E-2</v>
      </c>
      <c r="J90" s="8">
        <v>8.9253800000000008E-2</v>
      </c>
      <c r="K90" s="8">
        <v>6.4817299999999994E-2</v>
      </c>
      <c r="L90" s="8">
        <v>9.42968E-2</v>
      </c>
      <c r="M90" s="8">
        <v>0.10372579999999999</v>
      </c>
      <c r="N90" s="8">
        <v>9.80438E-2</v>
      </c>
      <c r="O90" s="8">
        <v>9.8135E-2</v>
      </c>
      <c r="P90" s="8">
        <v>0.10621949999999999</v>
      </c>
      <c r="Q90" s="8">
        <v>0.11640779999999999</v>
      </c>
      <c r="R90" s="8">
        <v>0.11966300000000001</v>
      </c>
      <c r="S90" s="8">
        <v>0.11483779999999999</v>
      </c>
      <c r="T90" s="8">
        <v>0.1059041</v>
      </c>
      <c r="U90" s="8">
        <v>0.16689209999999999</v>
      </c>
      <c r="V90" s="8">
        <v>0.1446403</v>
      </c>
      <c r="W90" s="8">
        <v>0.12799099999999999</v>
      </c>
      <c r="X90" s="8">
        <v>0.12983449999999999</v>
      </c>
      <c r="Y90" s="8">
        <v>4.49354E-2</v>
      </c>
      <c r="Z90" s="8">
        <v>0.11628310000000001</v>
      </c>
      <c r="AA90" s="8">
        <v>0.1174282</v>
      </c>
      <c r="AB90" s="8">
        <v>0.1154675</v>
      </c>
      <c r="AC90" s="8">
        <v>0.1147594</v>
      </c>
      <c r="AD90" s="8">
        <v>0.1220228</v>
      </c>
      <c r="AE90" s="8">
        <v>-0.66309200000000001</v>
      </c>
      <c r="AF90" s="8">
        <v>6.6742299999999991E-2</v>
      </c>
      <c r="AG90" s="8">
        <v>4.0276800000000001E-2</v>
      </c>
      <c r="AH90" s="8">
        <v>5.58699E-2</v>
      </c>
      <c r="AI90" s="8">
        <v>5.9119400000000003E-2</v>
      </c>
      <c r="AJ90" s="8">
        <v>7.7048199999999997E-2</v>
      </c>
      <c r="AK90" s="8">
        <v>0.1123392</v>
      </c>
      <c r="AL90" s="8">
        <v>9.3191900000000008E-2</v>
      </c>
      <c r="AM90" s="8"/>
      <c r="AN90" s="8">
        <v>0.27879959999999998</v>
      </c>
      <c r="AO90" s="8">
        <v>0.24571290000000001</v>
      </c>
      <c r="AP90" s="8">
        <v>0.2039233</v>
      </c>
      <c r="AQ90" s="8">
        <v>0.2040257</v>
      </c>
      <c r="AR90" s="8">
        <v>0.27093430000000002</v>
      </c>
      <c r="AS90" s="8">
        <v>0.26402039999999999</v>
      </c>
      <c r="AT90" s="8">
        <v>0.23549320000000001</v>
      </c>
      <c r="AU90" s="8">
        <v>0.20964079999999999</v>
      </c>
      <c r="AV90" s="8">
        <v>0.24520330000000001</v>
      </c>
      <c r="AW90" s="8">
        <v>0.24558289999999999</v>
      </c>
      <c r="AX90" s="8">
        <v>0.28339809999999999</v>
      </c>
      <c r="AY90" s="8">
        <v>0.1553042</v>
      </c>
      <c r="AZ90" s="8">
        <v>0.18753689999999998</v>
      </c>
      <c r="BA90" s="8">
        <v>0.18804649999999998</v>
      </c>
      <c r="BB90" s="8">
        <v>0.1846266</v>
      </c>
      <c r="BC90" s="8">
        <v>-3.2643399999999996E-2</v>
      </c>
      <c r="BD90" s="8">
        <v>-5.1790799999999998E-2</v>
      </c>
      <c r="BE90" s="8">
        <v>-1.7581899999999998E-2</v>
      </c>
      <c r="BF90" s="8">
        <v>-0.2508012</v>
      </c>
      <c r="BG90" s="8">
        <v>-0.76178979999999996</v>
      </c>
      <c r="BH90" s="8">
        <v>-0.34512929999999997</v>
      </c>
      <c r="BI90" s="8">
        <v>-0.25176219999999999</v>
      </c>
      <c r="BJ90" s="8">
        <v>-0.19422689999999998</v>
      </c>
      <c r="BK90" s="8">
        <v>1.6527699999999999E-2</v>
      </c>
      <c r="BL90" s="8">
        <v>-1.6139799999999999E-2</v>
      </c>
      <c r="BM90" s="8">
        <v>-0.62564560000000002</v>
      </c>
      <c r="BN90" s="8">
        <v>0.10627879999999999</v>
      </c>
      <c r="BO90" s="8">
        <v>0.16087520000000002</v>
      </c>
      <c r="BP90" s="8">
        <v>0.20255199999999998</v>
      </c>
      <c r="BQ90" s="8">
        <v>0.27912700000000001</v>
      </c>
      <c r="BR90" s="8">
        <v>0.2873058</v>
      </c>
      <c r="BS90" s="8">
        <v>0.27839910000000001</v>
      </c>
      <c r="BT90" s="8">
        <v>0.2631694</v>
      </c>
      <c r="BU90" s="8">
        <v>0.21611030000000001</v>
      </c>
      <c r="BV90" s="8">
        <v>0.4100877</v>
      </c>
      <c r="BW90" s="8">
        <v>0.1360838</v>
      </c>
      <c r="BX90" s="8">
        <v>-2.6181999999999998E-3</v>
      </c>
      <c r="BY90" s="8">
        <v>-0.14477989999999999</v>
      </c>
      <c r="BZ90" s="8">
        <v>-4.3319700000000003E-2</v>
      </c>
      <c r="CA90" s="8">
        <v>-0.2551448</v>
      </c>
    </row>
    <row r="91" spans="1:79" x14ac:dyDescent="0.2">
      <c r="A91" s="2" t="s">
        <v>11</v>
      </c>
      <c r="B91" s="2" t="str">
        <f t="shared" si="1"/>
        <v>CVX</v>
      </c>
      <c r="C91" s="2" t="s">
        <v>12</v>
      </c>
      <c r="D91" s="8">
        <v>4.76549E-2</v>
      </c>
      <c r="E91" s="8">
        <v>1.1331299999999999E-2</v>
      </c>
      <c r="F91" s="8">
        <v>5.5116399999999996E-2</v>
      </c>
      <c r="G91" s="8">
        <v>0.11658490000000001</v>
      </c>
      <c r="H91" s="8">
        <v>9.4019499999999992E-2</v>
      </c>
      <c r="I91" s="8">
        <v>9.9815799999999996E-2</v>
      </c>
      <c r="J91" s="8">
        <v>7.67206E-2</v>
      </c>
      <c r="K91" s="8">
        <v>0.11586970000000001</v>
      </c>
      <c r="L91" s="8">
        <v>0.1482271</v>
      </c>
      <c r="M91" s="8">
        <v>0.1060059</v>
      </c>
      <c r="N91" s="8">
        <v>0.10855040000000001</v>
      </c>
      <c r="O91" s="8">
        <v>9.92344E-2</v>
      </c>
      <c r="P91" s="8">
        <v>0.1183751</v>
      </c>
      <c r="Q91" s="8">
        <v>0.10863009999999999</v>
      </c>
      <c r="R91" s="8">
        <v>0.1153135</v>
      </c>
      <c r="S91" s="8">
        <v>0.12441150000000001</v>
      </c>
      <c r="T91" s="8">
        <v>0.13932079999999999</v>
      </c>
      <c r="U91" s="8">
        <v>0.15561469999999999</v>
      </c>
      <c r="V91" s="8">
        <v>0.12007440000000001</v>
      </c>
      <c r="W91" s="8">
        <v>0.14303920000000001</v>
      </c>
      <c r="X91" s="8">
        <v>0.15030179999999999</v>
      </c>
      <c r="Y91" s="8">
        <v>0.1084508</v>
      </c>
      <c r="Z91" s="8">
        <v>0.1239566</v>
      </c>
      <c r="AA91" s="8">
        <v>0.13085570000000002</v>
      </c>
      <c r="AB91" s="8">
        <v>0.1260097</v>
      </c>
      <c r="AC91" s="8">
        <v>0.1662642</v>
      </c>
      <c r="AD91" s="8">
        <v>0.14740990000000001</v>
      </c>
      <c r="AE91" s="8">
        <v>7.3227200000000006E-2</v>
      </c>
      <c r="AF91" s="8">
        <v>6.585619999999999E-2</v>
      </c>
      <c r="AG91" s="8">
        <v>0.1132359</v>
      </c>
      <c r="AH91" s="8">
        <v>0.1034504</v>
      </c>
      <c r="AI91" s="8">
        <v>0.1372457</v>
      </c>
      <c r="AJ91" s="8">
        <v>0.13939000000000001</v>
      </c>
      <c r="AK91" s="8">
        <v>0.11597400000000001</v>
      </c>
      <c r="AL91" s="8">
        <v>0.1399367</v>
      </c>
      <c r="AM91" s="8">
        <v>0.161525</v>
      </c>
      <c r="AN91" s="8">
        <v>0.16986399999999999</v>
      </c>
      <c r="AO91" s="8">
        <v>0.18140419999999999</v>
      </c>
      <c r="AP91" s="8">
        <v>0.14472569999999998</v>
      </c>
      <c r="AQ91" s="8">
        <v>0.17755109999999999</v>
      </c>
      <c r="AR91" s="8">
        <v>0.1684552</v>
      </c>
      <c r="AS91" s="8">
        <v>0.1586804</v>
      </c>
      <c r="AT91" s="8">
        <v>0.18000039999999998</v>
      </c>
      <c r="AU91" s="8">
        <v>0.1484983</v>
      </c>
      <c r="AV91" s="8">
        <v>0.12126099999999999</v>
      </c>
      <c r="AW91" s="8">
        <v>0.12782250000000001</v>
      </c>
      <c r="AX91" s="8">
        <v>0.12190340000000001</v>
      </c>
      <c r="AY91" s="8">
        <v>0.11642849999999999</v>
      </c>
      <c r="AZ91" s="8">
        <v>0.13262299999999999</v>
      </c>
      <c r="BA91" s="8">
        <v>0.13244160000000002</v>
      </c>
      <c r="BB91" s="8">
        <v>8.2625400000000002E-2</v>
      </c>
      <c r="BC91" s="8">
        <v>4.9882799999999998E-2</v>
      </c>
      <c r="BD91" s="8">
        <v>6.5653999999999999E-3</v>
      </c>
      <c r="BE91" s="8">
        <v>4.1620600000000001E-2</v>
      </c>
      <c r="BF91" s="8">
        <v>-0.1209167</v>
      </c>
      <c r="BG91" s="8">
        <v>-9.7679299999999997E-2</v>
      </c>
      <c r="BH91" s="8">
        <v>-9.2322000000000001E-2</v>
      </c>
      <c r="BI91" s="8">
        <v>2.1931300000000001E-2</v>
      </c>
      <c r="BJ91" s="8">
        <v>-3.9712999999999997E-3</v>
      </c>
      <c r="BK91" s="8">
        <v>5.9498800000000004E-2</v>
      </c>
      <c r="BL91" s="8">
        <v>1.7215600000000001E-2</v>
      </c>
      <c r="BM91" s="8">
        <v>5.4535299999999995E-2</v>
      </c>
      <c r="BN91" s="8">
        <v>2.5076600000000001E-2</v>
      </c>
      <c r="BO91" s="8">
        <v>0.10283490000000001</v>
      </c>
      <c r="BP91" s="8">
        <v>9.5361100000000004E-2</v>
      </c>
      <c r="BQ91" s="8">
        <v>0.10792939999999999</v>
      </c>
      <c r="BR91" s="8">
        <v>8.3537800000000009E-2</v>
      </c>
      <c r="BS91" s="8">
        <v>0.1006768</v>
      </c>
      <c r="BT91" s="8">
        <v>0.13886979999999999</v>
      </c>
      <c r="BU91" s="8">
        <v>9.0629000000000015E-2</v>
      </c>
      <c r="BV91" s="8">
        <v>-0.24700079999999999</v>
      </c>
      <c r="BW91" s="8">
        <v>0.10200379999999999</v>
      </c>
      <c r="BX91" s="8">
        <v>-0.47051169999999998</v>
      </c>
      <c r="BY91" s="8">
        <v>-7.0009E-3</v>
      </c>
      <c r="BZ91" s="8">
        <v>-3.4818700000000001E-2</v>
      </c>
      <c r="CA91" s="8">
        <v>4.7110300000000001E-2</v>
      </c>
    </row>
    <row r="92" spans="1:79" x14ac:dyDescent="0.2">
      <c r="A92" s="2" t="s">
        <v>13</v>
      </c>
      <c r="B92" s="2" t="str">
        <f t="shared" si="1"/>
        <v>DVN</v>
      </c>
      <c r="C92" s="2" t="s">
        <v>14</v>
      </c>
      <c r="D92" s="8">
        <v>0.22480619999999998</v>
      </c>
      <c r="E92" s="8">
        <v>-0.29068759999999999</v>
      </c>
      <c r="F92" s="8">
        <v>0.26550390000000001</v>
      </c>
      <c r="G92" s="8">
        <v>0.32305190000000006</v>
      </c>
      <c r="H92" s="8">
        <v>0.42489530000000003</v>
      </c>
      <c r="I92" s="8">
        <v>0.37231110000000001</v>
      </c>
      <c r="J92" s="8">
        <v>0.37679670000000004</v>
      </c>
      <c r="K92" s="8">
        <v>0.27277460000000003</v>
      </c>
      <c r="L92" s="8">
        <v>0.39052729999999997</v>
      </c>
      <c r="M92" s="8">
        <v>0.4105453</v>
      </c>
      <c r="N92" s="8">
        <v>0.41243930000000001</v>
      </c>
      <c r="O92" s="8">
        <v>0.3991886</v>
      </c>
      <c r="P92" s="8">
        <v>0.40195659999999994</v>
      </c>
      <c r="Q92" s="8">
        <v>0.45988649999999998</v>
      </c>
      <c r="R92" s="8">
        <v>0.51590239999999998</v>
      </c>
      <c r="S92" s="8">
        <v>0.53481810000000007</v>
      </c>
      <c r="T92" s="8">
        <v>0.46560000000000001</v>
      </c>
      <c r="U92" s="8">
        <v>0.42595739999999999</v>
      </c>
      <c r="V92" s="8">
        <v>0.414966</v>
      </c>
      <c r="W92" s="8">
        <v>0.36724570000000001</v>
      </c>
      <c r="X92" s="8">
        <v>0.37323090000000003</v>
      </c>
      <c r="Y92" s="8">
        <v>0.42130420000000002</v>
      </c>
      <c r="Z92" s="8">
        <v>0.36880200000000002</v>
      </c>
      <c r="AA92" s="8">
        <v>0.4210197</v>
      </c>
      <c r="AB92" s="8">
        <v>0.33243699999999998</v>
      </c>
      <c r="AC92" s="8">
        <v>0.3647125</v>
      </c>
      <c r="AD92" s="8">
        <v>0.63014389999999998</v>
      </c>
      <c r="AE92" s="8">
        <v>0.24294669999999999</v>
      </c>
      <c r="AF92" s="8">
        <v>0.17421050000000002</v>
      </c>
      <c r="AG92" s="8">
        <v>0.22118549999999998</v>
      </c>
      <c r="AH92" s="8">
        <v>0.25108229999999998</v>
      </c>
      <c r="AI92" s="8">
        <v>0.35132920000000001</v>
      </c>
      <c r="AJ92" s="8">
        <v>0.51397519999999997</v>
      </c>
      <c r="AK92" s="8">
        <v>0.35080649999999997</v>
      </c>
      <c r="AL92" s="8">
        <v>0.35231619999999997</v>
      </c>
      <c r="AM92" s="8">
        <v>0.28337240000000002</v>
      </c>
      <c r="AN92" s="8">
        <v>0.29250120000000002</v>
      </c>
      <c r="AO92" s="8">
        <v>0.45869570000000004</v>
      </c>
      <c r="AP92" s="8">
        <v>0.47972589999999998</v>
      </c>
      <c r="AQ92" s="8">
        <v>0.35390329999999998</v>
      </c>
      <c r="AR92" s="8">
        <v>0.27272730000000001</v>
      </c>
      <c r="AS92" s="8">
        <v>9.450900000000001E-2</v>
      </c>
      <c r="AT92" s="8">
        <v>-0.58230559999999998</v>
      </c>
      <c r="AU92" s="8">
        <v>-0.1147287</v>
      </c>
      <c r="AV92" s="8">
        <v>-0.94216130000000009</v>
      </c>
      <c r="AW92" s="8">
        <v>0.35621760000000002</v>
      </c>
      <c r="AX92" s="8">
        <v>0.27008109999999996</v>
      </c>
      <c r="AY92" s="8">
        <v>0.2184392</v>
      </c>
      <c r="AZ92" s="8">
        <v>0.18523489999999998</v>
      </c>
      <c r="BA92" s="8">
        <v>0.39334809999999998</v>
      </c>
      <c r="BB92" s="8">
        <v>0.3324588</v>
      </c>
      <c r="BC92" s="8">
        <v>6.8723900000000004E-2</v>
      </c>
      <c r="BD92" s="8">
        <v>-1.6830015</v>
      </c>
      <c r="BE92" s="8">
        <v>-1.2858826999999999</v>
      </c>
      <c r="BF92" s="8">
        <v>-1.5118023</v>
      </c>
      <c r="BG92" s="8">
        <v>-1.8797644</v>
      </c>
      <c r="BH92" s="8">
        <v>-1.6462840999999999</v>
      </c>
      <c r="BI92" s="8">
        <v>-0.60168810000000006</v>
      </c>
      <c r="BJ92" s="8">
        <v>0.47918109999999997</v>
      </c>
      <c r="BK92" s="8">
        <v>1.1794871999999998</v>
      </c>
      <c r="BL92" s="8">
        <v>0.15916669999999999</v>
      </c>
      <c r="BM92" s="8">
        <v>0.1274827</v>
      </c>
      <c r="BN92" s="8">
        <v>0.11122609999999999</v>
      </c>
      <c r="BO92" s="8">
        <v>-167.33333330000002</v>
      </c>
      <c r="BP92" s="8">
        <v>-9.7392199999999998E-2</v>
      </c>
      <c r="BQ92" s="8">
        <v>-0.22580649999999999</v>
      </c>
      <c r="BR92" s="8">
        <v>2.0408200000000001E-2</v>
      </c>
      <c r="BS92" s="8">
        <v>0.6049677</v>
      </c>
      <c r="BT92" s="8">
        <v>-0.42539389999999999</v>
      </c>
      <c r="BU92" s="8">
        <v>0.1616833</v>
      </c>
      <c r="BV92" s="8">
        <v>0.14490259999999999</v>
      </c>
      <c r="BW92" s="8">
        <v>3.7130299999999998E-2</v>
      </c>
      <c r="BX92" s="8">
        <v>-1.0014375</v>
      </c>
      <c r="BY92" s="8">
        <v>-1.5177664999999998</v>
      </c>
      <c r="BZ92" s="8">
        <v>-0.1190253</v>
      </c>
      <c r="CA92" s="8">
        <v>-3.0468799999999997E-2</v>
      </c>
    </row>
    <row r="93" spans="1:79" x14ac:dyDescent="0.2">
      <c r="A93" s="2" t="s">
        <v>15</v>
      </c>
      <c r="B93" s="2" t="str">
        <f t="shared" si="1"/>
        <v>EOG</v>
      </c>
      <c r="C93" s="2" t="s">
        <v>16</v>
      </c>
      <c r="D93" s="8">
        <v>-9.3480899999999992E-2</v>
      </c>
      <c r="E93" s="8">
        <v>0.239403</v>
      </c>
      <c r="F93" s="8">
        <v>0.21447340000000001</v>
      </c>
      <c r="G93" s="8">
        <v>0.2045959</v>
      </c>
      <c r="H93" s="8">
        <v>0.44348579999999999</v>
      </c>
      <c r="I93" s="8">
        <v>0.40151009999999998</v>
      </c>
      <c r="J93" s="8">
        <v>0.44429740000000001</v>
      </c>
      <c r="K93" s="8">
        <v>0.22976780000000002</v>
      </c>
      <c r="L93" s="8">
        <v>0.33695839999999999</v>
      </c>
      <c r="M93" s="8">
        <v>0.42493029999999998</v>
      </c>
      <c r="N93" s="8">
        <v>0.48032589999999997</v>
      </c>
      <c r="O93" s="8">
        <v>0.44370379999999998</v>
      </c>
      <c r="P93" s="8">
        <v>0.46451439999999999</v>
      </c>
      <c r="Q93" s="8">
        <v>0.50347870000000006</v>
      </c>
      <c r="R93" s="8">
        <v>0.55878729999999999</v>
      </c>
      <c r="S93" s="8">
        <v>0.62787320000000002</v>
      </c>
      <c r="T93" s="8">
        <v>0.64288520000000005</v>
      </c>
      <c r="U93" s="8">
        <v>0.5492726</v>
      </c>
      <c r="V93" s="8">
        <v>0.53501149999999997</v>
      </c>
      <c r="W93" s="8">
        <v>0.3880692</v>
      </c>
      <c r="X93" s="8">
        <v>0.37126880000000001</v>
      </c>
      <c r="Y93" s="8">
        <v>0.45440190000000003</v>
      </c>
      <c r="Z93" s="8">
        <v>0.34465060000000003</v>
      </c>
      <c r="AA93" s="8">
        <v>0.41894739999999997</v>
      </c>
      <c r="AB93" s="8">
        <v>0.237377</v>
      </c>
      <c r="AC93" s="8">
        <v>0.12541849999999999</v>
      </c>
      <c r="AD93" s="8">
        <v>1.2709822</v>
      </c>
      <c r="AE93" s="8">
        <v>0.67967449999999996</v>
      </c>
      <c r="AF93" s="8">
        <v>0.34878900000000002</v>
      </c>
      <c r="AG93" s="8">
        <v>2.1800000000000001E-5</v>
      </c>
      <c r="AH93" s="8">
        <v>3.57969E-2</v>
      </c>
      <c r="AI93" s="8">
        <v>0.54508590000000001</v>
      </c>
      <c r="AJ93" s="8">
        <v>0.16126979999999999</v>
      </c>
      <c r="AK93" s="8">
        <v>0.10703649999999999</v>
      </c>
      <c r="AL93" s="8">
        <v>-8.0307999999999994E-3</v>
      </c>
      <c r="AM93" s="8">
        <v>0.10381360000000001</v>
      </c>
      <c r="AN93" s="8">
        <v>0.14399319999999999</v>
      </c>
      <c r="AO93" s="8">
        <v>0.26535439999999999</v>
      </c>
      <c r="AP93" s="8">
        <v>0.40938769999999997</v>
      </c>
      <c r="AQ93" s="8">
        <v>0.11738759999999999</v>
      </c>
      <c r="AR93" s="8">
        <v>0.20435729999999999</v>
      </c>
      <c r="AS93" s="8">
        <v>0.2476151</v>
      </c>
      <c r="AT93" s="8">
        <v>0.209784</v>
      </c>
      <c r="AU93" s="8">
        <v>-0.1232559</v>
      </c>
      <c r="AV93" s="8">
        <v>0.26096510000000001</v>
      </c>
      <c r="AW93" s="8">
        <v>0.2853501</v>
      </c>
      <c r="AX93" s="8">
        <v>0.21786660000000002</v>
      </c>
      <c r="AY93" s="8">
        <v>0.26232719999999998</v>
      </c>
      <c r="AZ93" s="8">
        <v>0.26626550000000004</v>
      </c>
      <c r="BA93" s="8">
        <v>0.27361669999999999</v>
      </c>
      <c r="BB93" s="8">
        <v>0.35311720000000002</v>
      </c>
      <c r="BC93" s="8">
        <v>0.29111690000000001</v>
      </c>
      <c r="BD93" s="8">
        <v>-7.4665599999999999E-2</v>
      </c>
      <c r="BE93" s="8">
        <v>1.60088E-2</v>
      </c>
      <c r="BF93" s="8">
        <v>-2.8629554000000002</v>
      </c>
      <c r="BG93" s="8">
        <v>-0.1831537</v>
      </c>
      <c r="BH93" s="8">
        <v>-0.474383</v>
      </c>
      <c r="BI93" s="8">
        <v>-0.16087460000000001</v>
      </c>
      <c r="BJ93" s="8">
        <v>-9.6244300000000005E-2</v>
      </c>
      <c r="BK93" s="8">
        <v>-4.5903699999999999E-2</v>
      </c>
      <c r="BL93" s="8">
        <v>4.1009799999999999E-2</v>
      </c>
      <c r="BM93" s="8">
        <v>4.8794000000000004E-2</v>
      </c>
      <c r="BN93" s="8">
        <v>8.0977099999999996E-2</v>
      </c>
      <c r="BO93" s="8">
        <v>0.13974149999999999</v>
      </c>
      <c r="BP93" s="8">
        <v>0.23662259999999999</v>
      </c>
      <c r="BQ93" s="8">
        <v>0.2273425</v>
      </c>
      <c r="BR93" s="8">
        <v>0.32292979999999999</v>
      </c>
      <c r="BS93" s="8">
        <v>0.24988479999999999</v>
      </c>
      <c r="BT93" s="8">
        <v>0.21576239999999999</v>
      </c>
      <c r="BU93" s="8">
        <v>0.241122</v>
      </c>
      <c r="BV93" s="8">
        <v>0.1923706</v>
      </c>
      <c r="BW93" s="8">
        <v>0.20564109999999999</v>
      </c>
      <c r="BX93" s="8">
        <v>1.22489E-2</v>
      </c>
      <c r="BY93" s="8">
        <v>-0.99670500000000006</v>
      </c>
      <c r="BZ93" s="8">
        <v>-1.1716000000000001E-3</v>
      </c>
      <c r="CA93" s="8">
        <v>0.16413530000000001</v>
      </c>
    </row>
    <row r="94" spans="1:79" x14ac:dyDescent="0.2">
      <c r="A94" s="2" t="s">
        <v>17</v>
      </c>
      <c r="B94" s="2" t="str">
        <f t="shared" si="1"/>
        <v>HAL</v>
      </c>
      <c r="C94" s="2" t="s">
        <v>18</v>
      </c>
      <c r="D94" s="8">
        <v>-0.1251932</v>
      </c>
      <c r="E94" s="8">
        <v>6.4050999999999997E-2</v>
      </c>
      <c r="F94" s="8">
        <v>-6.2724E-3</v>
      </c>
      <c r="G94" s="8">
        <v>4.6405200000000008E-2</v>
      </c>
      <c r="H94" s="8">
        <v>1.9727700000000001E-2</v>
      </c>
      <c r="I94" s="8">
        <v>4.9180299999999996E-2</v>
      </c>
      <c r="J94" s="8">
        <v>5.54539E-2</v>
      </c>
      <c r="K94" s="8">
        <v>3.1708599999999997E-2</v>
      </c>
      <c r="L94" s="8">
        <v>-5.2461999999999995E-3</v>
      </c>
      <c r="M94" s="8">
        <v>7.1398699999999996E-2</v>
      </c>
      <c r="N94" s="8">
        <v>6.6525699999999993E-2</v>
      </c>
      <c r="O94" s="8">
        <v>0.12021739999999999</v>
      </c>
      <c r="P94" s="8">
        <v>0.11984719999999999</v>
      </c>
      <c r="Q94" s="8">
        <v>0.13843649999999999</v>
      </c>
      <c r="R94" s="8">
        <v>0.13747310000000001</v>
      </c>
      <c r="S94" s="8">
        <v>0.23553439999999998</v>
      </c>
      <c r="T94" s="8">
        <v>0.24390239999999999</v>
      </c>
      <c r="U94" s="8">
        <v>0.25648579999999999</v>
      </c>
      <c r="V94" s="8">
        <v>0.26303789999999999</v>
      </c>
      <c r="W94" s="8">
        <v>0.2302747</v>
      </c>
      <c r="X94" s="8">
        <v>0.23908969999999999</v>
      </c>
      <c r="Y94" s="8">
        <v>0.23167010000000002</v>
      </c>
      <c r="Z94" s="8">
        <v>0.2170376</v>
      </c>
      <c r="AA94" s="8">
        <v>0.21022590000000002</v>
      </c>
      <c r="AB94" s="8">
        <v>0.21149989999999999</v>
      </c>
      <c r="AC94" s="8">
        <v>0.21656710000000001</v>
      </c>
      <c r="AD94" s="8">
        <v>0.2368635</v>
      </c>
      <c r="AE94" s="8">
        <v>0.15766569999999999</v>
      </c>
      <c r="AF94" s="8">
        <v>0.13623350000000001</v>
      </c>
      <c r="AG94" s="8">
        <v>0.132107</v>
      </c>
      <c r="AH94" s="8">
        <v>0.116115</v>
      </c>
      <c r="AI94" s="8">
        <v>0.11938309999999999</v>
      </c>
      <c r="AJ94" s="8">
        <v>0.17369499999999999</v>
      </c>
      <c r="AK94" s="8">
        <v>0.17534829999999998</v>
      </c>
      <c r="AL94" s="8">
        <v>0.18992249999999999</v>
      </c>
      <c r="AM94" s="8">
        <v>0.1541083</v>
      </c>
      <c r="AN94" s="8">
        <v>0.19561919999999999</v>
      </c>
      <c r="AO94" s="8">
        <v>0.20342089999999999</v>
      </c>
      <c r="AP94" s="8">
        <v>0.2024349</v>
      </c>
      <c r="AQ94" s="8">
        <v>0.14895169999999999</v>
      </c>
      <c r="AR94" s="8">
        <v>0.16602160000000002</v>
      </c>
      <c r="AS94" s="8">
        <v>0.13415830000000001</v>
      </c>
      <c r="AT94" s="8">
        <v>0.13456789999999999</v>
      </c>
      <c r="AU94" s="8">
        <v>-1.4052199999999999E-2</v>
      </c>
      <c r="AV94" s="8">
        <v>0.1344813</v>
      </c>
      <c r="AW94" s="8">
        <v>0.1482869</v>
      </c>
      <c r="AX94" s="8">
        <v>0.1497578</v>
      </c>
      <c r="AY94" s="8">
        <v>0.13200870000000001</v>
      </c>
      <c r="AZ94" s="8">
        <v>0.14830460000000001</v>
      </c>
      <c r="BA94" s="8">
        <v>0.1877945</v>
      </c>
      <c r="BB94" s="8">
        <v>0.14811859999999999</v>
      </c>
      <c r="BC94" s="8">
        <v>-7.7730499999999994E-2</v>
      </c>
      <c r="BD94" s="8">
        <v>4.2912699999999998E-2</v>
      </c>
      <c r="BE94" s="8">
        <v>7.7032999999999997E-3</v>
      </c>
      <c r="BF94" s="8">
        <v>1.69225E-2</v>
      </c>
      <c r="BG94" s="8">
        <v>-0.73344449999999994</v>
      </c>
      <c r="BH94" s="8">
        <v>-1.0117339999999999</v>
      </c>
      <c r="BI94" s="8">
        <v>3.3394199999999999E-2</v>
      </c>
      <c r="BJ94" s="8">
        <v>1.3180799999999999E-2</v>
      </c>
      <c r="BK94" s="8">
        <v>4.7441000000000004E-2</v>
      </c>
      <c r="BL94" s="8">
        <v>2.9453299999999998E-2</v>
      </c>
      <c r="BM94" s="8">
        <v>0.11792799999999999</v>
      </c>
      <c r="BN94" s="8">
        <v>6.4478099999999997E-2</v>
      </c>
      <c r="BO94" s="8">
        <v>6.1672499999999998E-2</v>
      </c>
      <c r="BP94" s="8">
        <v>0.12835530000000001</v>
      </c>
      <c r="BQ94" s="8">
        <v>0.11600780000000001</v>
      </c>
      <c r="BR94" s="8">
        <v>0.1024259</v>
      </c>
      <c r="BS94" s="8">
        <v>6.3622100000000001E-2</v>
      </c>
      <c r="BT94" s="8">
        <v>5.1096099999999998E-2</v>
      </c>
      <c r="BU94" s="8">
        <v>9.6576599999999999E-2</v>
      </c>
      <c r="BV94" s="8">
        <v>-0.3182431</v>
      </c>
      <c r="BW94" s="8">
        <v>-0.14671430000000002</v>
      </c>
      <c r="BX94" s="8">
        <v>-0.59793489999999994</v>
      </c>
      <c r="BY94" s="8">
        <v>4.7731099999999999E-2</v>
      </c>
      <c r="BZ94" s="8">
        <v>-2.9657100000000002E-2</v>
      </c>
      <c r="CA94" s="8">
        <v>0.1072153</v>
      </c>
    </row>
    <row r="95" spans="1:79" x14ac:dyDescent="0.2">
      <c r="A95" s="2" t="s">
        <v>19</v>
      </c>
      <c r="B95" s="2" t="str">
        <f t="shared" si="1"/>
        <v>HES</v>
      </c>
      <c r="C95" s="2" t="s">
        <v>20</v>
      </c>
      <c r="D95" s="8">
        <v>0.1142857</v>
      </c>
      <c r="E95" s="8">
        <v>-2.1929799999999999E-2</v>
      </c>
      <c r="F95" s="8">
        <v>-0.13131000000000001</v>
      </c>
      <c r="G95" s="8">
        <v>7.1730000000000002E-2</v>
      </c>
      <c r="H95" s="8">
        <v>6.1116299999999998E-2</v>
      </c>
      <c r="I95" s="8">
        <v>7.8389199999999992E-2</v>
      </c>
      <c r="J95" s="8">
        <v>4.4747099999999998E-2</v>
      </c>
      <c r="K95" s="8">
        <v>9.1718600000000011E-2</v>
      </c>
      <c r="L95" s="8">
        <v>0.10479670000000001</v>
      </c>
      <c r="M95" s="8">
        <v>7.7302200000000001E-2</v>
      </c>
      <c r="N95" s="8">
        <v>8.3548700000000004E-2</v>
      </c>
      <c r="O95" s="8">
        <v>8.9764099999999999E-2</v>
      </c>
      <c r="P95" s="8">
        <v>8.7253700000000003E-2</v>
      </c>
      <c r="Q95" s="8">
        <v>8.0447900000000003E-2</v>
      </c>
      <c r="R95" s="8">
        <v>9.5900099999999988E-2</v>
      </c>
      <c r="S95" s="8">
        <v>0.13047110000000001</v>
      </c>
      <c r="T95" s="8">
        <v>0.14219979999999999</v>
      </c>
      <c r="U95" s="8">
        <v>0.12960340000000001</v>
      </c>
      <c r="V95" s="8">
        <v>0.12038460000000001</v>
      </c>
      <c r="W95" s="8">
        <v>0.10317030000000001</v>
      </c>
      <c r="X95" s="8">
        <v>0.1360828</v>
      </c>
      <c r="Y95" s="8">
        <v>0.11449569999999999</v>
      </c>
      <c r="Z95" s="8">
        <v>0.1200422</v>
      </c>
      <c r="AA95" s="8">
        <v>0.1444444</v>
      </c>
      <c r="AB95" s="8">
        <v>0.15381339999999999</v>
      </c>
      <c r="AC95" s="8">
        <v>0.1337332</v>
      </c>
      <c r="AD95" s="8">
        <v>7.0569000000000005E-3</v>
      </c>
      <c r="AE95" s="8">
        <v>2.5893199999999998E-2</v>
      </c>
      <c r="AF95" s="8">
        <v>5.6954599999999994E-2</v>
      </c>
      <c r="AG95" s="8">
        <v>9.1618499999999992E-2</v>
      </c>
      <c r="AH95" s="8">
        <v>0.1006727</v>
      </c>
      <c r="AI95" s="8">
        <v>0.1220849</v>
      </c>
      <c r="AJ95" s="8">
        <v>0.1014698</v>
      </c>
      <c r="AK95" s="8">
        <v>0.16257190000000002</v>
      </c>
      <c r="AL95" s="8">
        <v>8.92897E-2</v>
      </c>
      <c r="AM95" s="8">
        <v>0.12632089999999999</v>
      </c>
      <c r="AN95" s="8">
        <v>0.11253170000000001</v>
      </c>
      <c r="AO95" s="8">
        <v>2.81788E-2</v>
      </c>
      <c r="AP95" s="8">
        <v>8.6030300000000004E-2</v>
      </c>
      <c r="AQ95" s="8">
        <v>0.3196581</v>
      </c>
      <c r="AR95" s="8">
        <v>0.3514002</v>
      </c>
      <c r="AS95" s="8">
        <v>0.2302758</v>
      </c>
      <c r="AT95" s="8">
        <v>3.1192500000000001E-2</v>
      </c>
      <c r="AU95" s="8">
        <v>0.30341010000000002</v>
      </c>
      <c r="AV95" s="8">
        <v>0.33202229999999999</v>
      </c>
      <c r="AW95" s="8">
        <v>0.28356010000000004</v>
      </c>
      <c r="AX95" s="8">
        <v>3.0155E-3</v>
      </c>
      <c r="AY95" s="8">
        <v>0.26103799999999999</v>
      </c>
      <c r="AZ95" s="8">
        <v>0.1326676</v>
      </c>
      <c r="BA95" s="8">
        <v>0.2347505</v>
      </c>
      <c r="BB95" s="8">
        <v>0.1009901</v>
      </c>
      <c r="BC95" s="8">
        <v>-0.41419349999999999</v>
      </c>
      <c r="BD95" s="8">
        <v>-0.32196379999999997</v>
      </c>
      <c r="BE95" s="8">
        <v>-0.30811470000000002</v>
      </c>
      <c r="BF95" s="8">
        <v>-1.5858585999999999</v>
      </c>
      <c r="BG95" s="8">
        <v>-0.79033919999999991</v>
      </c>
      <c r="BH95" s="8">
        <v>-0.52124179999999998</v>
      </c>
      <c r="BI95" s="8">
        <v>-0.48258279999999998</v>
      </c>
      <c r="BJ95" s="8">
        <v>-1.1657061</v>
      </c>
      <c r="BK95" s="8">
        <v>-0.17567569999999999</v>
      </c>
      <c r="BL95" s="8">
        <v>-0.29072680000000001</v>
      </c>
      <c r="BM95" s="8">
        <v>-2.0652819</v>
      </c>
      <c r="BN95" s="8">
        <v>-1.2176788999999999</v>
      </c>
      <c r="BO95" s="8">
        <v>4.9777099999999998E-2</v>
      </c>
      <c r="BP95" s="8">
        <v>6.0625799999999994E-2</v>
      </c>
      <c r="BQ95" s="8">
        <v>0.10485220000000001</v>
      </c>
      <c r="BR95" s="8">
        <v>7.75758E-2</v>
      </c>
      <c r="BS95" s="8">
        <v>0.1526718</v>
      </c>
      <c r="BT95" s="8">
        <v>0.1361446</v>
      </c>
      <c r="BU95" s="8">
        <v>6.6455700000000006E-2</v>
      </c>
      <c r="BV95" s="8">
        <v>8.9127000000000008E-3</v>
      </c>
      <c r="BW95" s="8">
        <v>-1.7333825999999999</v>
      </c>
      <c r="BX95" s="8">
        <v>-0.19447780000000001</v>
      </c>
      <c r="BY95" s="8">
        <v>-6.6436599999999998E-2</v>
      </c>
      <c r="BZ95" s="8">
        <v>5.0719200000000006E-2</v>
      </c>
      <c r="CA95" s="8">
        <v>0.29241309999999998</v>
      </c>
    </row>
    <row r="96" spans="1:79" x14ac:dyDescent="0.2">
      <c r="A96" s="2" t="s">
        <v>21</v>
      </c>
      <c r="B96" s="2" t="str">
        <f t="shared" si="1"/>
        <v>HFC</v>
      </c>
      <c r="C96" s="2" t="s">
        <v>22</v>
      </c>
      <c r="D96" s="8">
        <v>0.1126472</v>
      </c>
      <c r="E96" s="8">
        <v>-1.6305500000000001E-2</v>
      </c>
      <c r="F96" s="8">
        <v>2.5187000000000001E-2</v>
      </c>
      <c r="G96" s="8"/>
      <c r="H96" s="8">
        <v>2.1796600000000003E-2</v>
      </c>
      <c r="I96" s="8">
        <v>7.7327599999999996E-2</v>
      </c>
      <c r="J96" s="8">
        <v>6.9894100000000001E-2</v>
      </c>
      <c r="K96" s="8">
        <v>-2.3443000000000001E-3</v>
      </c>
      <c r="L96" s="8">
        <v>5.4131600000000002E-2</v>
      </c>
      <c r="M96" s="8">
        <v>0.14280110000000001</v>
      </c>
      <c r="N96" s="8">
        <v>3.5062500000000003E-2</v>
      </c>
      <c r="O96" s="8">
        <v>2.9627300000000002E-2</v>
      </c>
      <c r="P96" s="8">
        <v>4.5010599999999998E-2</v>
      </c>
      <c r="Q96" s="8">
        <v>0.11757279999999999</v>
      </c>
      <c r="R96" s="8">
        <v>0.10415440000000001</v>
      </c>
      <c r="S96" s="8">
        <v>7.0458800000000002E-2</v>
      </c>
      <c r="T96" s="8">
        <v>5.3025900000000001E-2</v>
      </c>
      <c r="U96" s="8">
        <v>0.11975390000000001</v>
      </c>
      <c r="V96" s="8">
        <v>9.9847099999999994E-2</v>
      </c>
      <c r="W96" s="8">
        <v>7.3128399999999996E-2</v>
      </c>
      <c r="X96" s="8">
        <v>0.1043066</v>
      </c>
      <c r="Y96" s="8">
        <v>0.19437190000000001</v>
      </c>
      <c r="Z96" s="8">
        <v>5.5955700000000004E-2</v>
      </c>
      <c r="AA96" s="8">
        <v>4.5532299999999998E-2</v>
      </c>
      <c r="AB96" s="8">
        <v>6.4817999999999994E-3</v>
      </c>
      <c r="AC96" s="8">
        <v>1.15987E-2</v>
      </c>
      <c r="AD96" s="8">
        <v>4.8244100000000005E-2</v>
      </c>
      <c r="AE96" s="8">
        <v>8.8924299999999998E-2</v>
      </c>
      <c r="AF96" s="8">
        <v>5.8316699999999999E-2</v>
      </c>
      <c r="AG96" s="8">
        <v>3.4603000000000002E-2</v>
      </c>
      <c r="AH96" s="8">
        <v>3.7087200000000001E-2</v>
      </c>
      <c r="AI96" s="8">
        <v>-3.1078199999999997E-2</v>
      </c>
      <c r="AJ96" s="8">
        <v>-1.21347E-2</v>
      </c>
      <c r="AK96" s="8">
        <v>6.1590199999999998E-2</v>
      </c>
      <c r="AL96" s="8">
        <v>5.1467499999999999E-2</v>
      </c>
      <c r="AM96" s="8">
        <v>2.0779499999999999E-2</v>
      </c>
      <c r="AN96" s="8">
        <v>6.6793599999999995E-2</v>
      </c>
      <c r="AO96" s="8">
        <v>0.1104982</v>
      </c>
      <c r="AP96" s="8">
        <v>0.16625570000000001</v>
      </c>
      <c r="AQ96" s="8">
        <v>7.5026599999999999E-2</v>
      </c>
      <c r="AR96" s="8">
        <v>8.5074299999999992E-2</v>
      </c>
      <c r="AS96" s="8">
        <v>0.16916810000000002</v>
      </c>
      <c r="AT96" s="8">
        <v>0.18796199999999999</v>
      </c>
      <c r="AU96" s="8">
        <v>0.13077030000000001</v>
      </c>
      <c r="AV96" s="8">
        <v>0.1166567</v>
      </c>
      <c r="AW96" s="8">
        <v>8.2639999999999991E-2</v>
      </c>
      <c r="AX96" s="8">
        <v>2.8110900000000001E-2</v>
      </c>
      <c r="AY96" s="8">
        <v>1.8049800000000001E-2</v>
      </c>
      <c r="AZ96" s="8">
        <v>5.4960599999999998E-2</v>
      </c>
      <c r="BA96" s="8">
        <v>5.5158600000000002E-2</v>
      </c>
      <c r="BB96" s="8">
        <v>5.6907899999999997E-2</v>
      </c>
      <c r="BC96" s="8">
        <v>-8.2747600000000004E-2</v>
      </c>
      <c r="BD96" s="8">
        <v>0.12925520000000001</v>
      </c>
      <c r="BE96" s="8">
        <v>0.1589622</v>
      </c>
      <c r="BF96" s="8">
        <v>8.99668E-2</v>
      </c>
      <c r="BG96" s="8">
        <v>-1.9264400000000001E-2</v>
      </c>
      <c r="BH96" s="8">
        <v>3.7092699999999999E-2</v>
      </c>
      <c r="BI96" s="8">
        <v>-0.15491640000000001</v>
      </c>
      <c r="BJ96" s="8">
        <v>4.3819200000000003E-2</v>
      </c>
      <c r="BK96" s="8">
        <v>3.7087799999999997E-2</v>
      </c>
      <c r="BL96" s="8">
        <v>-1.45915E-2</v>
      </c>
      <c r="BM96" s="8">
        <v>3.5180599999999999E-2</v>
      </c>
      <c r="BN96" s="8">
        <v>0.12079860000000001</v>
      </c>
      <c r="BO96" s="8">
        <v>9.9819499999999992E-2</v>
      </c>
      <c r="BP96" s="8">
        <v>9.5883299999999991E-2</v>
      </c>
      <c r="BQ96" s="8">
        <v>0.1133863</v>
      </c>
      <c r="BR96" s="8">
        <v>0.10554140000000001</v>
      </c>
      <c r="BS96" s="8">
        <v>5.0101699999999999E-2</v>
      </c>
      <c r="BT96" s="8">
        <v>9.9901500000000004E-2</v>
      </c>
      <c r="BU96" s="8">
        <v>6.9363900000000006E-2</v>
      </c>
      <c r="BV96" s="8">
        <v>9.6450999999999995E-2</v>
      </c>
      <c r="BW96" s="8">
        <v>2.9481099999999996E-2</v>
      </c>
      <c r="BX96" s="8">
        <v>-0.12827859999999999</v>
      </c>
      <c r="BY96" s="8">
        <v>-9.2090400000000003E-2</v>
      </c>
      <c r="BZ96" s="8">
        <v>1.9075700000000001E-2</v>
      </c>
      <c r="CA96" s="8">
        <v>-3.6627199999999999E-2</v>
      </c>
    </row>
    <row r="97" spans="1:79" x14ac:dyDescent="0.2">
      <c r="A97" s="2" t="s">
        <v>23</v>
      </c>
      <c r="B97" s="2" t="str">
        <f t="shared" si="1"/>
        <v>MRO</v>
      </c>
      <c r="C97" s="2" t="s">
        <v>24</v>
      </c>
      <c r="D97" s="8">
        <v>2.5990099999999999E-2</v>
      </c>
      <c r="E97" s="8">
        <v>5.1218899999999998E-2</v>
      </c>
      <c r="F97" s="8">
        <v>4.1042599999999999E-2</v>
      </c>
      <c r="G97" s="8">
        <v>4.3199100000000004E-2</v>
      </c>
      <c r="H97" s="8">
        <v>5.4163800000000005E-2</v>
      </c>
      <c r="I97" s="8">
        <v>5.4193300000000007E-2</v>
      </c>
      <c r="J97" s="8">
        <v>6.3710299999999997E-2</v>
      </c>
      <c r="K97" s="8">
        <v>3.1798899999999998E-2</v>
      </c>
      <c r="L97" s="8">
        <v>4.4702099999999995E-2</v>
      </c>
      <c r="M97" s="8">
        <v>6.5835499999999991E-2</v>
      </c>
      <c r="N97" s="8">
        <v>4.40078E-2</v>
      </c>
      <c r="O97" s="8">
        <v>5.7388500000000002E-2</v>
      </c>
      <c r="P97" s="8">
        <v>4.81667E-2</v>
      </c>
      <c r="Q97" s="8">
        <v>8.4311000000000011E-2</v>
      </c>
      <c r="R97" s="8">
        <v>7.2065799999999999E-2</v>
      </c>
      <c r="S97" s="8">
        <v>0.1179785</v>
      </c>
      <c r="T97" s="8">
        <v>8.9243600000000006E-2</v>
      </c>
      <c r="U97" s="8">
        <v>0.15057410000000002</v>
      </c>
      <c r="V97" s="8">
        <v>0.1769869</v>
      </c>
      <c r="W97" s="8">
        <v>0.12569710000000001</v>
      </c>
      <c r="X97" s="8">
        <v>0.1010614</v>
      </c>
      <c r="Y97" s="8">
        <v>0.16314319999999999</v>
      </c>
      <c r="Z97" s="8">
        <v>9.4844899999999996E-2</v>
      </c>
      <c r="AA97" s="8">
        <v>5.1513799999999998E-2</v>
      </c>
      <c r="AB97" s="8">
        <v>6.9973900000000006E-2</v>
      </c>
      <c r="AC97" s="8">
        <v>7.1390000000000009E-2</v>
      </c>
      <c r="AD97" s="8">
        <v>0.1561736</v>
      </c>
      <c r="AE97" s="8">
        <v>2.3739900000000001E-2</v>
      </c>
      <c r="AF97" s="8">
        <v>5.2339700000000003E-2</v>
      </c>
      <c r="AG97" s="8">
        <v>7.8245899999999993E-2</v>
      </c>
      <c r="AH97" s="8">
        <v>7.0249400000000004E-2</v>
      </c>
      <c r="AI97" s="8">
        <v>6.2101300000000005E-2</v>
      </c>
      <c r="AJ97" s="8">
        <v>0.38701590000000002</v>
      </c>
      <c r="AK97" s="8">
        <v>0.28591110000000003</v>
      </c>
      <c r="AL97" s="8">
        <v>0.35532989999999998</v>
      </c>
      <c r="AM97" s="8">
        <v>0.25189729999999999</v>
      </c>
      <c r="AN97" s="8">
        <v>0.26516149999999999</v>
      </c>
      <c r="AO97" s="8">
        <v>0.2401035</v>
      </c>
      <c r="AP97" s="8">
        <v>0.35088180000000002</v>
      </c>
      <c r="AQ97" s="8">
        <v>0.33158310000000002</v>
      </c>
      <c r="AR97" s="8">
        <v>0.34504950000000001</v>
      </c>
      <c r="AS97" s="8">
        <v>0.38979920000000001</v>
      </c>
      <c r="AT97" s="8">
        <v>0.42826239999999999</v>
      </c>
      <c r="AU97" s="8">
        <v>0.40084989999999998</v>
      </c>
      <c r="AV97" s="8">
        <v>0.2185494</v>
      </c>
      <c r="AW97" s="8">
        <v>0.29130430000000002</v>
      </c>
      <c r="AX97" s="8">
        <v>0.26364509999999997</v>
      </c>
      <c r="AY97" s="8">
        <v>0.11378640000000001</v>
      </c>
      <c r="AZ97" s="8">
        <v>0.22725680000000001</v>
      </c>
      <c r="BA97" s="8">
        <v>0.19385729999999998</v>
      </c>
      <c r="BB97" s="8">
        <v>0.17081369999999998</v>
      </c>
      <c r="BC97" s="8">
        <v>-5.72229E-2</v>
      </c>
      <c r="BD97" s="8">
        <v>-0.2436316</v>
      </c>
      <c r="BE97" s="8">
        <v>-0.21815809999999999</v>
      </c>
      <c r="BF97" s="8">
        <v>-0.80876800000000004</v>
      </c>
      <c r="BG97" s="8">
        <v>-1.1091445</v>
      </c>
      <c r="BH97" s="8">
        <v>-0.84761900000000001</v>
      </c>
      <c r="BI97" s="8">
        <v>-0.1285538</v>
      </c>
      <c r="BJ97" s="8">
        <v>-0.2375398</v>
      </c>
      <c r="BK97" s="8">
        <v>2.9527600000000001E-2</v>
      </c>
      <c r="BL97" s="8">
        <v>6.7226900000000006E-2</v>
      </c>
      <c r="BM97" s="8">
        <v>-2.3741699999999998E-2</v>
      </c>
      <c r="BN97" s="8">
        <v>-0.33901049999999999</v>
      </c>
      <c r="BO97" s="8">
        <v>0.15259259999999999</v>
      </c>
      <c r="BP97" s="8">
        <v>0.38753390000000004</v>
      </c>
      <c r="BQ97" s="8">
        <v>0.1499634</v>
      </c>
      <c r="BR97" s="8">
        <v>0.2562084</v>
      </c>
      <c r="BS97" s="8">
        <v>0.26399100000000003</v>
      </c>
      <c r="BT97" s="8">
        <v>6.1471900000000003E-2</v>
      </c>
      <c r="BU97" s="8">
        <v>0.17696039999999999</v>
      </c>
      <c r="BV97" s="8">
        <v>0.1791383</v>
      </c>
      <c r="BW97" s="8">
        <v>5.7330100000000002E-2</v>
      </c>
      <c r="BX97" s="8">
        <v>1.2284999999999999E-2</v>
      </c>
      <c r="BY97" s="8">
        <v>-2.5656934000000002</v>
      </c>
      <c r="BZ97" s="8">
        <v>-0.32138109999999998</v>
      </c>
      <c r="CA97" s="8">
        <v>-0.33534379999999997</v>
      </c>
    </row>
    <row r="98" spans="1:79" x14ac:dyDescent="0.2">
      <c r="A98" s="2" t="s">
        <v>25</v>
      </c>
      <c r="B98" s="2" t="str">
        <f t="shared" si="1"/>
        <v>NOV</v>
      </c>
      <c r="C98" s="2" t="s">
        <v>26</v>
      </c>
      <c r="D98" s="8">
        <v>8.65678E-2</v>
      </c>
      <c r="E98" s="8">
        <v>8.6943300000000001E-2</v>
      </c>
      <c r="F98" s="8">
        <v>8.2481200000000005E-2</v>
      </c>
      <c r="G98" s="8">
        <v>8.1238399999999988E-2</v>
      </c>
      <c r="H98" s="8">
        <v>7.9806800000000011E-2</v>
      </c>
      <c r="I98" s="8">
        <v>8.4987999999999994E-2</v>
      </c>
      <c r="J98" s="8">
        <v>8.1306600000000007E-2</v>
      </c>
      <c r="K98" s="8">
        <v>5.1897900000000004E-2</v>
      </c>
      <c r="L98" s="8">
        <v>7.1750800000000003E-2</v>
      </c>
      <c r="M98" s="8">
        <v>7.9380599999999996E-2</v>
      </c>
      <c r="N98" s="8">
        <v>8.8125499999999996E-2</v>
      </c>
      <c r="O98" s="8">
        <v>8.0868800000000005E-2</v>
      </c>
      <c r="P98" s="8">
        <v>8.3984500000000004E-2</v>
      </c>
      <c r="Q98" s="8">
        <v>0.1172665</v>
      </c>
      <c r="R98" s="8">
        <v>0.1189197</v>
      </c>
      <c r="S98" s="8">
        <v>0.13083739999999999</v>
      </c>
      <c r="T98" s="8">
        <v>0.14878729999999998</v>
      </c>
      <c r="U98" s="8">
        <v>0.16058269999999999</v>
      </c>
      <c r="V98" s="8">
        <v>0.18338380000000001</v>
      </c>
      <c r="W98" s="8">
        <v>0.1972111</v>
      </c>
      <c r="X98" s="8">
        <v>0.20847829999999998</v>
      </c>
      <c r="Y98" s="8">
        <v>0.21143630000000002</v>
      </c>
      <c r="Z98" s="8">
        <v>0.216142</v>
      </c>
      <c r="AA98" s="8">
        <v>0.2119181</v>
      </c>
      <c r="AB98" s="8">
        <v>0.20781949999999999</v>
      </c>
      <c r="AC98" s="8">
        <v>0.218776</v>
      </c>
      <c r="AD98" s="8">
        <v>0.22493440000000001</v>
      </c>
      <c r="AE98" s="8">
        <v>0.20683710000000002</v>
      </c>
      <c r="AF98" s="8">
        <v>0.1282392</v>
      </c>
      <c r="AG98" s="8">
        <v>0.19468740000000001</v>
      </c>
      <c r="AH98" s="8">
        <v>0.19400130000000002</v>
      </c>
      <c r="AI98" s="8">
        <v>0.21009229999999998</v>
      </c>
      <c r="AJ98" s="8">
        <v>0.20061199999999998</v>
      </c>
      <c r="AK98" s="8">
        <v>0.1979409</v>
      </c>
      <c r="AL98" s="8">
        <v>0.19672129999999999</v>
      </c>
      <c r="AM98" s="8">
        <v>0.1935791</v>
      </c>
      <c r="AN98" s="8">
        <v>0.2015371</v>
      </c>
      <c r="AO98" s="8">
        <v>0.20641709999999999</v>
      </c>
      <c r="AP98" s="8">
        <v>0.1991078</v>
      </c>
      <c r="AQ98" s="8">
        <v>0.2038113</v>
      </c>
      <c r="AR98" s="8">
        <v>0.18567810000000001</v>
      </c>
      <c r="AS98" s="8">
        <v>0.1688287</v>
      </c>
      <c r="AT98" s="8">
        <v>0.25898520000000003</v>
      </c>
      <c r="AU98" s="8">
        <v>0.1583638</v>
      </c>
      <c r="AV98" s="8">
        <v>0.1523504</v>
      </c>
      <c r="AW98" s="8">
        <v>0.18178080000000002</v>
      </c>
      <c r="AX98" s="8">
        <v>0.17144469999999998</v>
      </c>
      <c r="AY98" s="8">
        <v>0.16342809999999999</v>
      </c>
      <c r="AZ98" s="8">
        <v>0.17373930000000001</v>
      </c>
      <c r="BA98" s="8">
        <v>0.1768391</v>
      </c>
      <c r="BB98" s="8">
        <v>0.15992290000000001</v>
      </c>
      <c r="BC98" s="8">
        <v>0.1182573</v>
      </c>
      <c r="BD98" s="8">
        <v>0.1120491</v>
      </c>
      <c r="BE98" s="8">
        <v>7.0780399999999993E-2</v>
      </c>
      <c r="BF98" s="8">
        <v>-0.59955910000000001</v>
      </c>
      <c r="BG98" s="8">
        <v>-8.6340800000000009E-2</v>
      </c>
      <c r="BH98" s="8">
        <v>-0.15661250000000002</v>
      </c>
      <c r="BI98" s="8">
        <v>-0.72053460000000003</v>
      </c>
      <c r="BJ98" s="8">
        <v>-0.45271869999999997</v>
      </c>
      <c r="BK98" s="8">
        <v>-5.5715099999999997E-2</v>
      </c>
      <c r="BL98" s="8">
        <v>-3.5247300000000002E-2</v>
      </c>
      <c r="BM98" s="8">
        <v>-3.8146999999999999E-3</v>
      </c>
      <c r="BN98" s="8">
        <v>-5.6373800000000002E-2</v>
      </c>
      <c r="BO98" s="8">
        <v>-5.5710000000000004E-4</v>
      </c>
      <c r="BP98" s="8">
        <v>2.4691399999999999E-2</v>
      </c>
      <c r="BQ98" s="8">
        <v>3.3890400000000001E-2</v>
      </c>
      <c r="BR98" s="8">
        <v>3.6280199999999999E-2</v>
      </c>
      <c r="BS98" s="8">
        <v>-2.4742299999999998E-2</v>
      </c>
      <c r="BT98" s="8">
        <v>-2.6866791999999999</v>
      </c>
      <c r="BU98" s="8">
        <v>-7.2436500000000001E-2</v>
      </c>
      <c r="BV98" s="8">
        <v>-0.1530031</v>
      </c>
      <c r="BW98" s="8">
        <v>-1.0355814999999999</v>
      </c>
      <c r="BX98" s="8">
        <v>-6.6844899999999999E-2</v>
      </c>
      <c r="BY98" s="8">
        <v>-5.34682E-2</v>
      </c>
      <c r="BZ98" s="8">
        <v>-0.22682739999999998</v>
      </c>
      <c r="CA98" s="8">
        <v>-7.0456400000000002E-2</v>
      </c>
    </row>
    <row r="99" spans="1:79" x14ac:dyDescent="0.2">
      <c r="A99" s="2" t="s">
        <v>27</v>
      </c>
      <c r="B99" s="2" t="str">
        <f t="shared" si="1"/>
        <v>OKE</v>
      </c>
      <c r="C99" s="2" t="s">
        <v>28</v>
      </c>
      <c r="D99" s="8">
        <v>0.18297180000000002</v>
      </c>
      <c r="E99" s="8">
        <v>0.14204620000000001</v>
      </c>
      <c r="F99" s="8">
        <v>0.144563</v>
      </c>
      <c r="G99" s="8">
        <v>0.21389060000000001</v>
      </c>
      <c r="H99" s="8">
        <v>0.12527369999999999</v>
      </c>
      <c r="I99" s="8">
        <v>5.5994500000000003E-2</v>
      </c>
      <c r="J99" s="8">
        <v>0.14110020000000001</v>
      </c>
      <c r="K99" s="8">
        <v>0.1893196</v>
      </c>
      <c r="L99" s="8">
        <v>8.4801000000000001E-2</v>
      </c>
      <c r="M99" s="8">
        <v>2.9076399999999999E-2</v>
      </c>
      <c r="N99" s="8">
        <v>6.657289999999999E-2</v>
      </c>
      <c r="O99" s="8">
        <v>6.8849400000000005E-2</v>
      </c>
      <c r="P99" s="8">
        <v>2.5078E-2</v>
      </c>
      <c r="Q99" s="8">
        <v>3.4479599999999999E-2</v>
      </c>
      <c r="R99" s="8">
        <v>9.5895800000000003E-2</v>
      </c>
      <c r="S99" s="8">
        <v>7.1992E-2</v>
      </c>
      <c r="T99" s="8">
        <v>0.11084680000000001</v>
      </c>
      <c r="U99" s="8">
        <v>4.5209200000000005E-2</v>
      </c>
      <c r="V99" s="8">
        <v>6.5943100000000004E-2</v>
      </c>
      <c r="W99" s="8">
        <v>8.62541E-2</v>
      </c>
      <c r="X99" s="8">
        <v>4.7195299999999996E-2</v>
      </c>
      <c r="Y99" s="8">
        <v>3.6573000000000001E-2</v>
      </c>
      <c r="Z99" s="8">
        <v>6.4172900000000005E-2</v>
      </c>
      <c r="AA99" s="8">
        <v>6.7955500000000002E-2</v>
      </c>
      <c r="AB99" s="8">
        <v>4.1461199999999997E-2</v>
      </c>
      <c r="AC99" s="8">
        <v>4.53333E-2</v>
      </c>
      <c r="AD99" s="8">
        <v>7.6915600000000001E-2</v>
      </c>
      <c r="AE99" s="8">
        <v>0.10502549999999999</v>
      </c>
      <c r="AF99" s="8">
        <v>6.9492799999999993E-2</v>
      </c>
      <c r="AG99" s="8">
        <v>7.3487299999999992E-2</v>
      </c>
      <c r="AH99" s="8">
        <v>7.3215700000000009E-2</v>
      </c>
      <c r="AI99" s="8">
        <v>8.5967100000000005E-2</v>
      </c>
      <c r="AJ99" s="8">
        <v>6.3663899999999995E-2</v>
      </c>
      <c r="AK99" s="8">
        <v>6.3514399999999999E-2</v>
      </c>
      <c r="AL99" s="8">
        <v>7.3867799999999997E-2</v>
      </c>
      <c r="AM99" s="8">
        <v>8.7307599999999999E-2</v>
      </c>
      <c r="AN99" s="8">
        <v>6.2766799999999998E-2</v>
      </c>
      <c r="AO99" s="8">
        <v>7.0647700000000008E-2</v>
      </c>
      <c r="AP99" s="8">
        <v>8.9663400000000004E-2</v>
      </c>
      <c r="AQ99" s="8">
        <v>9.5449500000000007E-2</v>
      </c>
      <c r="AR99" s="8">
        <v>9.2548400000000003E-2</v>
      </c>
      <c r="AS99" s="8">
        <v>8.0201700000000001E-2</v>
      </c>
      <c r="AT99" s="8">
        <v>8.1855799999999992E-2</v>
      </c>
      <c r="AU99" s="8">
        <v>6.93936E-2</v>
      </c>
      <c r="AV99" s="8">
        <v>8.2481200000000005E-2</v>
      </c>
      <c r="AW99" s="8">
        <v>7.3800299999999999E-2</v>
      </c>
      <c r="AX99" s="8">
        <v>7.1344500000000005E-2</v>
      </c>
      <c r="AY99" s="8">
        <v>9.2978000000000005E-2</v>
      </c>
      <c r="AZ99" s="8">
        <v>8.1944799999999998E-2</v>
      </c>
      <c r="BA99" s="8">
        <v>9.3390500000000001E-2</v>
      </c>
      <c r="BB99" s="8">
        <v>0.10782849999999999</v>
      </c>
      <c r="BC99" s="8">
        <v>0.10882529999999999</v>
      </c>
      <c r="BD99" s="8">
        <v>0.128166</v>
      </c>
      <c r="BE99" s="8">
        <v>0.15004899999999999</v>
      </c>
      <c r="BF99" s="8">
        <v>3.1816200000000003E-2</v>
      </c>
      <c r="BG99" s="8">
        <v>0.17550930000000001</v>
      </c>
      <c r="BH99" s="8">
        <v>0.14773630000000001</v>
      </c>
      <c r="BI99" s="8">
        <v>0.1396819</v>
      </c>
      <c r="BJ99" s="8">
        <v>0.1241683</v>
      </c>
      <c r="BK99" s="8">
        <v>0.11533889999999999</v>
      </c>
      <c r="BL99" s="8">
        <v>0.11719620000000001</v>
      </c>
      <c r="BM99" s="8">
        <v>0.1205464</v>
      </c>
      <c r="BN99" s="8">
        <v>0.10562900000000001</v>
      </c>
      <c r="BO99" s="8">
        <v>0.1352961</v>
      </c>
      <c r="BP99" s="8">
        <v>0.1514479</v>
      </c>
      <c r="BQ99" s="8">
        <v>0.14600770000000002</v>
      </c>
      <c r="BR99" s="8">
        <v>0.1504336</v>
      </c>
      <c r="BS99" s="8">
        <v>0.16861480000000001</v>
      </c>
      <c r="BT99" s="8">
        <v>0.19374630000000001</v>
      </c>
      <c r="BU99" s="8">
        <v>0.2130369</v>
      </c>
      <c r="BV99" s="8">
        <v>0.1829527</v>
      </c>
      <c r="BW99" s="8">
        <v>-4.93286E-2</v>
      </c>
      <c r="BX99" s="8">
        <v>0.21673010000000001</v>
      </c>
      <c r="BY99" s="8">
        <v>0.25417010000000001</v>
      </c>
      <c r="BZ99" s="8">
        <v>0.20958839999999998</v>
      </c>
      <c r="CA99" s="8">
        <v>0.20807130000000001</v>
      </c>
    </row>
    <row r="100" spans="1:79" x14ac:dyDescent="0.2">
      <c r="A100" s="2" t="s">
        <v>29</v>
      </c>
      <c r="B100" s="2" t="str">
        <f t="shared" si="1"/>
        <v>OXY</v>
      </c>
      <c r="C100" s="2" t="s">
        <v>30</v>
      </c>
      <c r="D100" s="8">
        <v>0.1996124</v>
      </c>
      <c r="E100" s="8">
        <v>0.24788579999999999</v>
      </c>
      <c r="F100" s="8">
        <v>0.27418549999999997</v>
      </c>
      <c r="G100" s="8">
        <v>0.290856</v>
      </c>
      <c r="H100" s="8">
        <v>0.31642410000000004</v>
      </c>
      <c r="I100" s="8">
        <v>0.29934920000000004</v>
      </c>
      <c r="J100" s="8">
        <v>0.31587910000000002</v>
      </c>
      <c r="K100" s="8">
        <v>0.29313230000000001</v>
      </c>
      <c r="L100" s="8">
        <v>0.32945740000000001</v>
      </c>
      <c r="M100" s="8">
        <v>0.35180459999999997</v>
      </c>
      <c r="N100" s="8">
        <v>0.40605459999999999</v>
      </c>
      <c r="O100" s="8">
        <v>0.35099969999999997</v>
      </c>
      <c r="P100" s="8">
        <v>0.4146417</v>
      </c>
      <c r="Q100" s="8">
        <v>0.41842180000000001</v>
      </c>
      <c r="R100" s="8">
        <v>0.46935690000000002</v>
      </c>
      <c r="S100" s="8">
        <v>0.4270563</v>
      </c>
      <c r="T100" s="8">
        <v>0.44632109999999997</v>
      </c>
      <c r="U100" s="8">
        <v>0.43508769999999997</v>
      </c>
      <c r="V100" s="8">
        <v>0.43029220000000001</v>
      </c>
      <c r="W100" s="8">
        <v>0.38106290000000004</v>
      </c>
      <c r="X100" s="8">
        <v>0.40121450000000003</v>
      </c>
      <c r="Y100" s="8">
        <v>0.42964820000000004</v>
      </c>
      <c r="Z100" s="8">
        <v>0.42908009999999996</v>
      </c>
      <c r="AA100" s="8">
        <v>0.45000899999999999</v>
      </c>
      <c r="AB100" s="8">
        <v>0.50971350000000004</v>
      </c>
      <c r="AC100" s="8">
        <v>0.54612189999999994</v>
      </c>
      <c r="AD100" s="8">
        <v>0.53364240000000007</v>
      </c>
      <c r="AE100" s="8">
        <v>0.1310548</v>
      </c>
      <c r="AF100" s="8">
        <v>0.1865936</v>
      </c>
      <c r="AG100" s="8">
        <v>0.29688340000000002</v>
      </c>
      <c r="AH100" s="8">
        <v>0.34561320000000001</v>
      </c>
      <c r="AI100" s="8">
        <v>0.34039299999999995</v>
      </c>
      <c r="AJ100" s="8">
        <v>0.38852949999999997</v>
      </c>
      <c r="AK100" s="8">
        <v>0.39659260000000002</v>
      </c>
      <c r="AL100" s="8">
        <v>0.41242699999999999</v>
      </c>
      <c r="AM100" s="8">
        <v>0.34211559999999996</v>
      </c>
      <c r="AN100" s="8">
        <v>0.40872120000000001</v>
      </c>
      <c r="AO100" s="8">
        <v>0.458924</v>
      </c>
      <c r="AP100" s="8">
        <v>0.45079000000000002</v>
      </c>
      <c r="AQ100" s="8">
        <v>0.41429989999999994</v>
      </c>
      <c r="AR100" s="8">
        <v>0.41333759999999997</v>
      </c>
      <c r="AS100" s="8">
        <v>0.36360500000000001</v>
      </c>
      <c r="AT100" s="8">
        <v>0.35787010000000002</v>
      </c>
      <c r="AU100" s="8">
        <v>8.7764700000000001E-2</v>
      </c>
      <c r="AV100" s="8">
        <v>0.36245130000000003</v>
      </c>
      <c r="AW100" s="8">
        <v>0.3407346</v>
      </c>
      <c r="AX100" s="8">
        <v>0.38903470000000001</v>
      </c>
      <c r="AY100" s="8">
        <v>-1.1548599999999999E-2</v>
      </c>
      <c r="AZ100" s="8">
        <v>0.37735089999999999</v>
      </c>
      <c r="BA100" s="8">
        <v>0.26679540000000002</v>
      </c>
      <c r="BB100" s="8">
        <v>0.32928060000000003</v>
      </c>
      <c r="BC100" s="8">
        <v>-7.4149589999999996</v>
      </c>
      <c r="BD100" s="8">
        <v>-6.9230799999999995E-2</v>
      </c>
      <c r="BE100" s="8">
        <v>0.1244635</v>
      </c>
      <c r="BF100" s="8">
        <v>-1.0047664000000001</v>
      </c>
      <c r="BG100" s="8">
        <v>-2.3607193</v>
      </c>
      <c r="BH100" s="8">
        <v>-0.31451239999999997</v>
      </c>
      <c r="BI100" s="8">
        <v>-7.6231400000000005E-2</v>
      </c>
      <c r="BJ100" s="8">
        <v>-0.1189675</v>
      </c>
      <c r="BK100" s="8">
        <v>-0.20127569999999997</v>
      </c>
      <c r="BL100" s="8">
        <v>7.8894099999999995E-2</v>
      </c>
      <c r="BM100" s="8">
        <v>5.57717E-2</v>
      </c>
      <c r="BN100" s="8">
        <v>8.7381799999999996E-2</v>
      </c>
      <c r="BO100" s="8">
        <v>5.9389000000000004E-3</v>
      </c>
      <c r="BP100" s="8">
        <v>0.27997900000000003</v>
      </c>
      <c r="BQ100" s="8">
        <v>0.29053889999999999</v>
      </c>
      <c r="BR100" s="8">
        <v>0.3119847</v>
      </c>
      <c r="BS100" s="8">
        <v>0.1304158</v>
      </c>
      <c r="BT100" s="8">
        <v>0.2254949</v>
      </c>
      <c r="BU100" s="8">
        <v>0.2128959</v>
      </c>
      <c r="BV100" s="8">
        <v>-6.6272200000000003E-2</v>
      </c>
      <c r="BW100" s="8">
        <v>-0.1907046</v>
      </c>
      <c r="BX100" s="8">
        <v>-0.1466827</v>
      </c>
      <c r="BY100" s="8">
        <v>-2.7038162999999997</v>
      </c>
      <c r="BZ100" s="8">
        <v>-0.74352140000000011</v>
      </c>
      <c r="CA100" s="8">
        <v>-0.12195700000000001</v>
      </c>
    </row>
    <row r="101" spans="1:79" x14ac:dyDescent="0.2">
      <c r="A101" s="2" t="s">
        <v>31</v>
      </c>
      <c r="B101" s="2" t="str">
        <f t="shared" si="1"/>
        <v>PXD</v>
      </c>
      <c r="C101" s="2" t="s">
        <v>32</v>
      </c>
      <c r="D101" s="8">
        <v>0.1440755</v>
      </c>
      <c r="E101" s="8">
        <v>0.20909939999999999</v>
      </c>
      <c r="F101" s="8">
        <v>0.104293</v>
      </c>
      <c r="G101" s="8">
        <v>0.22577380000000002</v>
      </c>
      <c r="H101" s="8">
        <v>0.32037589999999999</v>
      </c>
      <c r="I101" s="8">
        <v>0.29966429999999999</v>
      </c>
      <c r="J101" s="8">
        <v>0.34167700000000001</v>
      </c>
      <c r="K101" s="8">
        <v>0.3163068</v>
      </c>
      <c r="L101" s="8">
        <v>0.27686150000000004</v>
      </c>
      <c r="M101" s="8">
        <v>0.32272899999999999</v>
      </c>
      <c r="N101" s="8">
        <v>0.29189969999999998</v>
      </c>
      <c r="O101" s="8">
        <v>0.35700890000000002</v>
      </c>
      <c r="P101" s="8">
        <v>0.2462452</v>
      </c>
      <c r="Q101" s="8">
        <v>0.31714239999999999</v>
      </c>
      <c r="R101" s="8">
        <v>0.2702408</v>
      </c>
      <c r="S101" s="8">
        <v>0.28821220000000003</v>
      </c>
      <c r="T101" s="8">
        <v>0.14366280000000001</v>
      </c>
      <c r="U101" s="8">
        <v>0.34090159999999997</v>
      </c>
      <c r="V101" s="8">
        <v>0.35584200000000005</v>
      </c>
      <c r="W101" s="8">
        <v>0.2182433</v>
      </c>
      <c r="X101" s="8">
        <v>0.19404140000000003</v>
      </c>
      <c r="Y101" s="8">
        <v>0.19146270000000001</v>
      </c>
      <c r="Z101" s="8">
        <v>0.38582369999999999</v>
      </c>
      <c r="AA101" s="8">
        <v>0.27613869999999996</v>
      </c>
      <c r="AB101" s="8">
        <v>0.42976759999999997</v>
      </c>
      <c r="AC101" s="8">
        <v>0.48820580000000002</v>
      </c>
      <c r="AD101" s="8">
        <v>9.459300000000001E-2</v>
      </c>
      <c r="AE101" s="8">
        <v>-2.7197200000000001E-2</v>
      </c>
      <c r="AF101" s="8">
        <v>-0.1828031</v>
      </c>
      <c r="AG101" s="8">
        <v>0.1778245</v>
      </c>
      <c r="AH101" s="8">
        <v>0.1061339</v>
      </c>
      <c r="AI101" s="8">
        <v>0.2503165</v>
      </c>
      <c r="AJ101" s="8">
        <v>0.88027619999999995</v>
      </c>
      <c r="AK101" s="8">
        <v>0.60998779999999997</v>
      </c>
      <c r="AL101" s="8">
        <v>0.19394980000000001</v>
      </c>
      <c r="AM101" s="8">
        <v>0.33939180000000002</v>
      </c>
      <c r="AN101" s="8">
        <v>0.33293269999999997</v>
      </c>
      <c r="AO101" s="8">
        <v>0.3901348</v>
      </c>
      <c r="AP101" s="8">
        <v>0.36365139999999996</v>
      </c>
      <c r="AQ101" s="8">
        <v>-0.2310371</v>
      </c>
      <c r="AR101" s="8">
        <v>0.32324150000000001</v>
      </c>
      <c r="AS101" s="8">
        <v>-0.5063531</v>
      </c>
      <c r="AT101" s="8">
        <v>0.21686879999999997</v>
      </c>
      <c r="AU101" s="8">
        <v>0.99547380000000008</v>
      </c>
      <c r="AV101" s="8">
        <v>0.27006370000000002</v>
      </c>
      <c r="AW101" s="8">
        <v>0.29151729999999998</v>
      </c>
      <c r="AX101" s="8">
        <v>0.29600890000000002</v>
      </c>
      <c r="AY101" s="8">
        <v>-1.4420601</v>
      </c>
      <c r="AZ101" s="8">
        <v>0.32208290000000001</v>
      </c>
      <c r="BA101" s="8">
        <v>0.30183730000000003</v>
      </c>
      <c r="BB101" s="8">
        <v>0.29854579999999997</v>
      </c>
      <c r="BC101" s="8">
        <v>4.0983999999999994E-3</v>
      </c>
      <c r="BD101" s="8">
        <v>-0.50483870000000008</v>
      </c>
      <c r="BE101" s="8">
        <v>-0.12740380000000001</v>
      </c>
      <c r="BF101" s="8">
        <v>-0.34541339999999998</v>
      </c>
      <c r="BG101" s="8">
        <v>-2.1933701999999999</v>
      </c>
      <c r="BH101" s="8">
        <v>-0.64240509999999995</v>
      </c>
      <c r="BI101" s="8">
        <v>-0.13194439999999999</v>
      </c>
      <c r="BJ101" s="8">
        <v>-9.6596100000000004E-2</v>
      </c>
      <c r="BK101" s="8">
        <v>2.4296700000000001E-2</v>
      </c>
      <c r="BL101" s="8">
        <v>-0.17955559999999998</v>
      </c>
      <c r="BM101" s="8">
        <v>3.9391200000000001E-2</v>
      </c>
      <c r="BN101" s="8">
        <v>9.2751399999999998E-2</v>
      </c>
      <c r="BO101" s="8">
        <v>0.1912847</v>
      </c>
      <c r="BP101" s="8">
        <v>0.192637</v>
      </c>
      <c r="BQ101" s="8">
        <v>0.16505669999999997</v>
      </c>
      <c r="BR101" s="8">
        <v>0.2701383</v>
      </c>
      <c r="BS101" s="8">
        <v>4.5371999999999999E-3</v>
      </c>
      <c r="BT101" s="8">
        <v>0.1394831</v>
      </c>
      <c r="BU101" s="8">
        <v>0.12063890000000001</v>
      </c>
      <c r="BV101" s="8">
        <v>0.15336659999999999</v>
      </c>
      <c r="BW101" s="8">
        <v>0.1840212</v>
      </c>
      <c r="BX101" s="8">
        <v>4.0795999999999999E-2</v>
      </c>
      <c r="BY101" s="8">
        <v>-0.19631900000000002</v>
      </c>
      <c r="BZ101" s="8">
        <v>4.4157200000000001E-2</v>
      </c>
      <c r="CA101" s="8">
        <v>0.11061510000000001</v>
      </c>
    </row>
    <row r="102" spans="1:79" x14ac:dyDescent="0.2">
      <c r="A102" s="2" t="s">
        <v>33</v>
      </c>
      <c r="B102" s="2" t="str">
        <f t="shared" si="1"/>
        <v>SLB</v>
      </c>
      <c r="C102" s="2" t="s">
        <v>34</v>
      </c>
      <c r="D102" s="8">
        <v>0.1065296</v>
      </c>
      <c r="E102" s="8">
        <v>9.2908199999999996E-2</v>
      </c>
      <c r="F102" s="8">
        <v>-0.8403172000000001</v>
      </c>
      <c r="G102" s="8">
        <v>0.12379580000000001</v>
      </c>
      <c r="H102" s="8">
        <v>0.11507830000000001</v>
      </c>
      <c r="I102" s="8">
        <v>-7.1381300000000009E-2</v>
      </c>
      <c r="J102" s="8">
        <v>0.1153599</v>
      </c>
      <c r="K102" s="8">
        <v>0.1128054</v>
      </c>
      <c r="L102" s="8">
        <v>0.1317972</v>
      </c>
      <c r="M102" s="8">
        <v>0.14426900000000001</v>
      </c>
      <c r="N102" s="8">
        <v>0.15895380000000001</v>
      </c>
      <c r="O102" s="8">
        <v>0.21681629999999999</v>
      </c>
      <c r="P102" s="8">
        <v>0.20175589999999999</v>
      </c>
      <c r="Q102" s="8">
        <v>0.20934339999999999</v>
      </c>
      <c r="R102" s="8">
        <v>0.23103119999999999</v>
      </c>
      <c r="S102" s="8">
        <v>0.24855769999999999</v>
      </c>
      <c r="T102" s="8">
        <v>0.25315130000000002</v>
      </c>
      <c r="U102" s="8">
        <v>0.27452219999999999</v>
      </c>
      <c r="V102" s="8">
        <v>0.28159529999999999</v>
      </c>
      <c r="W102" s="8">
        <v>0.29247380000000001</v>
      </c>
      <c r="X102" s="8">
        <v>0.29385630000000001</v>
      </c>
      <c r="Y102" s="8">
        <v>0.29483110000000001</v>
      </c>
      <c r="Z102" s="8">
        <v>0.28369169999999999</v>
      </c>
      <c r="AA102" s="8">
        <v>0.26305539999999999</v>
      </c>
      <c r="AB102" s="8">
        <v>0.27251960000000003</v>
      </c>
      <c r="AC102" s="8">
        <v>0.27408100000000002</v>
      </c>
      <c r="AD102" s="8">
        <v>0.22035990000000003</v>
      </c>
      <c r="AE102" s="8">
        <v>0.20519989999999999</v>
      </c>
      <c r="AF102" s="8">
        <v>0.14817469999999999</v>
      </c>
      <c r="AG102" s="8">
        <v>0.18786339999999999</v>
      </c>
      <c r="AH102" s="8">
        <v>0.17998619999999999</v>
      </c>
      <c r="AI102" s="8">
        <v>0.16478280000000001</v>
      </c>
      <c r="AJ102" s="8">
        <v>0.1746827</v>
      </c>
      <c r="AK102" s="8">
        <v>0.2432366</v>
      </c>
      <c r="AL102" s="8">
        <v>0.1532046</v>
      </c>
      <c r="AM102" s="8">
        <v>0.158224</v>
      </c>
      <c r="AN102" s="8">
        <v>0.17119409999999999</v>
      </c>
      <c r="AO102" s="8">
        <v>0.18340290000000001</v>
      </c>
      <c r="AP102" s="8">
        <v>0.17995360000000002</v>
      </c>
      <c r="AQ102" s="8">
        <v>0.17319400000000001</v>
      </c>
      <c r="AR102" s="8">
        <v>0.17879840000000002</v>
      </c>
      <c r="AS102" s="8">
        <v>0.1776529</v>
      </c>
      <c r="AT102" s="8">
        <v>0.16367409999999999</v>
      </c>
      <c r="AU102" s="8">
        <v>0.16140019999999999</v>
      </c>
      <c r="AV102" s="8">
        <v>0.22457000000000002</v>
      </c>
      <c r="AW102" s="8">
        <v>0.19426259999999998</v>
      </c>
      <c r="AX102" s="8">
        <v>0.1862086</v>
      </c>
      <c r="AY102" s="8">
        <v>0.18604859999999998</v>
      </c>
      <c r="AZ102" s="8">
        <v>0.1958686</v>
      </c>
      <c r="BA102" s="8">
        <v>0.196663</v>
      </c>
      <c r="BB102" s="8">
        <v>5.4584300000000002E-2</v>
      </c>
      <c r="BC102" s="8">
        <v>0.14100309999999999</v>
      </c>
      <c r="BD102" s="8">
        <v>0.15738070000000001</v>
      </c>
      <c r="BE102" s="8">
        <v>0.15663360000000001</v>
      </c>
      <c r="BF102" s="8">
        <v>-0.1352014</v>
      </c>
      <c r="BG102" s="8">
        <v>0.121319</v>
      </c>
      <c r="BH102" s="8">
        <v>-0.3297041</v>
      </c>
      <c r="BI102" s="8">
        <v>4.6017999999999996E-2</v>
      </c>
      <c r="BJ102" s="8">
        <v>-5.9097000000000004E-3</v>
      </c>
      <c r="BK102" s="8">
        <v>6.1067600000000007E-2</v>
      </c>
      <c r="BL102" s="8">
        <v>1.28652E-2</v>
      </c>
      <c r="BM102" s="8">
        <v>9.6774199999999991E-2</v>
      </c>
      <c r="BN102" s="8">
        <v>-0.2551657</v>
      </c>
      <c r="BO102" s="8">
        <v>9.0943900000000008E-2</v>
      </c>
      <c r="BP102" s="8">
        <v>7.7803200000000003E-2</v>
      </c>
      <c r="BQ102" s="8">
        <v>0.1078316</v>
      </c>
      <c r="BR102" s="8">
        <v>9.0108800000000003E-2</v>
      </c>
      <c r="BS102" s="8">
        <v>8.0974699999999997E-2</v>
      </c>
      <c r="BT102" s="8">
        <v>8.9490899999999998E-2</v>
      </c>
      <c r="BU102" s="8">
        <v>-1.3849665999999998</v>
      </c>
      <c r="BV102" s="8">
        <v>6.8546399999999993E-2</v>
      </c>
      <c r="BW102" s="8">
        <v>-1.0706907999999999</v>
      </c>
      <c r="BX102" s="8">
        <v>-0.65646000000000004</v>
      </c>
      <c r="BY102" s="8">
        <v>1.1791599999999999E-2</v>
      </c>
      <c r="BZ102" s="8">
        <v>9.8698499999999995E-2</v>
      </c>
      <c r="CA102" s="8">
        <v>9.630480000000001E-2</v>
      </c>
    </row>
    <row r="103" spans="1:79" x14ac:dyDescent="0.2">
      <c r="A103" s="2" t="s">
        <v>35</v>
      </c>
      <c r="B103" s="2" t="str">
        <f t="shared" si="1"/>
        <v>VLO</v>
      </c>
      <c r="C103" s="2" t="s">
        <v>36</v>
      </c>
      <c r="D103" s="8">
        <v>1.3859300000000001E-2</v>
      </c>
      <c r="E103" s="8">
        <v>1.60492E-2</v>
      </c>
      <c r="F103" s="8">
        <v>2.9602E-2</v>
      </c>
      <c r="G103" s="8">
        <v>3.6943799999999999E-2</v>
      </c>
      <c r="H103" s="8">
        <v>3.1027399999999997E-2</v>
      </c>
      <c r="I103" s="8">
        <v>3.6019900000000001E-2</v>
      </c>
      <c r="J103" s="8">
        <v>2.4407399999999999E-2</v>
      </c>
      <c r="K103" s="8">
        <v>3.9453099999999998E-2</v>
      </c>
      <c r="L103" s="8">
        <v>7.4857300000000002E-2</v>
      </c>
      <c r="M103" s="8">
        <v>4.8781999999999999E-2</v>
      </c>
      <c r="N103" s="8">
        <v>5.2559399999999999E-2</v>
      </c>
      <c r="O103" s="8">
        <v>5.6577299999999997E-2</v>
      </c>
      <c r="P103" s="8">
        <v>7.23713E-2</v>
      </c>
      <c r="Q103" s="8">
        <v>5.6307200000000002E-2</v>
      </c>
      <c r="R103" s="8">
        <v>7.7122099999999999E-2</v>
      </c>
      <c r="S103" s="8">
        <v>6.50313E-2</v>
      </c>
      <c r="T103" s="8">
        <v>0.1069866</v>
      </c>
      <c r="U103" s="8">
        <v>9.7297499999999995E-2</v>
      </c>
      <c r="V103" s="8">
        <v>7.5603900000000002E-2</v>
      </c>
      <c r="W103" s="8">
        <v>8.9202900000000002E-2</v>
      </c>
      <c r="X103" s="8">
        <v>0.1319312</v>
      </c>
      <c r="Y103" s="8">
        <v>4.9284800000000004E-2</v>
      </c>
      <c r="Z103" s="8">
        <v>3.0832499999999999E-2</v>
      </c>
      <c r="AA103" s="8">
        <v>1.68903E-2</v>
      </c>
      <c r="AB103" s="8">
        <v>3.1604800000000002E-2</v>
      </c>
      <c r="AC103" s="8">
        <v>5.1167999999999998E-2</v>
      </c>
      <c r="AD103" s="8">
        <v>-0.1565164</v>
      </c>
      <c r="AE103" s="8">
        <v>4.4492799999999999E-2</v>
      </c>
      <c r="AF103" s="8">
        <v>-1.1049700000000001E-2</v>
      </c>
      <c r="AG103" s="8">
        <v>-1.2814300000000001E-2</v>
      </c>
      <c r="AH103" s="8">
        <v>-7.5485999999999999E-3</v>
      </c>
      <c r="AI103" s="8">
        <v>2.163E-4</v>
      </c>
      <c r="AJ103" s="8">
        <v>4.3966700000000004E-2</v>
      </c>
      <c r="AK103" s="8">
        <v>2.8075199999999998E-2</v>
      </c>
      <c r="AL103" s="8">
        <v>1.7054699999999999E-2</v>
      </c>
      <c r="AM103" s="8">
        <v>9.2747000000000003E-3</v>
      </c>
      <c r="AN103" s="8">
        <v>4.1223299999999997E-2</v>
      </c>
      <c r="AO103" s="8">
        <v>5.8701400000000001E-2</v>
      </c>
      <c r="AP103" s="8">
        <v>4.8164000000000002E-3</v>
      </c>
      <c r="AQ103" s="8">
        <v>-6.9382999999999997E-3</v>
      </c>
      <c r="AR103" s="8">
        <v>3.9264899999999998E-2</v>
      </c>
      <c r="AS103" s="8">
        <v>3.7695100000000002E-2</v>
      </c>
      <c r="AT103" s="8">
        <v>4.5655000000000001E-2</v>
      </c>
      <c r="AU103" s="8">
        <v>3.1606599999999999E-2</v>
      </c>
      <c r="AV103" s="8">
        <v>2.3652799999999998E-2</v>
      </c>
      <c r="AW103" s="8">
        <v>1.47218E-2</v>
      </c>
      <c r="AX103" s="8">
        <v>5.48084E-2</v>
      </c>
      <c r="AY103" s="8">
        <v>4.0133099999999998E-2</v>
      </c>
      <c r="AZ103" s="8">
        <v>3.1076400000000001E-2</v>
      </c>
      <c r="BA103" s="8">
        <v>4.8535199999999994E-2</v>
      </c>
      <c r="BB103" s="8">
        <v>6.4467499999999997E-2</v>
      </c>
      <c r="BC103" s="8">
        <v>7.0089100000000001E-2</v>
      </c>
      <c r="BD103" s="8">
        <v>8.2729499999999997E-2</v>
      </c>
      <c r="BE103" s="8">
        <v>9.4733999999999999E-2</v>
      </c>
      <c r="BF103" s="8">
        <v>3.4403800000000005E-2</v>
      </c>
      <c r="BG103" s="8">
        <v>5.2755499999999997E-2</v>
      </c>
      <c r="BH103" s="8">
        <v>6.2857399999999994E-2</v>
      </c>
      <c r="BI103" s="8">
        <v>4.5396699999999998E-2</v>
      </c>
      <c r="BJ103" s="8">
        <v>2.99343E-2</v>
      </c>
      <c r="BK103" s="8">
        <v>2.4251299999999996E-2</v>
      </c>
      <c r="BL103" s="8">
        <v>3.8644699999999997E-2</v>
      </c>
      <c r="BM103" s="8">
        <v>5.6531700000000004E-2</v>
      </c>
      <c r="BN103" s="8">
        <v>3.1941499999999998E-2</v>
      </c>
      <c r="BO103" s="8">
        <v>3.0296199999999999E-2</v>
      </c>
      <c r="BP103" s="8">
        <v>4.03998E-2</v>
      </c>
      <c r="BQ103" s="8">
        <v>3.9515099999999997E-2</v>
      </c>
      <c r="BR103" s="8">
        <v>4.5214100000000007E-2</v>
      </c>
      <c r="BS103" s="8">
        <v>1.2694199999999999E-2</v>
      </c>
      <c r="BT103" s="8">
        <v>3.1382899999999998E-2</v>
      </c>
      <c r="BU103" s="8">
        <v>3.2331499999999999E-2</v>
      </c>
      <c r="BV103" s="8">
        <v>6.2376699999999993E-2</v>
      </c>
      <c r="BW103" s="8">
        <v>-0.1030224</v>
      </c>
      <c r="BX103" s="8">
        <v>0.17206890000000002</v>
      </c>
      <c r="BY103" s="8">
        <v>-3.9281400000000001E-2</v>
      </c>
      <c r="BZ103" s="8">
        <v>-2.8306399999999999E-2</v>
      </c>
      <c r="CA103" s="8">
        <v>-3.2010000000000004E-2</v>
      </c>
    </row>
    <row r="104" spans="1:79" x14ac:dyDescent="0.2">
      <c r="A104" s="2" t="s">
        <v>37</v>
      </c>
      <c r="B104" s="2" t="str">
        <f t="shared" si="1"/>
        <v>WMB</v>
      </c>
      <c r="C104" s="2" t="s">
        <v>38</v>
      </c>
      <c r="D104" s="8">
        <v>0.40121079999999998</v>
      </c>
      <c r="E104" s="8">
        <v>-0.27894530000000001</v>
      </c>
      <c r="F104" s="8">
        <v>0.1383482</v>
      </c>
      <c r="G104" s="8">
        <v>0.11069089999999999</v>
      </c>
      <c r="H104" s="8">
        <v>4.6753600000000006E-2</v>
      </c>
      <c r="I104" s="8">
        <v>0.18702770000000002</v>
      </c>
      <c r="J104" s="8">
        <v>5.6225500000000005E-2</v>
      </c>
      <c r="K104" s="8">
        <v>1.16977E-2</v>
      </c>
      <c r="L104" s="8">
        <v>8.2508100000000001E-2</v>
      </c>
      <c r="M104" s="8">
        <v>5.2196999999999993E-2</v>
      </c>
      <c r="N104" s="8">
        <v>7.5965900000000003E-2</v>
      </c>
      <c r="O104" s="8">
        <v>0.11311650000000001</v>
      </c>
      <c r="P104" s="8">
        <v>0.1570752</v>
      </c>
      <c r="Q104" s="8">
        <v>9.0380299999999997E-2</v>
      </c>
      <c r="R104" s="8">
        <v>4.6750800000000002E-2</v>
      </c>
      <c r="S104" s="8">
        <v>8.2451500000000011E-2</v>
      </c>
      <c r="T104" s="8">
        <v>0.138321</v>
      </c>
      <c r="U104" s="8">
        <v>3.7208899999999996E-2</v>
      </c>
      <c r="V104" s="8">
        <v>0.1306235</v>
      </c>
      <c r="W104" s="8">
        <v>0.1403827</v>
      </c>
      <c r="X104" s="8">
        <v>0.17078360000000001</v>
      </c>
      <c r="Y104" s="8">
        <v>0.18467020000000001</v>
      </c>
      <c r="Z104" s="8">
        <v>0.17334740000000001</v>
      </c>
      <c r="AA104" s="8">
        <v>0.1743672</v>
      </c>
      <c r="AB104" s="8">
        <v>0.25589659999999997</v>
      </c>
      <c r="AC104" s="8">
        <v>0.22915500000000003</v>
      </c>
      <c r="AD104" s="8">
        <v>0.21963660000000002</v>
      </c>
      <c r="AE104" s="8">
        <v>0.1113244</v>
      </c>
      <c r="AF104" s="8">
        <v>0.14568159999999999</v>
      </c>
      <c r="AG104" s="8">
        <v>0.18386590000000003</v>
      </c>
      <c r="AH104" s="8">
        <v>0.18779789999999999</v>
      </c>
      <c r="AI104" s="8">
        <v>0.19561480000000001</v>
      </c>
      <c r="AJ104" s="8">
        <v>-0.15951280000000001</v>
      </c>
      <c r="AK104" s="8">
        <v>0.21349689999999999</v>
      </c>
      <c r="AL104" s="8">
        <v>0.22359039999999999</v>
      </c>
      <c r="AM104" s="8">
        <v>0.2199885</v>
      </c>
      <c r="AN104" s="8">
        <v>0.23463390000000001</v>
      </c>
      <c r="AO104" s="8">
        <v>0.23185479999999997</v>
      </c>
      <c r="AP104" s="8">
        <v>0.23174440000000002</v>
      </c>
      <c r="AQ104" s="8">
        <v>0.11412269999999999</v>
      </c>
      <c r="AR104" s="8">
        <v>0.26102029999999998</v>
      </c>
      <c r="AS104" s="8">
        <v>0.17984829999999999</v>
      </c>
      <c r="AT104" s="8">
        <v>0.21289950000000002</v>
      </c>
      <c r="AU104" s="8">
        <v>0.20652760000000001</v>
      </c>
      <c r="AV104" s="8">
        <v>0.23535910000000002</v>
      </c>
      <c r="AW104" s="8">
        <v>0.19807580000000002</v>
      </c>
      <c r="AX104" s="8">
        <v>0.20702400000000001</v>
      </c>
      <c r="AY104" s="8">
        <v>0.15843370000000001</v>
      </c>
      <c r="AZ104" s="8">
        <v>0.2401372</v>
      </c>
      <c r="BA104" s="8">
        <v>0.1853397</v>
      </c>
      <c r="BB104" s="8">
        <v>0.14838089999999998</v>
      </c>
      <c r="BC104" s="8">
        <v>0.24801490000000001</v>
      </c>
      <c r="BD104" s="8">
        <v>0.1322844</v>
      </c>
      <c r="BE104" s="8">
        <v>0.21315930000000002</v>
      </c>
      <c r="BF104" s="8">
        <v>-5.8365799999999995E-2</v>
      </c>
      <c r="BG104" s="8">
        <v>-0.82103689999999996</v>
      </c>
      <c r="BH104" s="8">
        <v>9.0361399999999995E-2</v>
      </c>
      <c r="BI104" s="8">
        <v>-0.28110600000000002</v>
      </c>
      <c r="BJ104" s="8">
        <v>0.1811024</v>
      </c>
      <c r="BK104" s="8">
        <v>0.1196542</v>
      </c>
      <c r="BL104" s="8">
        <v>0.21780679999999999</v>
      </c>
      <c r="BM104" s="8">
        <v>0.19802489999999998</v>
      </c>
      <c r="BN104" s="8">
        <v>0.14648329999999998</v>
      </c>
      <c r="BO104" s="8">
        <v>-6.9569099999999995E-2</v>
      </c>
      <c r="BP104" s="8">
        <v>0.23515329999999998</v>
      </c>
      <c r="BQ104" s="8">
        <v>0.19607839999999999</v>
      </c>
      <c r="BR104" s="8">
        <v>0.21754229999999999</v>
      </c>
      <c r="BS104" s="8">
        <v>-0.3021779</v>
      </c>
      <c r="BT104" s="8">
        <v>0.23709830000000001</v>
      </c>
      <c r="BU104" s="8">
        <v>0.24497800000000003</v>
      </c>
      <c r="BV104" s="8">
        <v>0.25712859999999998</v>
      </c>
      <c r="BW104" s="8">
        <v>0.1110584</v>
      </c>
      <c r="BX104" s="8">
        <v>-0.26502880000000001</v>
      </c>
      <c r="BY104" s="8">
        <v>0.34362720000000002</v>
      </c>
      <c r="BZ104" s="8">
        <v>0.33160890000000004</v>
      </c>
      <c r="CA104" s="8">
        <v>0.19598469999999998</v>
      </c>
    </row>
    <row r="105" spans="1:79" x14ac:dyDescent="0.2">
      <c r="A105" s="2" t="s">
        <v>39</v>
      </c>
      <c r="B105" s="2" t="str">
        <f t="shared" si="1"/>
        <v>XOM</v>
      </c>
      <c r="C105" s="2" t="s">
        <v>40</v>
      </c>
      <c r="D105" s="8">
        <v>6.9018700000000002E-2</v>
      </c>
      <c r="E105" s="8">
        <v>6.7300799999999994E-2</v>
      </c>
      <c r="F105" s="8">
        <v>7.9668799999999998E-2</v>
      </c>
      <c r="G105" s="8">
        <v>0.1044394</v>
      </c>
      <c r="H105" s="8">
        <v>0.1023733</v>
      </c>
      <c r="I105" s="8">
        <v>8.3066700000000007E-2</v>
      </c>
      <c r="J105" s="8">
        <v>8.66175E-2</v>
      </c>
      <c r="K105" s="8">
        <v>0.11232210000000001</v>
      </c>
      <c r="L105" s="8">
        <v>0.11567470000000001</v>
      </c>
      <c r="M105" s="8">
        <v>0.1070484</v>
      </c>
      <c r="N105" s="8">
        <v>0.1358268</v>
      </c>
      <c r="O105" s="8">
        <v>0.12994020000000001</v>
      </c>
      <c r="P105" s="8">
        <v>0.1248297</v>
      </c>
      <c r="Q105" s="8">
        <v>0.12473770000000001</v>
      </c>
      <c r="R105" s="8">
        <v>0.1508525</v>
      </c>
      <c r="S105" s="8">
        <v>0.1482443</v>
      </c>
      <c r="T105" s="8">
        <v>0.15823130000000002</v>
      </c>
      <c r="U105" s="8">
        <v>0.15428800000000001</v>
      </c>
      <c r="V105" s="8">
        <v>0.14265810000000001</v>
      </c>
      <c r="W105" s="8">
        <v>0.15462020000000001</v>
      </c>
      <c r="X105" s="8">
        <v>0.15397810000000001</v>
      </c>
      <c r="Y105" s="8">
        <v>0.13671949999999999</v>
      </c>
      <c r="Z105" s="8">
        <v>0.1343723</v>
      </c>
      <c r="AA105" s="8">
        <v>0.14875949999999999</v>
      </c>
      <c r="AB105" s="8">
        <v>0.1355624</v>
      </c>
      <c r="AC105" s="8">
        <v>0.15929889999999999</v>
      </c>
      <c r="AD105" s="8">
        <v>0.11923719999999999</v>
      </c>
      <c r="AE105" s="8">
        <v>9.5769999999999994E-2</v>
      </c>
      <c r="AF105" s="8">
        <v>7.2429199999999999E-2</v>
      </c>
      <c r="AG105" s="8">
        <v>8.7826199999999993E-2</v>
      </c>
      <c r="AH105" s="8">
        <v>8.5863499999999995E-2</v>
      </c>
      <c r="AI105" s="8">
        <v>0.1017269</v>
      </c>
      <c r="AJ105" s="8">
        <v>0.11052139999999999</v>
      </c>
      <c r="AK105" s="8">
        <v>0.10733810000000001</v>
      </c>
      <c r="AL105" s="8">
        <v>0.1106767</v>
      </c>
      <c r="AM105" s="8">
        <v>0.12964639999999999</v>
      </c>
      <c r="AN105" s="8">
        <v>0.1196682</v>
      </c>
      <c r="AO105" s="8">
        <v>0.1147541</v>
      </c>
      <c r="AP105" s="8">
        <v>9.7844E-2</v>
      </c>
      <c r="AQ105" s="8">
        <v>0.10614229999999999</v>
      </c>
      <c r="AR105" s="8">
        <v>0.16029979999999999</v>
      </c>
      <c r="AS105" s="8">
        <v>0.119174</v>
      </c>
      <c r="AT105" s="8">
        <v>0.1124303</v>
      </c>
      <c r="AU105" s="8">
        <v>0.1072085</v>
      </c>
      <c r="AV105" s="8">
        <v>8.9636099999999996E-2</v>
      </c>
      <c r="AW105" s="8">
        <v>9.4648999999999997E-2</v>
      </c>
      <c r="AX105" s="8">
        <v>9.1701400000000002E-2</v>
      </c>
      <c r="AY105" s="8">
        <v>0.101022</v>
      </c>
      <c r="AZ105" s="8">
        <v>8.2539599999999991E-2</v>
      </c>
      <c r="BA105" s="8">
        <v>9.2443500000000012E-2</v>
      </c>
      <c r="BB105" s="8">
        <v>6.6593200000000005E-2</v>
      </c>
      <c r="BC105" s="8">
        <v>5.9652900000000002E-2</v>
      </c>
      <c r="BD105" s="8">
        <v>6.0061700000000003E-2</v>
      </c>
      <c r="BE105" s="8">
        <v>6.3368800000000003E-2</v>
      </c>
      <c r="BF105" s="8">
        <v>1.5030099999999999E-2</v>
      </c>
      <c r="BG105" s="8">
        <v>4.352E-3</v>
      </c>
      <c r="BH105" s="8">
        <v>2.0173899999999998E-2</v>
      </c>
      <c r="BI105" s="8">
        <v>2.5049800000000001E-2</v>
      </c>
      <c r="BJ105" s="8">
        <v>-4.5252000000000001E-2</v>
      </c>
      <c r="BK105" s="8">
        <v>6.8474000000000007E-2</v>
      </c>
      <c r="BL105" s="8">
        <v>4.0392000000000004E-2</v>
      </c>
      <c r="BM105" s="8">
        <v>6.6453200000000004E-2</v>
      </c>
      <c r="BN105" s="8">
        <v>3.93453E-2</v>
      </c>
      <c r="BO105" s="8">
        <v>7.1352200000000005E-2</v>
      </c>
      <c r="BP105" s="8">
        <v>6.4571199999999995E-2</v>
      </c>
      <c r="BQ105" s="8">
        <v>9.2495999999999995E-2</v>
      </c>
      <c r="BR105" s="8">
        <v>6.8773500000000001E-2</v>
      </c>
      <c r="BS105" s="8">
        <v>4.0911000000000003E-2</v>
      </c>
      <c r="BT105" s="8">
        <v>4.8658300000000002E-2</v>
      </c>
      <c r="BU105" s="8">
        <v>5.2994199999999998E-2</v>
      </c>
      <c r="BV105" s="8">
        <v>3.9619800000000004E-2</v>
      </c>
      <c r="BW105" s="8">
        <v>-1.8736200000000001E-2</v>
      </c>
      <c r="BX105" s="8">
        <v>-5.1151000000000002E-2</v>
      </c>
      <c r="BY105" s="8">
        <v>-1.90864E-2</v>
      </c>
      <c r="BZ105" s="8">
        <v>-0.59254890000000005</v>
      </c>
      <c r="CA105" s="8">
        <v>6.0730000000000006E-2</v>
      </c>
    </row>
  </sheetData>
  <mergeCells count="7">
    <mergeCell ref="D65:CA65"/>
    <mergeCell ref="D86:CA86"/>
    <mergeCell ref="A1:A2"/>
    <mergeCell ref="C1:C2"/>
    <mergeCell ref="D1:CA1"/>
    <mergeCell ref="D23:CA23"/>
    <mergeCell ref="D44:CA4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B324-A500-004B-8487-1F23731C6240}">
  <dimension ref="A1:B78"/>
  <sheetViews>
    <sheetView workbookViewId="0">
      <selection activeCell="A3" sqref="A3:XFD3"/>
    </sheetView>
  </sheetViews>
  <sheetFormatPr baseColWidth="10" defaultRowHeight="15" x14ac:dyDescent="0.2"/>
  <sheetData>
    <row r="1" spans="1:2" x14ac:dyDescent="0.2">
      <c r="A1" t="s">
        <v>48</v>
      </c>
      <c r="B1" t="s">
        <v>51</v>
      </c>
    </row>
    <row r="2" spans="1:2" x14ac:dyDescent="0.2">
      <c r="A2" t="s">
        <v>46</v>
      </c>
      <c r="B2" t="s">
        <v>50</v>
      </c>
    </row>
    <row r="3" spans="1:2" x14ac:dyDescent="0.2">
      <c r="A3" s="9">
        <v>37347</v>
      </c>
      <c r="B3" s="11">
        <v>1.7</v>
      </c>
    </row>
    <row r="4" spans="1:2" x14ac:dyDescent="0.2">
      <c r="A4" s="9">
        <v>37438</v>
      </c>
      <c r="B4" s="11">
        <v>1.63</v>
      </c>
    </row>
    <row r="5" spans="1:2" x14ac:dyDescent="0.2">
      <c r="A5" s="9">
        <v>37530</v>
      </c>
      <c r="B5" s="11">
        <v>1.19</v>
      </c>
    </row>
    <row r="6" spans="1:2" x14ac:dyDescent="0.2">
      <c r="A6" s="9">
        <v>37622</v>
      </c>
      <c r="B6" s="11">
        <v>1.1299999999999999</v>
      </c>
    </row>
    <row r="7" spans="1:2" x14ac:dyDescent="0.2">
      <c r="A7" s="9">
        <v>37712</v>
      </c>
      <c r="B7" s="11">
        <v>0.92</v>
      </c>
    </row>
    <row r="8" spans="1:2" x14ac:dyDescent="0.2">
      <c r="A8" s="9">
        <v>37803</v>
      </c>
      <c r="B8" s="11">
        <v>0.94</v>
      </c>
    </row>
    <row r="9" spans="1:2" x14ac:dyDescent="0.2">
      <c r="A9" s="9">
        <v>37895</v>
      </c>
      <c r="B9" s="11">
        <v>0.9</v>
      </c>
    </row>
    <row r="10" spans="1:2" x14ac:dyDescent="0.2">
      <c r="A10" s="9">
        <v>37987</v>
      </c>
      <c r="B10" s="11">
        <v>0.94</v>
      </c>
    </row>
    <row r="11" spans="1:2" x14ac:dyDescent="0.2">
      <c r="A11" s="9">
        <v>38078</v>
      </c>
      <c r="B11" s="11">
        <v>1.27</v>
      </c>
    </row>
    <row r="12" spans="1:2" x14ac:dyDescent="0.2">
      <c r="A12" s="9">
        <v>38169</v>
      </c>
      <c r="B12" s="11">
        <v>1.65</v>
      </c>
    </row>
    <row r="13" spans="1:2" x14ac:dyDescent="0.2">
      <c r="A13" s="9">
        <v>38261</v>
      </c>
      <c r="B13" s="11">
        <v>2.19</v>
      </c>
    </row>
    <row r="14" spans="1:2" x14ac:dyDescent="0.2">
      <c r="A14" s="9">
        <v>38353</v>
      </c>
      <c r="B14" s="11">
        <v>2.74</v>
      </c>
    </row>
    <row r="15" spans="1:2" x14ac:dyDescent="0.2">
      <c r="A15" s="9">
        <v>38443</v>
      </c>
      <c r="B15" s="11">
        <v>2.97</v>
      </c>
    </row>
    <row r="16" spans="1:2" x14ac:dyDescent="0.2">
      <c r="A16" s="9">
        <v>38534</v>
      </c>
      <c r="B16" s="11">
        <v>3.42</v>
      </c>
    </row>
    <row r="17" spans="1:2" x14ac:dyDescent="0.2">
      <c r="A17" s="9">
        <v>38626</v>
      </c>
      <c r="B17" s="11">
        <v>3.89</v>
      </c>
    </row>
    <row r="18" spans="1:2" x14ac:dyDescent="0.2">
      <c r="A18" s="9">
        <v>38718</v>
      </c>
      <c r="B18" s="11">
        <v>4.51</v>
      </c>
    </row>
    <row r="19" spans="1:2" x14ac:dyDescent="0.2">
      <c r="A19" s="9">
        <v>38808</v>
      </c>
      <c r="B19" s="11">
        <v>4.79</v>
      </c>
    </row>
    <row r="20" spans="1:2" x14ac:dyDescent="0.2">
      <c r="A20" s="9">
        <v>38899</v>
      </c>
      <c r="B20" s="11">
        <v>4.8099999999999996</v>
      </c>
    </row>
    <row r="21" spans="1:2" x14ac:dyDescent="0.2">
      <c r="A21" s="9">
        <v>38991</v>
      </c>
      <c r="B21" s="11">
        <v>4.8499999999999996</v>
      </c>
    </row>
    <row r="22" spans="1:2" x14ac:dyDescent="0.2">
      <c r="A22" s="9">
        <v>39083</v>
      </c>
      <c r="B22" s="11">
        <v>4.9400000000000004</v>
      </c>
    </row>
    <row r="23" spans="1:2" x14ac:dyDescent="0.2">
      <c r="A23" s="9">
        <v>39173</v>
      </c>
      <c r="B23" s="11">
        <v>4.6100000000000003</v>
      </c>
    </row>
    <row r="24" spans="1:2" x14ac:dyDescent="0.2">
      <c r="A24" s="9">
        <v>39264</v>
      </c>
      <c r="B24" s="11">
        <v>3.89</v>
      </c>
    </row>
    <row r="25" spans="1:2" x14ac:dyDescent="0.2">
      <c r="A25" s="9">
        <v>39356</v>
      </c>
      <c r="B25" s="11">
        <v>3</v>
      </c>
    </row>
    <row r="26" spans="1:2" x14ac:dyDescent="0.2">
      <c r="A26" s="9">
        <v>39448</v>
      </c>
      <c r="B26" s="11">
        <v>1.26</v>
      </c>
    </row>
    <row r="27" spans="1:2" x14ac:dyDescent="0.2">
      <c r="A27" s="9">
        <v>39539</v>
      </c>
      <c r="B27" s="11">
        <v>1.86</v>
      </c>
    </row>
    <row r="28" spans="1:2" x14ac:dyDescent="0.2">
      <c r="A28" s="9">
        <v>39630</v>
      </c>
      <c r="B28" s="11">
        <v>1.1299999999999999</v>
      </c>
    </row>
    <row r="29" spans="1:2" x14ac:dyDescent="0.2">
      <c r="A29" s="9">
        <v>39722</v>
      </c>
      <c r="B29" s="11">
        <v>0.03</v>
      </c>
    </row>
    <row r="30" spans="1:2" x14ac:dyDescent="0.2">
      <c r="A30" s="9">
        <v>39814</v>
      </c>
      <c r="B30" s="11">
        <v>0.21</v>
      </c>
    </row>
    <row r="31" spans="1:2" x14ac:dyDescent="0.2">
      <c r="A31" s="9">
        <v>39904</v>
      </c>
      <c r="B31" s="11">
        <v>0.18</v>
      </c>
    </row>
    <row r="32" spans="1:2" x14ac:dyDescent="0.2">
      <c r="A32" s="9">
        <v>39995</v>
      </c>
      <c r="B32" s="11">
        <v>0.12</v>
      </c>
    </row>
    <row r="33" spans="1:2" x14ac:dyDescent="0.2">
      <c r="A33" s="9">
        <v>40087</v>
      </c>
      <c r="B33" s="11">
        <v>0.05</v>
      </c>
    </row>
    <row r="34" spans="1:2" x14ac:dyDescent="0.2">
      <c r="A34" s="9">
        <v>40179</v>
      </c>
      <c r="B34" s="11">
        <v>0.15</v>
      </c>
    </row>
    <row r="35" spans="1:2" x14ac:dyDescent="0.2">
      <c r="A35" s="9">
        <v>40269</v>
      </c>
      <c r="B35" s="11">
        <v>0.12</v>
      </c>
    </row>
    <row r="36" spans="1:2" x14ac:dyDescent="0.2">
      <c r="A36" s="9">
        <v>40360</v>
      </c>
      <c r="B36" s="11">
        <v>0.15</v>
      </c>
    </row>
    <row r="37" spans="1:2" x14ac:dyDescent="0.2">
      <c r="A37" s="9">
        <v>40452</v>
      </c>
      <c r="B37" s="11">
        <v>0.14000000000000001</v>
      </c>
    </row>
    <row r="38" spans="1:2" x14ac:dyDescent="0.2">
      <c r="A38" s="9">
        <v>40544</v>
      </c>
      <c r="B38" s="11">
        <v>0.1</v>
      </c>
    </row>
    <row r="39" spans="1:2" x14ac:dyDescent="0.2">
      <c r="A39" s="9">
        <v>40634</v>
      </c>
      <c r="B39" s="11">
        <v>0.04</v>
      </c>
    </row>
    <row r="40" spans="1:2" x14ac:dyDescent="0.2">
      <c r="A40" s="9">
        <v>40725</v>
      </c>
      <c r="B40" s="11">
        <v>0.01</v>
      </c>
    </row>
    <row r="41" spans="1:2" x14ac:dyDescent="0.2">
      <c r="A41" s="9">
        <v>40817</v>
      </c>
      <c r="B41" s="11">
        <v>0.01</v>
      </c>
    </row>
    <row r="42" spans="1:2" x14ac:dyDescent="0.2">
      <c r="A42" s="9">
        <v>40909</v>
      </c>
      <c r="B42" s="11">
        <v>0.08</v>
      </c>
    </row>
    <row r="43" spans="1:2" x14ac:dyDescent="0.2">
      <c r="A43" s="9">
        <v>41000</v>
      </c>
      <c r="B43" s="11">
        <v>0.09</v>
      </c>
    </row>
    <row r="44" spans="1:2" x14ac:dyDescent="0.2">
      <c r="A44" s="9">
        <v>41091</v>
      </c>
      <c r="B44" s="11">
        <v>0.11</v>
      </c>
    </row>
    <row r="45" spans="1:2" x14ac:dyDescent="0.2">
      <c r="A45" s="9">
        <v>41183</v>
      </c>
      <c r="B45" s="11">
        <v>7.0000000000000007E-2</v>
      </c>
    </row>
    <row r="46" spans="1:2" x14ac:dyDescent="0.2">
      <c r="A46" s="9">
        <v>41275</v>
      </c>
      <c r="B46" s="11">
        <v>0.09</v>
      </c>
    </row>
    <row r="47" spans="1:2" x14ac:dyDescent="0.2">
      <c r="A47" s="9">
        <v>41365</v>
      </c>
      <c r="B47" s="11">
        <v>0.05</v>
      </c>
    </row>
    <row r="48" spans="1:2" x14ac:dyDescent="0.2">
      <c r="A48" s="9">
        <v>41456</v>
      </c>
      <c r="B48" s="11">
        <v>0.02</v>
      </c>
    </row>
    <row r="49" spans="1:2" x14ac:dyDescent="0.2">
      <c r="A49" s="9">
        <v>41548</v>
      </c>
      <c r="B49" s="11">
        <v>7.0000000000000007E-2</v>
      </c>
    </row>
    <row r="50" spans="1:2" x14ac:dyDescent="0.2">
      <c r="A50" s="9">
        <v>41640</v>
      </c>
      <c r="B50" s="11">
        <v>0.05</v>
      </c>
    </row>
    <row r="51" spans="1:2" x14ac:dyDescent="0.2">
      <c r="A51" s="9">
        <v>41730</v>
      </c>
      <c r="B51" s="11">
        <v>0.04</v>
      </c>
    </row>
    <row r="52" spans="1:2" x14ac:dyDescent="0.2">
      <c r="A52" s="9">
        <v>41821</v>
      </c>
      <c r="B52" s="11">
        <v>0.02</v>
      </c>
    </row>
    <row r="53" spans="1:2" x14ac:dyDescent="0.2">
      <c r="A53" s="9">
        <v>41913</v>
      </c>
      <c r="B53" s="11">
        <v>0.03</v>
      </c>
    </row>
    <row r="54" spans="1:2" x14ac:dyDescent="0.2">
      <c r="A54" s="9">
        <v>42005</v>
      </c>
      <c r="B54" s="11">
        <v>0.03</v>
      </c>
    </row>
    <row r="55" spans="1:2" x14ac:dyDescent="0.2">
      <c r="A55" s="9">
        <v>42095</v>
      </c>
      <c r="B55" s="11">
        <v>0.02</v>
      </c>
    </row>
    <row r="56" spans="1:2" x14ac:dyDescent="0.2">
      <c r="A56" s="9">
        <v>42186</v>
      </c>
      <c r="B56" s="11">
        <v>0.02</v>
      </c>
    </row>
    <row r="57" spans="1:2" x14ac:dyDescent="0.2">
      <c r="A57" s="9">
        <v>42278</v>
      </c>
      <c r="B57" s="11">
        <v>0.23</v>
      </c>
    </row>
    <row r="58" spans="1:2" x14ac:dyDescent="0.2">
      <c r="A58" s="9">
        <v>42370</v>
      </c>
      <c r="B58" s="11">
        <v>0.28999999999999998</v>
      </c>
    </row>
    <row r="59" spans="1:2" x14ac:dyDescent="0.2">
      <c r="A59" s="9">
        <v>42461</v>
      </c>
      <c r="B59" s="11">
        <v>0.27</v>
      </c>
    </row>
    <row r="60" spans="1:2" x14ac:dyDescent="0.2">
      <c r="A60" s="9">
        <v>42552</v>
      </c>
      <c r="B60" s="11">
        <v>0.28999999999999998</v>
      </c>
    </row>
    <row r="61" spans="1:2" x14ac:dyDescent="0.2">
      <c r="A61" s="9">
        <v>42644</v>
      </c>
      <c r="B61" s="11">
        <v>0.51</v>
      </c>
    </row>
    <row r="62" spans="1:2" x14ac:dyDescent="0.2">
      <c r="A62" s="9">
        <v>42736</v>
      </c>
      <c r="B62" s="11">
        <v>0.74</v>
      </c>
    </row>
    <row r="63" spans="1:2" x14ac:dyDescent="0.2">
      <c r="A63" s="9">
        <v>42826</v>
      </c>
      <c r="B63" s="11">
        <v>0.98</v>
      </c>
    </row>
    <row r="64" spans="1:2" x14ac:dyDescent="0.2">
      <c r="A64" s="9">
        <v>42917</v>
      </c>
      <c r="B64" s="11">
        <v>1.03</v>
      </c>
    </row>
    <row r="65" spans="1:2" x14ac:dyDescent="0.2">
      <c r="A65" s="9">
        <v>43009</v>
      </c>
      <c r="B65" s="11">
        <v>1.32</v>
      </c>
    </row>
    <row r="66" spans="1:2" x14ac:dyDescent="0.2">
      <c r="A66" s="9">
        <v>43101</v>
      </c>
      <c r="B66" s="11">
        <v>1.7</v>
      </c>
    </row>
    <row r="67" spans="1:2" x14ac:dyDescent="0.2">
      <c r="A67" s="9">
        <v>43191</v>
      </c>
      <c r="B67" s="11">
        <v>1.9</v>
      </c>
    </row>
    <row r="68" spans="1:2" x14ac:dyDescent="0.2">
      <c r="A68" s="9">
        <v>43282</v>
      </c>
      <c r="B68" s="11">
        <v>2.13</v>
      </c>
    </row>
    <row r="69" spans="1:2" x14ac:dyDescent="0.2">
      <c r="A69" s="9">
        <v>43374</v>
      </c>
      <c r="B69" s="11">
        <v>2.37</v>
      </c>
    </row>
    <row r="70" spans="1:2" x14ac:dyDescent="0.2">
      <c r="A70" s="9">
        <v>43466</v>
      </c>
      <c r="B70" s="11">
        <v>2.4</v>
      </c>
    </row>
    <row r="71" spans="1:2" x14ac:dyDescent="0.2">
      <c r="A71" s="9">
        <v>43556</v>
      </c>
      <c r="B71" s="11">
        <v>2.17</v>
      </c>
    </row>
    <row r="72" spans="1:2" x14ac:dyDescent="0.2">
      <c r="A72" s="9">
        <v>43647</v>
      </c>
      <c r="B72" s="11">
        <v>1.89</v>
      </c>
    </row>
    <row r="73" spans="1:2" x14ac:dyDescent="0.2">
      <c r="A73" s="9">
        <v>43739</v>
      </c>
      <c r="B73" s="11">
        <v>1.54</v>
      </c>
    </row>
    <row r="74" spans="1:2" x14ac:dyDescent="0.2">
      <c r="A74" s="9">
        <v>43831</v>
      </c>
      <c r="B74" s="11">
        <v>0.28999999999999998</v>
      </c>
    </row>
    <row r="75" spans="1:2" x14ac:dyDescent="0.2">
      <c r="A75" s="9">
        <v>43922</v>
      </c>
      <c r="B75" s="11">
        <v>0.16</v>
      </c>
    </row>
    <row r="76" spans="1:2" x14ac:dyDescent="0.2">
      <c r="A76" s="9">
        <v>44013</v>
      </c>
      <c r="B76" s="11">
        <v>0.11</v>
      </c>
    </row>
    <row r="77" spans="1:2" x14ac:dyDescent="0.2">
      <c r="A77" s="9">
        <v>44105</v>
      </c>
      <c r="B77" s="11">
        <v>0.09</v>
      </c>
    </row>
    <row r="78" spans="1:2" x14ac:dyDescent="0.2">
      <c r="A78" s="9">
        <v>44197</v>
      </c>
      <c r="B78" s="11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9BA8-A91C-6F4C-BF68-E86C42396068}">
  <dimension ref="A1:B78"/>
  <sheetViews>
    <sheetView workbookViewId="0">
      <selection activeCell="A3" sqref="A3:XFD3"/>
    </sheetView>
  </sheetViews>
  <sheetFormatPr baseColWidth="10" defaultRowHeight="15" x14ac:dyDescent="0.2"/>
  <sheetData>
    <row r="1" spans="1:2" x14ac:dyDescent="0.2">
      <c r="A1" t="s">
        <v>48</v>
      </c>
      <c r="B1" t="s">
        <v>53</v>
      </c>
    </row>
    <row r="2" spans="1:2" x14ac:dyDescent="0.2">
      <c r="A2" t="s">
        <v>46</v>
      </c>
      <c r="B2" t="s">
        <v>52</v>
      </c>
    </row>
    <row r="3" spans="1:2" x14ac:dyDescent="0.2">
      <c r="A3" s="9">
        <v>37347</v>
      </c>
      <c r="B3" s="11">
        <v>21.643125000000001</v>
      </c>
    </row>
    <row r="4" spans="1:2" x14ac:dyDescent="0.2">
      <c r="A4" s="9">
        <v>37438</v>
      </c>
      <c r="B4" s="11">
        <v>35.068437500000002</v>
      </c>
    </row>
    <row r="5" spans="1:2" x14ac:dyDescent="0.2">
      <c r="A5" s="9">
        <v>37530</v>
      </c>
      <c r="B5" s="11">
        <v>30.72671875</v>
      </c>
    </row>
    <row r="6" spans="1:2" x14ac:dyDescent="0.2">
      <c r="A6" s="9">
        <v>37622</v>
      </c>
      <c r="B6" s="11">
        <v>30.022622950819674</v>
      </c>
    </row>
    <row r="7" spans="1:2" x14ac:dyDescent="0.2">
      <c r="A7" s="9">
        <v>37712</v>
      </c>
      <c r="B7" s="11">
        <v>21.53126984126984</v>
      </c>
    </row>
    <row r="8" spans="1:2" x14ac:dyDescent="0.2">
      <c r="A8" s="9">
        <v>37803</v>
      </c>
      <c r="B8" s="11">
        <v>19.32015625</v>
      </c>
    </row>
    <row r="9" spans="1:2" x14ac:dyDescent="0.2">
      <c r="A9" s="9">
        <v>37895</v>
      </c>
      <c r="B9" s="11">
        <v>17.427187499999999</v>
      </c>
    </row>
    <row r="10" spans="1:2" x14ac:dyDescent="0.2">
      <c r="A10" s="9">
        <v>37987</v>
      </c>
      <c r="B10" s="11">
        <v>16.658064516129031</v>
      </c>
    </row>
    <row r="11" spans="1:2" x14ac:dyDescent="0.2">
      <c r="A11" s="9">
        <v>38078</v>
      </c>
      <c r="B11" s="11">
        <v>16.230161290322581</v>
      </c>
    </row>
    <row r="12" spans="1:2" x14ac:dyDescent="0.2">
      <c r="A12" s="9">
        <v>38169</v>
      </c>
      <c r="B12" s="11">
        <v>15.442187499999999</v>
      </c>
    </row>
    <row r="13" spans="1:2" x14ac:dyDescent="0.2">
      <c r="A13" s="9">
        <v>38261</v>
      </c>
      <c r="B13" s="11">
        <v>13.651249999999999</v>
      </c>
    </row>
    <row r="14" spans="1:2" x14ac:dyDescent="0.2">
      <c r="A14" s="9">
        <v>38353</v>
      </c>
      <c r="B14" s="11">
        <v>12.78704918032787</v>
      </c>
    </row>
    <row r="15" spans="1:2" x14ac:dyDescent="0.2">
      <c r="A15" s="9">
        <v>38443</v>
      </c>
      <c r="B15" s="11">
        <v>13.407343750000001</v>
      </c>
    </row>
    <row r="16" spans="1:2" x14ac:dyDescent="0.2">
      <c r="A16" s="9">
        <v>38534</v>
      </c>
      <c r="B16" s="11">
        <v>12.250781249999999</v>
      </c>
    </row>
    <row r="17" spans="1:2" x14ac:dyDescent="0.2">
      <c r="A17" s="9">
        <v>38626</v>
      </c>
      <c r="B17" s="11">
        <v>12.781746031746032</v>
      </c>
    </row>
    <row r="18" spans="1:2" x14ac:dyDescent="0.2">
      <c r="A18" s="9">
        <v>38718</v>
      </c>
      <c r="B18" s="11">
        <v>12.04241935483871</v>
      </c>
    </row>
    <row r="19" spans="1:2" x14ac:dyDescent="0.2">
      <c r="A19" s="9">
        <v>38808</v>
      </c>
      <c r="B19" s="11">
        <v>14.528730158730159</v>
      </c>
    </row>
    <row r="20" spans="1:2" x14ac:dyDescent="0.2">
      <c r="A20" s="9">
        <v>38899</v>
      </c>
      <c r="B20" s="11">
        <v>13.607936507936508</v>
      </c>
    </row>
    <row r="21" spans="1:2" x14ac:dyDescent="0.2">
      <c r="A21" s="9">
        <v>38991</v>
      </c>
      <c r="B21" s="11">
        <v>11.034920634920635</v>
      </c>
    </row>
    <row r="22" spans="1:2" x14ac:dyDescent="0.2">
      <c r="A22" s="9">
        <v>39083</v>
      </c>
      <c r="B22" s="11">
        <v>12.563606557377049</v>
      </c>
    </row>
    <row r="23" spans="1:2" x14ac:dyDescent="0.2">
      <c r="A23" s="9">
        <v>39173</v>
      </c>
      <c r="B23" s="11">
        <v>13.731904761904762</v>
      </c>
    </row>
    <row r="24" spans="1:2" x14ac:dyDescent="0.2">
      <c r="A24" s="9">
        <v>39264</v>
      </c>
      <c r="B24" s="11">
        <v>21.58920634920635</v>
      </c>
    </row>
    <row r="25" spans="1:2" x14ac:dyDescent="0.2">
      <c r="A25" s="9">
        <v>39356</v>
      </c>
      <c r="B25" s="11">
        <v>22.029843750000001</v>
      </c>
    </row>
    <row r="26" spans="1:2" x14ac:dyDescent="0.2">
      <c r="A26" s="9">
        <v>39448</v>
      </c>
      <c r="B26" s="11">
        <v>26.12016393442623</v>
      </c>
    </row>
    <row r="27" spans="1:2" x14ac:dyDescent="0.2">
      <c r="A27" s="9">
        <v>39539</v>
      </c>
      <c r="B27" s="11">
        <v>20.672968749999999</v>
      </c>
    </row>
    <row r="28" spans="1:2" x14ac:dyDescent="0.2">
      <c r="A28" s="9">
        <v>39630</v>
      </c>
      <c r="B28" s="11">
        <v>25.073281250000001</v>
      </c>
    </row>
    <row r="29" spans="1:2" x14ac:dyDescent="0.2">
      <c r="A29" s="9">
        <v>39722</v>
      </c>
      <c r="B29" s="11">
        <v>58.595937499999998</v>
      </c>
    </row>
    <row r="30" spans="1:2" x14ac:dyDescent="0.2">
      <c r="A30" s="9">
        <v>39814</v>
      </c>
      <c r="B30" s="11">
        <v>45</v>
      </c>
    </row>
    <row r="31" spans="1:2" x14ac:dyDescent="0.2">
      <c r="A31" s="9">
        <v>39904</v>
      </c>
      <c r="B31" s="11">
        <v>33.015714285714289</v>
      </c>
    </row>
    <row r="32" spans="1:2" x14ac:dyDescent="0.2">
      <c r="A32" s="9">
        <v>39995</v>
      </c>
      <c r="B32" s="11">
        <v>25.486249999999998</v>
      </c>
    </row>
    <row r="33" spans="1:2" x14ac:dyDescent="0.2">
      <c r="A33" s="9">
        <v>40087</v>
      </c>
      <c r="B33" s="11">
        <v>23.07015625</v>
      </c>
    </row>
    <row r="34" spans="1:2" x14ac:dyDescent="0.2">
      <c r="A34" s="9">
        <v>40179</v>
      </c>
      <c r="B34" s="11">
        <v>20.14967213114754</v>
      </c>
    </row>
    <row r="35" spans="1:2" x14ac:dyDescent="0.2">
      <c r="A35" s="9">
        <v>40269</v>
      </c>
      <c r="B35" s="11">
        <v>26.39142857142857</v>
      </c>
    </row>
    <row r="36" spans="1:2" x14ac:dyDescent="0.2">
      <c r="A36" s="9">
        <v>40360</v>
      </c>
      <c r="B36" s="11">
        <v>24.283593750000001</v>
      </c>
    </row>
    <row r="37" spans="1:2" x14ac:dyDescent="0.2">
      <c r="A37" s="9">
        <v>40452</v>
      </c>
      <c r="B37" s="11">
        <v>19.318437500000002</v>
      </c>
    </row>
    <row r="38" spans="1:2" x14ac:dyDescent="0.2">
      <c r="A38" s="9">
        <v>40544</v>
      </c>
      <c r="B38" s="11">
        <v>18.614838709677418</v>
      </c>
    </row>
    <row r="39" spans="1:2" x14ac:dyDescent="0.2">
      <c r="A39" s="9">
        <v>40634</v>
      </c>
      <c r="B39" s="11">
        <v>17.482380952380954</v>
      </c>
    </row>
    <row r="40" spans="1:2" x14ac:dyDescent="0.2">
      <c r="A40" s="9">
        <v>40725</v>
      </c>
      <c r="B40" s="11">
        <v>30.583593749999999</v>
      </c>
    </row>
    <row r="41" spans="1:2" x14ac:dyDescent="0.2">
      <c r="A41" s="9">
        <v>40817</v>
      </c>
      <c r="B41" s="11">
        <v>29.939523809523809</v>
      </c>
    </row>
    <row r="42" spans="1:2" x14ac:dyDescent="0.2">
      <c r="A42" s="9">
        <v>40909</v>
      </c>
      <c r="B42" s="11">
        <v>18.204032258064515</v>
      </c>
    </row>
    <row r="43" spans="1:2" x14ac:dyDescent="0.2">
      <c r="A43" s="9">
        <v>41000</v>
      </c>
      <c r="B43" s="11">
        <v>20.035714285714285</v>
      </c>
    </row>
    <row r="44" spans="1:2" x14ac:dyDescent="0.2">
      <c r="A44" s="9">
        <v>41091</v>
      </c>
      <c r="B44" s="11">
        <v>16.192698412698412</v>
      </c>
    </row>
    <row r="45" spans="1:2" x14ac:dyDescent="0.2">
      <c r="A45" s="9">
        <v>41183</v>
      </c>
      <c r="B45" s="11">
        <v>16.752903225806453</v>
      </c>
    </row>
    <row r="46" spans="1:2" x14ac:dyDescent="0.2">
      <c r="A46" s="9">
        <v>41275</v>
      </c>
      <c r="B46" s="11">
        <v>13.526999999999999</v>
      </c>
    </row>
    <row r="47" spans="1:2" x14ac:dyDescent="0.2">
      <c r="A47" s="9">
        <v>41365</v>
      </c>
      <c r="B47" s="11">
        <v>14.837031250000001</v>
      </c>
    </row>
    <row r="48" spans="1:2" x14ac:dyDescent="0.2">
      <c r="A48" s="9">
        <v>41456</v>
      </c>
      <c r="B48" s="11">
        <v>14.2796875</v>
      </c>
    </row>
    <row r="49" spans="1:2" x14ac:dyDescent="0.2">
      <c r="A49" s="9">
        <v>41548</v>
      </c>
      <c r="B49" s="11">
        <v>14.2328125</v>
      </c>
    </row>
    <row r="50" spans="1:2" x14ac:dyDescent="0.2">
      <c r="A50" s="9">
        <v>41640</v>
      </c>
      <c r="B50" s="11">
        <v>14.828852459016394</v>
      </c>
    </row>
    <row r="51" spans="1:2" x14ac:dyDescent="0.2">
      <c r="A51" s="9">
        <v>41730</v>
      </c>
      <c r="B51" s="11">
        <v>12.738253968253968</v>
      </c>
    </row>
    <row r="52" spans="1:2" x14ac:dyDescent="0.2">
      <c r="A52" s="9">
        <v>41821</v>
      </c>
      <c r="B52" s="11">
        <v>13.07265625</v>
      </c>
    </row>
    <row r="53" spans="1:2" x14ac:dyDescent="0.2">
      <c r="A53" s="9">
        <v>41913</v>
      </c>
      <c r="B53" s="11">
        <v>16.072343750000002</v>
      </c>
    </row>
    <row r="54" spans="1:2" x14ac:dyDescent="0.2">
      <c r="A54" s="9">
        <v>42005</v>
      </c>
      <c r="B54" s="11">
        <v>16.564754098360655</v>
      </c>
    </row>
    <row r="55" spans="1:2" x14ac:dyDescent="0.2">
      <c r="A55" s="9">
        <v>42095</v>
      </c>
      <c r="B55" s="11">
        <v>13.740158730158731</v>
      </c>
    </row>
    <row r="56" spans="1:2" x14ac:dyDescent="0.2">
      <c r="A56" s="9">
        <v>42186</v>
      </c>
      <c r="B56" s="11">
        <v>19.307343750000001</v>
      </c>
    </row>
    <row r="57" spans="1:2" x14ac:dyDescent="0.2">
      <c r="A57" s="9">
        <v>42278</v>
      </c>
      <c r="B57" s="11">
        <v>17.033281250000002</v>
      </c>
    </row>
    <row r="58" spans="1:2" x14ac:dyDescent="0.2">
      <c r="A58" s="9">
        <v>42370</v>
      </c>
      <c r="B58" s="11">
        <v>20.486229508196722</v>
      </c>
    </row>
    <row r="59" spans="1:2" x14ac:dyDescent="0.2">
      <c r="A59" s="9">
        <v>42461</v>
      </c>
      <c r="B59" s="11">
        <v>15.6759375</v>
      </c>
    </row>
    <row r="60" spans="1:2" x14ac:dyDescent="0.2">
      <c r="A60" s="9">
        <v>42552</v>
      </c>
      <c r="B60" s="11">
        <v>13.23390625</v>
      </c>
    </row>
    <row r="61" spans="1:2" x14ac:dyDescent="0.2">
      <c r="A61" s="9">
        <v>42644</v>
      </c>
      <c r="B61" s="11">
        <v>14.097936507936508</v>
      </c>
    </row>
    <row r="62" spans="1:2" x14ac:dyDescent="0.2">
      <c r="A62" s="9">
        <v>42736</v>
      </c>
      <c r="B62" s="11">
        <v>11.691935483870967</v>
      </c>
    </row>
    <row r="63" spans="1:2" x14ac:dyDescent="0.2">
      <c r="A63" s="9">
        <v>42826</v>
      </c>
      <c r="B63" s="11">
        <v>11.426349206349206</v>
      </c>
    </row>
    <row r="64" spans="1:2" x14ac:dyDescent="0.2">
      <c r="A64" s="9">
        <v>42917</v>
      </c>
      <c r="B64" s="11">
        <v>10.944285714285714</v>
      </c>
    </row>
    <row r="65" spans="1:2" x14ac:dyDescent="0.2">
      <c r="A65" s="9">
        <v>43009</v>
      </c>
      <c r="B65" s="11">
        <v>10.307936507936509</v>
      </c>
    </row>
    <row r="66" spans="1:2" x14ac:dyDescent="0.2">
      <c r="A66" s="9">
        <v>43101</v>
      </c>
      <c r="B66" s="11">
        <v>17.354754098360655</v>
      </c>
    </row>
    <row r="67" spans="1:2" x14ac:dyDescent="0.2">
      <c r="A67" s="9">
        <v>43191</v>
      </c>
      <c r="B67" s="11">
        <v>15.3375</v>
      </c>
    </row>
    <row r="68" spans="1:2" x14ac:dyDescent="0.2">
      <c r="A68" s="9">
        <v>43282</v>
      </c>
      <c r="B68" s="11">
        <v>12.856825396825396</v>
      </c>
    </row>
    <row r="69" spans="1:2" x14ac:dyDescent="0.2">
      <c r="A69" s="9">
        <v>43374</v>
      </c>
      <c r="B69" s="11">
        <v>21.053650793650792</v>
      </c>
    </row>
    <row r="70" spans="1:2" x14ac:dyDescent="0.2">
      <c r="A70" s="9">
        <v>43466</v>
      </c>
      <c r="B70" s="11">
        <v>16.47</v>
      </c>
    </row>
    <row r="71" spans="1:2" x14ac:dyDescent="0.2">
      <c r="A71" s="9">
        <v>43556</v>
      </c>
      <c r="B71" s="11">
        <v>15.183015873015872</v>
      </c>
    </row>
    <row r="72" spans="1:2" x14ac:dyDescent="0.2">
      <c r="A72" s="9">
        <v>43647</v>
      </c>
      <c r="B72" s="11">
        <v>15.960156250000001</v>
      </c>
    </row>
    <row r="73" spans="1:2" x14ac:dyDescent="0.2">
      <c r="A73" s="9">
        <v>43739</v>
      </c>
      <c r="B73" s="11">
        <v>13.98578125</v>
      </c>
    </row>
    <row r="74" spans="1:2" x14ac:dyDescent="0.2">
      <c r="A74" s="9">
        <v>43831</v>
      </c>
      <c r="B74" s="11">
        <v>31.224516129032256</v>
      </c>
    </row>
    <row r="75" spans="1:2" x14ac:dyDescent="0.2">
      <c r="A75" s="9">
        <v>43922</v>
      </c>
      <c r="B75" s="11">
        <v>34.493650793650794</v>
      </c>
    </row>
    <row r="76" spans="1:2" x14ac:dyDescent="0.2">
      <c r="A76" s="9">
        <v>44013</v>
      </c>
      <c r="B76" s="11">
        <v>25.80890625</v>
      </c>
    </row>
    <row r="77" spans="1:2" x14ac:dyDescent="0.2">
      <c r="A77" s="9">
        <v>44105</v>
      </c>
      <c r="B77" s="11">
        <v>25.621718749999999</v>
      </c>
    </row>
    <row r="78" spans="1:2" x14ac:dyDescent="0.2">
      <c r="A78" s="9">
        <v>44197</v>
      </c>
      <c r="B78" s="11">
        <v>23.2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FCA2-7808-EE46-8B63-FC8BF78FC2CB}">
  <dimension ref="A1:F77"/>
  <sheetViews>
    <sheetView workbookViewId="0">
      <selection activeCell="F13" sqref="F13"/>
    </sheetView>
  </sheetViews>
  <sheetFormatPr baseColWidth="10" defaultRowHeight="15" x14ac:dyDescent="0.2"/>
  <cols>
    <col min="1" max="1" width="10.1640625" customWidth="1"/>
  </cols>
  <sheetData>
    <row r="1" spans="1:6" x14ac:dyDescent="0.2">
      <c r="A1" t="s">
        <v>57</v>
      </c>
      <c r="B1" t="s">
        <v>55</v>
      </c>
      <c r="C1" t="s">
        <v>56</v>
      </c>
      <c r="D1" t="s">
        <v>54</v>
      </c>
    </row>
    <row r="2" spans="1:6" x14ac:dyDescent="0.2">
      <c r="A2" s="14" t="s">
        <v>58</v>
      </c>
      <c r="B2" s="10">
        <v>26.2633333333333</v>
      </c>
      <c r="C2" s="11">
        <v>1.7</v>
      </c>
      <c r="D2" s="11">
        <v>21.643125000000001</v>
      </c>
      <c r="F2" s="12"/>
    </row>
    <row r="3" spans="1:6" x14ac:dyDescent="0.2">
      <c r="A3" s="14" t="s">
        <v>59</v>
      </c>
      <c r="B3" s="10">
        <v>28.32</v>
      </c>
      <c r="C3" s="11">
        <v>1.63</v>
      </c>
      <c r="D3" s="11">
        <v>35.068437500000002</v>
      </c>
      <c r="F3" s="12"/>
    </row>
    <row r="4" spans="1:6" x14ac:dyDescent="0.2">
      <c r="A4" s="14" t="s">
        <v>60</v>
      </c>
      <c r="B4" s="10">
        <v>28.283333333333299</v>
      </c>
      <c r="C4" s="11">
        <v>1.19</v>
      </c>
      <c r="D4" s="11">
        <v>30.72671875</v>
      </c>
      <c r="F4" s="12"/>
    </row>
    <row r="5" spans="1:6" x14ac:dyDescent="0.2">
      <c r="A5" s="14" t="s">
        <v>61</v>
      </c>
      <c r="B5" s="10">
        <v>34.027810559006198</v>
      </c>
      <c r="C5" s="11">
        <v>1.1299999999999999</v>
      </c>
      <c r="D5" s="11">
        <v>30.022622950819674</v>
      </c>
      <c r="F5" s="12"/>
    </row>
    <row r="6" spans="1:6" x14ac:dyDescent="0.2">
      <c r="A6" s="14" t="s">
        <v>62</v>
      </c>
      <c r="B6" s="10">
        <v>29.08</v>
      </c>
      <c r="C6" s="11">
        <v>0.92</v>
      </c>
      <c r="D6" s="11">
        <v>21.53126984126984</v>
      </c>
      <c r="F6" s="12"/>
    </row>
    <row r="7" spans="1:6" x14ac:dyDescent="0.2">
      <c r="A7" s="14" t="s">
        <v>63</v>
      </c>
      <c r="B7" s="10">
        <v>30.2504463893594</v>
      </c>
      <c r="C7" s="11">
        <v>0.94</v>
      </c>
      <c r="D7" s="11">
        <v>19.32015625</v>
      </c>
      <c r="F7" s="12"/>
    </row>
    <row r="8" spans="1:6" x14ac:dyDescent="0.2">
      <c r="A8" s="14" t="s">
        <v>65</v>
      </c>
      <c r="B8" s="10">
        <v>31.1748115942029</v>
      </c>
      <c r="C8" s="11">
        <v>0.9</v>
      </c>
      <c r="D8" s="11">
        <v>17.427187499999999</v>
      </c>
      <c r="F8" s="12"/>
    </row>
    <row r="9" spans="1:6" x14ac:dyDescent="0.2">
      <c r="A9" s="14" t="s">
        <v>64</v>
      </c>
      <c r="B9" s="10">
        <v>35.1922984189723</v>
      </c>
      <c r="C9" s="11">
        <v>0.94</v>
      </c>
      <c r="D9" s="11">
        <v>16.658064516129031</v>
      </c>
      <c r="F9" s="12"/>
    </row>
    <row r="10" spans="1:6" x14ac:dyDescent="0.2">
      <c r="A10" s="14" t="s">
        <v>66</v>
      </c>
      <c r="B10" s="10">
        <v>38.352056277056299</v>
      </c>
      <c r="C10" s="11">
        <v>1.27</v>
      </c>
      <c r="D10" s="11">
        <v>16.230161290322581</v>
      </c>
      <c r="F10" s="12"/>
    </row>
    <row r="11" spans="1:6" x14ac:dyDescent="0.2">
      <c r="A11" s="14" t="s">
        <v>67</v>
      </c>
      <c r="B11" s="10">
        <v>43.825757575757599</v>
      </c>
      <c r="C11" s="11">
        <v>1.65</v>
      </c>
      <c r="D11" s="11">
        <v>15.442187499999999</v>
      </c>
      <c r="F11" s="12"/>
    </row>
    <row r="12" spans="1:6" x14ac:dyDescent="0.2">
      <c r="A12" s="14" t="s">
        <v>68</v>
      </c>
      <c r="B12" s="10">
        <v>48.3467077608382</v>
      </c>
      <c r="C12" s="11">
        <v>2.19</v>
      </c>
      <c r="D12" s="11">
        <v>13.651249999999999</v>
      </c>
      <c r="F12" s="12"/>
    </row>
    <row r="13" spans="1:6" x14ac:dyDescent="0.2">
      <c r="A13" s="14" t="s">
        <v>69</v>
      </c>
      <c r="B13" s="10">
        <v>49.639776397515497</v>
      </c>
      <c r="C13" s="11">
        <v>2.74</v>
      </c>
      <c r="D13" s="11">
        <v>12.78704918032787</v>
      </c>
      <c r="F13" s="12"/>
    </row>
    <row r="14" spans="1:6" x14ac:dyDescent="0.2">
      <c r="A14" s="14" t="s">
        <v>70</v>
      </c>
      <c r="B14" s="10">
        <v>53.0861038961039</v>
      </c>
      <c r="C14" s="11">
        <v>2.97</v>
      </c>
      <c r="D14" s="11">
        <v>13.407343750000001</v>
      </c>
      <c r="F14" s="12"/>
    </row>
    <row r="15" spans="1:6" x14ac:dyDescent="0.2">
      <c r="A15" s="14" t="s">
        <v>71</v>
      </c>
      <c r="B15" s="10">
        <v>63.085368906455798</v>
      </c>
      <c r="C15" s="11">
        <v>3.42</v>
      </c>
      <c r="D15" s="11">
        <v>12.250781249999999</v>
      </c>
      <c r="F15" s="12"/>
    </row>
    <row r="16" spans="1:6" x14ac:dyDescent="0.2">
      <c r="A16" s="14" t="s">
        <v>72</v>
      </c>
      <c r="B16" s="10">
        <v>60.007784992784998</v>
      </c>
      <c r="C16" s="11">
        <v>3.89</v>
      </c>
      <c r="D16" s="11">
        <v>12.781746031746032</v>
      </c>
      <c r="F16" s="12"/>
    </row>
    <row r="17" spans="1:6" x14ac:dyDescent="0.2">
      <c r="A17" s="14" t="s">
        <v>73</v>
      </c>
      <c r="B17" s="10">
        <v>63.209506587615301</v>
      </c>
      <c r="C17" s="11">
        <v>4.51</v>
      </c>
      <c r="D17" s="11">
        <v>12.04241935483871</v>
      </c>
      <c r="F17" s="12"/>
    </row>
    <row r="18" spans="1:6" x14ac:dyDescent="0.2">
      <c r="A18" s="14" t="s">
        <v>74</v>
      </c>
      <c r="B18" s="10">
        <v>70.471830698287206</v>
      </c>
      <c r="C18" s="11">
        <v>4.79</v>
      </c>
      <c r="D18" s="11">
        <v>14.528730158730159</v>
      </c>
      <c r="F18" s="12"/>
    </row>
    <row r="19" spans="1:6" x14ac:dyDescent="0.2">
      <c r="A19" s="14" t="s">
        <v>75</v>
      </c>
      <c r="B19" s="10">
        <v>70.491849551414802</v>
      </c>
      <c r="C19" s="11">
        <v>4.8099999999999996</v>
      </c>
      <c r="D19" s="11">
        <v>13.607936507936508</v>
      </c>
      <c r="F19" s="12"/>
    </row>
    <row r="20" spans="1:6" x14ac:dyDescent="0.2">
      <c r="A20" s="14" t="s">
        <v>76</v>
      </c>
      <c r="B20" s="10">
        <v>59.970187590187599</v>
      </c>
      <c r="C20" s="11">
        <v>4.8499999999999996</v>
      </c>
      <c r="D20" s="11">
        <v>11.034920634920635</v>
      </c>
      <c r="F20" s="12"/>
    </row>
    <row r="21" spans="1:6" x14ac:dyDescent="0.2">
      <c r="A21" s="14" t="s">
        <v>77</v>
      </c>
      <c r="B21" s="10">
        <v>58.212214756258199</v>
      </c>
      <c r="C21" s="11">
        <v>4.9400000000000004</v>
      </c>
      <c r="D21" s="11">
        <v>12.563606557377049</v>
      </c>
      <c r="F21" s="12"/>
    </row>
    <row r="22" spans="1:6" x14ac:dyDescent="0.2">
      <c r="A22" s="14" t="s">
        <v>78</v>
      </c>
      <c r="B22" s="10">
        <v>64.984051069703199</v>
      </c>
      <c r="C22" s="11">
        <v>4.6100000000000003</v>
      </c>
      <c r="D22" s="11">
        <v>13.731904761904762</v>
      </c>
      <c r="F22" s="12"/>
    </row>
    <row r="23" spans="1:6" x14ac:dyDescent="0.2">
      <c r="A23" s="14" t="s">
        <v>79</v>
      </c>
      <c r="B23" s="10">
        <v>75.336329380764198</v>
      </c>
      <c r="C23" s="11">
        <v>3.89</v>
      </c>
      <c r="D23" s="11">
        <v>21.58920634920635</v>
      </c>
      <c r="F23" s="12"/>
    </row>
    <row r="24" spans="1:6" x14ac:dyDescent="0.2">
      <c r="A24" s="14" t="s">
        <v>80</v>
      </c>
      <c r="B24" s="10">
        <v>90.855835372357106</v>
      </c>
      <c r="C24" s="11">
        <v>3</v>
      </c>
      <c r="D24" s="11">
        <v>22.029843750000001</v>
      </c>
      <c r="F24" s="12"/>
    </row>
    <row r="25" spans="1:6" x14ac:dyDescent="0.2">
      <c r="A25" s="14" t="s">
        <v>81</v>
      </c>
      <c r="B25" s="10">
        <v>97.912298136646001</v>
      </c>
      <c r="C25" s="11">
        <v>1.26</v>
      </c>
      <c r="D25" s="11">
        <v>26.12016393442623</v>
      </c>
      <c r="F25" s="12"/>
    </row>
    <row r="26" spans="1:6" x14ac:dyDescent="0.2">
      <c r="A26" s="14" t="s">
        <v>82</v>
      </c>
      <c r="B26" s="10">
        <v>124.067077922078</v>
      </c>
      <c r="C26" s="11">
        <v>1.86</v>
      </c>
      <c r="D26" s="11">
        <v>20.672968749999999</v>
      </c>
      <c r="F26" s="12"/>
    </row>
    <row r="27" spans="1:6" x14ac:dyDescent="0.2">
      <c r="A27" s="14" t="s">
        <v>83</v>
      </c>
      <c r="B27" s="10">
        <v>118.332194303281</v>
      </c>
      <c r="C27" s="11">
        <v>1.1299999999999999</v>
      </c>
      <c r="D27" s="11">
        <v>25.073281250000001</v>
      </c>
      <c r="F27" s="12"/>
    </row>
    <row r="28" spans="1:6" x14ac:dyDescent="0.2">
      <c r="A28" s="14" t="s">
        <v>84</v>
      </c>
      <c r="B28" s="10">
        <v>58.138159420289902</v>
      </c>
      <c r="C28" s="11">
        <v>0.03</v>
      </c>
      <c r="D28" s="11">
        <v>58.595937499999998</v>
      </c>
      <c r="F28" s="12"/>
    </row>
    <row r="29" spans="1:6" x14ac:dyDescent="0.2">
      <c r="A29" s="14" t="s">
        <v>85</v>
      </c>
      <c r="B29" s="10">
        <v>42.891621212121201</v>
      </c>
      <c r="C29" s="11">
        <v>0.21</v>
      </c>
      <c r="D29" s="11">
        <v>45</v>
      </c>
      <c r="F29" s="12"/>
    </row>
    <row r="30" spans="1:6" x14ac:dyDescent="0.2">
      <c r="A30" s="14" t="s">
        <v>86</v>
      </c>
      <c r="B30" s="10">
        <v>59.585382395382403</v>
      </c>
      <c r="C30" s="11">
        <v>0.18</v>
      </c>
      <c r="D30" s="11">
        <v>33.015714285714289</v>
      </c>
      <c r="F30" s="12"/>
    </row>
    <row r="31" spans="1:6" x14ac:dyDescent="0.2">
      <c r="A31" s="14" t="s">
        <v>87</v>
      </c>
      <c r="B31" s="10">
        <v>68.224183135704905</v>
      </c>
      <c r="C31" s="11">
        <v>0.12</v>
      </c>
      <c r="D31" s="11">
        <v>25.486249999999998</v>
      </c>
      <c r="F31" s="12"/>
    </row>
    <row r="32" spans="1:6" x14ac:dyDescent="0.2">
      <c r="A32" s="14" t="s">
        <v>88</v>
      </c>
      <c r="B32" s="10">
        <v>76.108597465336601</v>
      </c>
      <c r="C32" s="11">
        <v>0.05</v>
      </c>
      <c r="D32" s="11">
        <v>23.07015625</v>
      </c>
      <c r="F32" s="12"/>
    </row>
    <row r="33" spans="1:6" x14ac:dyDescent="0.2">
      <c r="A33" s="14" t="s">
        <v>89</v>
      </c>
      <c r="B33" s="10">
        <v>78.645208419599697</v>
      </c>
      <c r="C33" s="11">
        <v>0.15</v>
      </c>
      <c r="D33" s="11">
        <v>20.14967213114754</v>
      </c>
      <c r="F33" s="12"/>
    </row>
    <row r="34" spans="1:6" x14ac:dyDescent="0.2">
      <c r="A34" s="14" t="s">
        <v>90</v>
      </c>
      <c r="B34" s="10">
        <v>77.863506493506506</v>
      </c>
      <c r="C34" s="11">
        <v>0.12</v>
      </c>
      <c r="D34" s="11">
        <v>26.39142857142857</v>
      </c>
      <c r="F34" s="12"/>
    </row>
    <row r="35" spans="1:6" x14ac:dyDescent="0.2">
      <c r="A35" s="14" t="s">
        <v>91</v>
      </c>
      <c r="B35" s="10">
        <v>76.006969696969705</v>
      </c>
      <c r="C35" s="11">
        <v>0.15</v>
      </c>
      <c r="D35" s="11">
        <v>24.283593750000001</v>
      </c>
      <c r="F35" s="12"/>
    </row>
    <row r="36" spans="1:6" x14ac:dyDescent="0.2">
      <c r="A36" s="14" t="s">
        <v>92</v>
      </c>
      <c r="B36" s="10">
        <v>85.104940084070506</v>
      </c>
      <c r="C36" s="11">
        <v>0.14000000000000001</v>
      </c>
      <c r="D36" s="11">
        <v>19.318437500000002</v>
      </c>
      <c r="F36" s="12"/>
    </row>
    <row r="37" spans="1:6" x14ac:dyDescent="0.2">
      <c r="A37" s="14" t="s">
        <v>93</v>
      </c>
      <c r="B37" s="10">
        <v>93.930695652173895</v>
      </c>
      <c r="C37" s="11">
        <v>0.1</v>
      </c>
      <c r="D37" s="11">
        <v>18.614838709677418</v>
      </c>
      <c r="F37" s="12"/>
    </row>
    <row r="38" spans="1:6" x14ac:dyDescent="0.2">
      <c r="A38" s="14" t="s">
        <v>94</v>
      </c>
      <c r="B38" s="10">
        <v>102.516103896104</v>
      </c>
      <c r="C38" s="11">
        <v>0.04</v>
      </c>
      <c r="D38" s="11">
        <v>17.482380952380954</v>
      </c>
      <c r="F38" s="12"/>
    </row>
    <row r="39" spans="1:6" x14ac:dyDescent="0.2">
      <c r="A39" s="14" t="s">
        <v>95</v>
      </c>
      <c r="B39" s="10">
        <v>89.710644017817998</v>
      </c>
      <c r="C39" s="11">
        <v>0.01</v>
      </c>
      <c r="D39" s="11">
        <v>30.583593749999999</v>
      </c>
      <c r="F39" s="12"/>
    </row>
    <row r="40" spans="1:6" x14ac:dyDescent="0.2">
      <c r="A40" s="14" t="s">
        <v>96</v>
      </c>
      <c r="B40" s="10">
        <v>94.028275613275596</v>
      </c>
      <c r="C40" s="11">
        <v>0.01</v>
      </c>
      <c r="D40" s="11">
        <v>29.939523809523809</v>
      </c>
      <c r="F40" s="12"/>
    </row>
    <row r="41" spans="1:6" x14ac:dyDescent="0.2">
      <c r="A41" s="14" t="s">
        <v>97</v>
      </c>
      <c r="B41" s="10">
        <v>102.85398268398301</v>
      </c>
      <c r="C41" s="11">
        <v>0.08</v>
      </c>
      <c r="D41" s="11">
        <v>18.204032258064515</v>
      </c>
      <c r="F41" s="12"/>
    </row>
    <row r="42" spans="1:6" x14ac:dyDescent="0.2">
      <c r="A42" s="14" t="s">
        <v>98</v>
      </c>
      <c r="B42" s="10">
        <v>93.383588681849602</v>
      </c>
      <c r="C42" s="11">
        <v>0.09</v>
      </c>
      <c r="D42" s="11">
        <v>20.035714285714285</v>
      </c>
      <c r="F42" s="12"/>
    </row>
    <row r="43" spans="1:6" x14ac:dyDescent="0.2">
      <c r="A43" s="14" t="s">
        <v>99</v>
      </c>
      <c r="B43" s="10">
        <v>92.202296442687697</v>
      </c>
      <c r="C43" s="11">
        <v>0.11</v>
      </c>
      <c r="D43" s="11">
        <v>16.192698412698412</v>
      </c>
      <c r="F43" s="12"/>
    </row>
    <row r="44" spans="1:6" x14ac:dyDescent="0.2">
      <c r="A44" s="14" t="s">
        <v>100</v>
      </c>
      <c r="B44" s="10">
        <v>88.132788443440603</v>
      </c>
      <c r="C44" s="11">
        <v>7.0000000000000007E-2</v>
      </c>
      <c r="D44" s="11">
        <v>16.752903225806453</v>
      </c>
      <c r="F44" s="12"/>
    </row>
    <row r="45" spans="1:6" x14ac:dyDescent="0.2">
      <c r="A45" s="14" t="s">
        <v>101</v>
      </c>
      <c r="B45" s="10">
        <v>94.355234644582495</v>
      </c>
      <c r="C45" s="11">
        <v>0.09</v>
      </c>
      <c r="D45" s="11">
        <v>13.526999999999999</v>
      </c>
      <c r="F45" s="12"/>
    </row>
    <row r="46" spans="1:6" x14ac:dyDescent="0.2">
      <c r="A46" s="14" t="s">
        <v>102</v>
      </c>
      <c r="B46" s="10">
        <v>94.175762187088296</v>
      </c>
      <c r="C46" s="11">
        <v>0.05</v>
      </c>
      <c r="D46" s="11">
        <v>14.837031250000001</v>
      </c>
      <c r="F46" s="12"/>
    </row>
    <row r="47" spans="1:6" x14ac:dyDescent="0.2">
      <c r="A47" s="14" t="s">
        <v>103</v>
      </c>
      <c r="B47" s="10">
        <v>105.80179685049301</v>
      </c>
      <c r="C47" s="11">
        <v>0.02</v>
      </c>
      <c r="D47" s="11">
        <v>14.2796875</v>
      </c>
      <c r="F47" s="12"/>
    </row>
    <row r="48" spans="1:6" x14ac:dyDescent="0.2">
      <c r="A48" s="14" t="s">
        <v>104</v>
      </c>
      <c r="B48" s="10">
        <v>97.405029487420805</v>
      </c>
      <c r="C48" s="11">
        <v>7.0000000000000007E-2</v>
      </c>
      <c r="D48" s="11">
        <v>14.2328125</v>
      </c>
      <c r="F48" s="12"/>
    </row>
    <row r="49" spans="1:6" x14ac:dyDescent="0.2">
      <c r="A49" s="14" t="s">
        <v>105</v>
      </c>
      <c r="B49" s="10">
        <v>98.757951690821301</v>
      </c>
      <c r="C49" s="11">
        <v>0.05</v>
      </c>
      <c r="D49" s="11">
        <v>14.828852459016394</v>
      </c>
      <c r="F49" s="12"/>
    </row>
    <row r="50" spans="1:6" x14ac:dyDescent="0.2">
      <c r="A50" s="14" t="s">
        <v>106</v>
      </c>
      <c r="B50" s="10">
        <v>103.141240981241</v>
      </c>
      <c r="C50" s="11">
        <v>0.04</v>
      </c>
      <c r="D50" s="11">
        <v>12.738253968253968</v>
      </c>
      <c r="F50" s="12"/>
    </row>
    <row r="51" spans="1:6" x14ac:dyDescent="0.2">
      <c r="A51" s="14" t="s">
        <v>107</v>
      </c>
      <c r="B51" s="10">
        <v>97.572202145680393</v>
      </c>
      <c r="C51" s="11">
        <v>0.02</v>
      </c>
      <c r="D51" s="11">
        <v>13.07265625</v>
      </c>
      <c r="F51" s="12"/>
    </row>
    <row r="52" spans="1:6" x14ac:dyDescent="0.2">
      <c r="A52" s="14" t="s">
        <v>108</v>
      </c>
      <c r="B52" s="10">
        <v>73.067021739130396</v>
      </c>
      <c r="C52" s="11">
        <v>0.03</v>
      </c>
      <c r="D52" s="11">
        <v>16.072343750000002</v>
      </c>
      <c r="F52" s="12"/>
    </row>
    <row r="53" spans="1:6" x14ac:dyDescent="0.2">
      <c r="A53" s="14" t="s">
        <v>109</v>
      </c>
      <c r="B53" s="10">
        <v>48.701590909090903</v>
      </c>
      <c r="C53" s="11">
        <v>0.03</v>
      </c>
      <c r="D53" s="11">
        <v>16.564754098360655</v>
      </c>
      <c r="F53" s="12"/>
    </row>
    <row r="54" spans="1:6" x14ac:dyDescent="0.2">
      <c r="A54" s="14" t="s">
        <v>110</v>
      </c>
      <c r="B54" s="10">
        <v>57.756854256854297</v>
      </c>
      <c r="C54" s="11">
        <v>0.02</v>
      </c>
      <c r="D54" s="11">
        <v>13.740158730158731</v>
      </c>
      <c r="F54" s="12"/>
    </row>
    <row r="55" spans="1:6" x14ac:dyDescent="0.2">
      <c r="A55" s="14" t="s">
        <v>111</v>
      </c>
      <c r="B55" s="10">
        <v>46.5021453667106</v>
      </c>
      <c r="C55" s="11">
        <v>0.02</v>
      </c>
      <c r="D55" s="11">
        <v>19.307343750000001</v>
      </c>
      <c r="F55" s="12"/>
    </row>
    <row r="56" spans="1:6" x14ac:dyDescent="0.2">
      <c r="A56" s="14" t="s">
        <v>112</v>
      </c>
      <c r="B56" s="10">
        <v>42.030016312190199</v>
      </c>
      <c r="C56" s="11">
        <v>0.23</v>
      </c>
      <c r="D56" s="11">
        <v>17.033281250000002</v>
      </c>
      <c r="F56" s="12"/>
    </row>
    <row r="57" spans="1:6" x14ac:dyDescent="0.2">
      <c r="A57" s="14" t="s">
        <v>113</v>
      </c>
      <c r="B57" s="10">
        <v>33.275748792270498</v>
      </c>
      <c r="C57" s="11">
        <v>0.28999999999999998</v>
      </c>
      <c r="D57" s="11">
        <v>20.486229508196722</v>
      </c>
      <c r="F57" s="12"/>
    </row>
    <row r="58" spans="1:6" x14ac:dyDescent="0.2">
      <c r="A58" s="14" t="s">
        <v>114</v>
      </c>
      <c r="B58" s="10">
        <v>45.5191341991342</v>
      </c>
      <c r="C58" s="11">
        <v>0.27</v>
      </c>
      <c r="D58" s="11">
        <v>15.6759375</v>
      </c>
      <c r="F58" s="12"/>
    </row>
    <row r="59" spans="1:6" x14ac:dyDescent="0.2">
      <c r="A59" s="14" t="s">
        <v>115</v>
      </c>
      <c r="B59" s="10">
        <v>44.936102641319998</v>
      </c>
      <c r="C59" s="11">
        <v>0.28999999999999998</v>
      </c>
      <c r="D59" s="11">
        <v>13.23390625</v>
      </c>
      <c r="F59" s="12"/>
    </row>
    <row r="60" spans="1:6" x14ac:dyDescent="0.2">
      <c r="A60" s="14" t="s">
        <v>116</v>
      </c>
      <c r="B60" s="10">
        <v>49.1740187590188</v>
      </c>
      <c r="C60" s="11">
        <v>0.51</v>
      </c>
      <c r="D60" s="11">
        <v>14.097936507936508</v>
      </c>
      <c r="F60" s="12"/>
    </row>
    <row r="61" spans="1:6" x14ac:dyDescent="0.2">
      <c r="A61" s="14" t="s">
        <v>117</v>
      </c>
      <c r="B61" s="10">
        <v>51.848609354413703</v>
      </c>
      <c r="C61" s="11">
        <v>0.74</v>
      </c>
      <c r="D61" s="11">
        <v>11.691935483870967</v>
      </c>
      <c r="F61" s="12"/>
    </row>
    <row r="62" spans="1:6" x14ac:dyDescent="0.2">
      <c r="A62" s="14" t="s">
        <v>118</v>
      </c>
      <c r="B62" s="10">
        <v>48.2984308300395</v>
      </c>
      <c r="C62" s="11">
        <v>0.98</v>
      </c>
      <c r="D62" s="11">
        <v>11.426349206349206</v>
      </c>
      <c r="F62" s="12"/>
    </row>
    <row r="63" spans="1:6" x14ac:dyDescent="0.2">
      <c r="A63" s="14" t="s">
        <v>119</v>
      </c>
      <c r="B63" s="10">
        <v>48.137246376811603</v>
      </c>
      <c r="C63" s="11">
        <v>1.03</v>
      </c>
      <c r="D63" s="11">
        <v>10.944285714285714</v>
      </c>
      <c r="F63" s="12"/>
    </row>
    <row r="64" spans="1:6" x14ac:dyDescent="0.2">
      <c r="A64" s="14" t="s">
        <v>120</v>
      </c>
      <c r="B64" s="10">
        <v>55.412460317460301</v>
      </c>
      <c r="C64" s="11">
        <v>1.32</v>
      </c>
      <c r="D64" s="11">
        <v>10.307936507936509</v>
      </c>
      <c r="F64" s="12"/>
    </row>
    <row r="65" spans="1:6" x14ac:dyDescent="0.2">
      <c r="A65" s="14" t="s">
        <v>121</v>
      </c>
      <c r="B65" s="10">
        <v>62.856106719367602</v>
      </c>
      <c r="C65" s="11">
        <v>1.7</v>
      </c>
      <c r="D65" s="11">
        <v>17.354754098360655</v>
      </c>
      <c r="F65" s="12"/>
    </row>
    <row r="66" spans="1:6" x14ac:dyDescent="0.2">
      <c r="A66" s="14" t="s">
        <v>122</v>
      </c>
      <c r="B66" s="10">
        <v>67.911980676328497</v>
      </c>
      <c r="C66" s="11">
        <v>1.9</v>
      </c>
      <c r="D66" s="11">
        <v>15.3375</v>
      </c>
      <c r="F66" s="12"/>
    </row>
    <row r="67" spans="1:6" x14ac:dyDescent="0.2">
      <c r="A67" s="14" t="s">
        <v>123</v>
      </c>
      <c r="B67" s="10">
        <v>69.721853096179203</v>
      </c>
      <c r="C67" s="11">
        <v>2.13</v>
      </c>
      <c r="D67" s="11">
        <v>12.856825396825396</v>
      </c>
      <c r="F67" s="12"/>
    </row>
    <row r="68" spans="1:6" x14ac:dyDescent="0.2">
      <c r="A68" s="14" t="s">
        <v>124</v>
      </c>
      <c r="B68" s="10">
        <v>58.651423238597097</v>
      </c>
      <c r="C68" s="11">
        <v>2.37</v>
      </c>
      <c r="D68" s="11">
        <v>21.053650793650792</v>
      </c>
      <c r="F68" s="12"/>
    </row>
    <row r="69" spans="1:6" x14ac:dyDescent="0.2">
      <c r="A69" s="14" t="s">
        <v>125</v>
      </c>
      <c r="B69" s="10">
        <v>54.832400276052503</v>
      </c>
      <c r="C69" s="11">
        <v>2.4</v>
      </c>
      <c r="D69" s="11">
        <v>16.47</v>
      </c>
      <c r="F69" s="12"/>
    </row>
    <row r="70" spans="1:6" x14ac:dyDescent="0.2">
      <c r="A70" s="14" t="s">
        <v>126</v>
      </c>
      <c r="B70" s="10">
        <v>59.762129117259597</v>
      </c>
      <c r="C70" s="11">
        <v>2.17</v>
      </c>
      <c r="D70" s="11">
        <v>15.183015873015872</v>
      </c>
      <c r="F70" s="12"/>
    </row>
    <row r="71" spans="1:6" x14ac:dyDescent="0.2">
      <c r="A71" s="14" t="s">
        <v>127</v>
      </c>
      <c r="B71" s="10">
        <v>56.401643139469201</v>
      </c>
      <c r="C71" s="11">
        <v>1.89</v>
      </c>
      <c r="D71" s="11">
        <v>15.960156250000001</v>
      </c>
      <c r="F71" s="12"/>
    </row>
    <row r="72" spans="1:6" x14ac:dyDescent="0.2">
      <c r="A72" s="14" t="s">
        <v>128</v>
      </c>
      <c r="B72" s="10">
        <v>56.982444632662002</v>
      </c>
      <c r="C72" s="11">
        <v>1.54</v>
      </c>
      <c r="D72" s="11">
        <v>13.98578125</v>
      </c>
      <c r="F72" s="12"/>
    </row>
    <row r="73" spans="1:6" x14ac:dyDescent="0.2">
      <c r="A73" s="14" t="s">
        <v>129</v>
      </c>
      <c r="B73" s="10">
        <v>46.064518445322797</v>
      </c>
      <c r="C73" s="11">
        <v>0.28999999999999998</v>
      </c>
      <c r="D73" s="11">
        <v>31.224516129032256</v>
      </c>
      <c r="F73" s="12"/>
    </row>
    <row r="74" spans="1:6" x14ac:dyDescent="0.2">
      <c r="A74" s="14" t="s">
        <v>130</v>
      </c>
      <c r="B74" s="10">
        <v>27.9681024531025</v>
      </c>
      <c r="C74" s="11">
        <v>0.16</v>
      </c>
      <c r="D74" s="11">
        <v>34.493650793650794</v>
      </c>
      <c r="F74" s="12"/>
    </row>
    <row r="75" spans="1:6" x14ac:dyDescent="0.2">
      <c r="A75" s="14" t="s">
        <v>131</v>
      </c>
      <c r="B75" s="10">
        <v>40.907943722943699</v>
      </c>
      <c r="C75" s="11">
        <v>0.11</v>
      </c>
      <c r="D75" s="11">
        <v>25.80890625</v>
      </c>
      <c r="F75" s="12"/>
    </row>
    <row r="76" spans="1:6" x14ac:dyDescent="0.2">
      <c r="A76" s="14" t="s">
        <v>132</v>
      </c>
      <c r="B76" s="10">
        <v>42.713216324738099</v>
      </c>
      <c r="C76" s="11">
        <v>0.09</v>
      </c>
      <c r="D76" s="11">
        <v>25.621718749999999</v>
      </c>
      <c r="F76" s="12"/>
    </row>
    <row r="77" spans="1:6" x14ac:dyDescent="0.2">
      <c r="A77" s="14" t="s">
        <v>133</v>
      </c>
      <c r="B77" s="10">
        <v>57.790030000000002</v>
      </c>
      <c r="C77" s="11">
        <v>0.05</v>
      </c>
      <c r="D77" s="11">
        <v>23.2</v>
      </c>
      <c r="F77" s="1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39FC-4AA3-C347-B873-C2F728B54FEC}">
  <dimension ref="A1:BY20"/>
  <sheetViews>
    <sheetView topLeftCell="BF1" workbookViewId="0">
      <selection activeCell="B1" sqref="B1:D1"/>
    </sheetView>
  </sheetViews>
  <sheetFormatPr baseColWidth="10" defaultRowHeight="15" x14ac:dyDescent="0.2"/>
  <sheetData>
    <row r="1" spans="1:77" ht="16" x14ac:dyDescent="0.2">
      <c r="A1" t="s">
        <v>134</v>
      </c>
      <c r="B1" s="16" t="s">
        <v>58</v>
      </c>
      <c r="C1" s="16" t="s">
        <v>59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65</v>
      </c>
      <c r="I1" s="15" t="s">
        <v>64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80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85</v>
      </c>
      <c r="AD1" s="15" t="s">
        <v>86</v>
      </c>
      <c r="AE1" s="15" t="s">
        <v>87</v>
      </c>
      <c r="AF1" s="15" t="s">
        <v>88</v>
      </c>
      <c r="AG1" s="15" t="s">
        <v>89</v>
      </c>
      <c r="AH1" s="15" t="s">
        <v>90</v>
      </c>
      <c r="AI1" s="15" t="s">
        <v>91</v>
      </c>
      <c r="AJ1" s="15" t="s">
        <v>92</v>
      </c>
      <c r="AK1" s="15" t="s">
        <v>93</v>
      </c>
      <c r="AL1" s="15" t="s">
        <v>94</v>
      </c>
      <c r="AM1" s="15" t="s">
        <v>95</v>
      </c>
      <c r="AN1" s="15" t="s">
        <v>96</v>
      </c>
      <c r="AO1" s="15" t="s">
        <v>97</v>
      </c>
      <c r="AP1" s="15" t="s">
        <v>98</v>
      </c>
      <c r="AQ1" s="15" t="s">
        <v>99</v>
      </c>
      <c r="AR1" s="15" t="s">
        <v>100</v>
      </c>
      <c r="AS1" s="15" t="s">
        <v>101</v>
      </c>
      <c r="AT1" s="15" t="s">
        <v>102</v>
      </c>
      <c r="AU1" s="15" t="s">
        <v>103</v>
      </c>
      <c r="AV1" s="15" t="s">
        <v>104</v>
      </c>
      <c r="AW1" s="15" t="s">
        <v>105</v>
      </c>
      <c r="AX1" s="15" t="s">
        <v>106</v>
      </c>
      <c r="AY1" s="15" t="s">
        <v>107</v>
      </c>
      <c r="AZ1" s="15" t="s">
        <v>108</v>
      </c>
      <c r="BA1" s="15" t="s">
        <v>109</v>
      </c>
      <c r="BB1" s="15" t="s">
        <v>110</v>
      </c>
      <c r="BC1" s="15" t="s">
        <v>111</v>
      </c>
      <c r="BD1" s="15" t="s">
        <v>112</v>
      </c>
      <c r="BE1" s="15" t="s">
        <v>113</v>
      </c>
      <c r="BF1" s="15" t="s">
        <v>114</v>
      </c>
      <c r="BG1" s="15" t="s">
        <v>115</v>
      </c>
      <c r="BH1" s="15" t="s">
        <v>116</v>
      </c>
      <c r="BI1" s="15" t="s">
        <v>117</v>
      </c>
      <c r="BJ1" s="15" t="s">
        <v>118</v>
      </c>
      <c r="BK1" s="15" t="s">
        <v>119</v>
      </c>
      <c r="BL1" s="15" t="s">
        <v>120</v>
      </c>
      <c r="BM1" s="15" t="s">
        <v>121</v>
      </c>
      <c r="BN1" s="15" t="s">
        <v>122</v>
      </c>
      <c r="BO1" s="15" t="s">
        <v>123</v>
      </c>
      <c r="BP1" s="15" t="s">
        <v>124</v>
      </c>
      <c r="BQ1" s="15" t="s">
        <v>125</v>
      </c>
      <c r="BR1" s="15" t="s">
        <v>126</v>
      </c>
      <c r="BS1" s="15" t="s">
        <v>127</v>
      </c>
      <c r="BT1" s="15" t="s">
        <v>128</v>
      </c>
      <c r="BU1" s="15" t="s">
        <v>129</v>
      </c>
      <c r="BV1" s="15" t="s">
        <v>130</v>
      </c>
      <c r="BW1" s="15" t="s">
        <v>131</v>
      </c>
      <c r="BX1" s="15" t="s">
        <v>132</v>
      </c>
      <c r="BY1" s="15" t="s">
        <v>133</v>
      </c>
    </row>
    <row r="2" spans="1:77" x14ac:dyDescent="0.2">
      <c r="A2" t="s">
        <v>135</v>
      </c>
      <c r="B2" s="6">
        <v>8933.6560000000009</v>
      </c>
      <c r="C2" s="6">
        <v>8964.3250000000007</v>
      </c>
      <c r="D2" s="6">
        <v>9165.9480000000003</v>
      </c>
      <c r="E2" s="6">
        <v>9248.7090000000007</v>
      </c>
      <c r="F2" s="6">
        <v>9459.8510000000006</v>
      </c>
      <c r="G2" s="6">
        <v>10872.281999999999</v>
      </c>
      <c r="H2" s="6">
        <v>11896.035</v>
      </c>
      <c r="I2" s="6">
        <v>12240.045</v>
      </c>
      <c r="J2" s="6">
        <v>12416.126</v>
      </c>
      <c r="K2" s="6">
        <v>12785.71</v>
      </c>
      <c r="L2" s="6">
        <v>13249.950999999999</v>
      </c>
      <c r="M2" s="6">
        <v>14622.715</v>
      </c>
      <c r="N2" s="6">
        <v>15502.48</v>
      </c>
      <c r="O2" s="6">
        <v>16257.067999999999</v>
      </c>
      <c r="P2" s="6">
        <v>16880.580000000002</v>
      </c>
      <c r="Q2" s="6">
        <v>17853.097000000002</v>
      </c>
      <c r="R2" s="6">
        <v>19271.795999999998</v>
      </c>
      <c r="S2" s="6">
        <v>19999.102999999999</v>
      </c>
      <c r="T2" s="6">
        <v>21911.355</v>
      </c>
      <c r="U2" s="6">
        <v>23425.924999999999</v>
      </c>
      <c r="V2" s="6">
        <v>24308.174999999999</v>
      </c>
      <c r="W2" s="6">
        <v>26053.807000000001</v>
      </c>
      <c r="X2" s="6">
        <v>26931.931</v>
      </c>
      <c r="Y2" s="6">
        <v>27650.918000000001</v>
      </c>
      <c r="Z2" s="6">
        <v>28634.651000000002</v>
      </c>
      <c r="AA2" s="6">
        <v>29816.075000000001</v>
      </c>
      <c r="AB2" s="6">
        <v>31877.159</v>
      </c>
      <c r="AC2" s="6">
        <v>32992.432000000001</v>
      </c>
      <c r="AD2" s="6">
        <v>29186.485000000001</v>
      </c>
      <c r="AE2" s="6">
        <v>26292.804</v>
      </c>
      <c r="AF2" s="6">
        <v>26401.927</v>
      </c>
      <c r="AG2" s="6">
        <v>27225.495999999999</v>
      </c>
      <c r="AH2" s="6">
        <v>28185.742999999999</v>
      </c>
      <c r="AI2" s="6">
        <v>29228.161</v>
      </c>
      <c r="AJ2" s="6">
        <v>30432.406999999999</v>
      </c>
      <c r="AK2" s="6">
        <v>36928.349000000002</v>
      </c>
      <c r="AL2" s="6">
        <v>43425</v>
      </c>
      <c r="AM2" s="6">
        <v>44866</v>
      </c>
      <c r="AN2" s="6">
        <v>46529</v>
      </c>
      <c r="AO2" s="6">
        <v>47482</v>
      </c>
      <c r="AP2" s="6">
        <v>52051</v>
      </c>
      <c r="AQ2" s="6">
        <v>53237</v>
      </c>
      <c r="AR2" s="6">
        <v>57217</v>
      </c>
      <c r="AS2" s="6">
        <v>58810</v>
      </c>
      <c r="AT2" s="6">
        <v>60737</v>
      </c>
      <c r="AU2" s="6">
        <v>61792</v>
      </c>
      <c r="AV2" s="6">
        <v>63350</v>
      </c>
      <c r="AW2" s="6">
        <v>60239</v>
      </c>
      <c r="AX2" s="6">
        <v>61637</v>
      </c>
      <c r="AY2" s="6">
        <v>61121</v>
      </c>
      <c r="AZ2" s="6">
        <v>61171</v>
      </c>
      <c r="BA2" s="6">
        <v>60990</v>
      </c>
      <c r="BB2" s="6">
        <v>55952</v>
      </c>
      <c r="BC2" s="6">
        <v>48650</v>
      </c>
      <c r="BD2" s="6">
        <v>35312</v>
      </c>
      <c r="BE2" s="6">
        <v>27812</v>
      </c>
      <c r="BF2" s="6">
        <v>25500</v>
      </c>
      <c r="BG2" s="6">
        <v>17679</v>
      </c>
      <c r="BH2" s="6">
        <v>24346</v>
      </c>
      <c r="BI2" s="6">
        <v>23149</v>
      </c>
      <c r="BJ2" s="6">
        <v>22519</v>
      </c>
      <c r="BK2" s="6">
        <v>22610</v>
      </c>
      <c r="BL2" s="6">
        <v>22602</v>
      </c>
      <c r="BM2" s="6">
        <v>21835</v>
      </c>
      <c r="BN2" s="6">
        <v>21922</v>
      </c>
      <c r="BO2" s="6">
        <v>21791</v>
      </c>
      <c r="BP2" s="6">
        <v>21910</v>
      </c>
      <c r="BQ2" s="6">
        <v>21870</v>
      </c>
      <c r="BR2" s="6">
        <v>21582</v>
      </c>
      <c r="BS2" s="6">
        <v>21751</v>
      </c>
      <c r="BT2" s="6">
        <v>21806</v>
      </c>
      <c r="BU2" s="6">
        <v>21405</v>
      </c>
      <c r="BV2" s="6">
        <v>18107</v>
      </c>
      <c r="BW2" s="6">
        <v>13391</v>
      </c>
      <c r="BX2" s="6">
        <v>12999</v>
      </c>
      <c r="BY2" s="6">
        <v>12875</v>
      </c>
    </row>
    <row r="3" spans="1:77" x14ac:dyDescent="0.2">
      <c r="A3" t="s">
        <v>136</v>
      </c>
      <c r="B3" s="6">
        <v>6615.2</v>
      </c>
      <c r="C3" s="6">
        <v>6621.3</v>
      </c>
      <c r="D3" s="6">
        <v>6582.8</v>
      </c>
      <c r="E3" s="6">
        <v>6400.8</v>
      </c>
      <c r="F3" s="6">
        <v>6287.3</v>
      </c>
      <c r="G3" s="6">
        <v>6437.4</v>
      </c>
      <c r="H3" s="6">
        <v>6199.4</v>
      </c>
      <c r="I3" s="6">
        <v>6416.5</v>
      </c>
      <c r="J3" s="6">
        <v>6340.1</v>
      </c>
      <c r="K3" s="6">
        <v>6269.8</v>
      </c>
      <c r="L3" s="6">
        <v>6307.6</v>
      </c>
      <c r="M3" s="6">
        <v>6821.3</v>
      </c>
      <c r="N3" s="6">
        <v>6848</v>
      </c>
      <c r="O3" s="6">
        <v>7135.7</v>
      </c>
      <c r="P3" s="6">
        <v>7503.1</v>
      </c>
      <c r="Q3" s="6">
        <v>7807.4</v>
      </c>
      <c r="R3" s="6">
        <v>8026.1</v>
      </c>
      <c r="S3" s="6">
        <v>8935.6</v>
      </c>
      <c r="T3" s="6">
        <v>8778</v>
      </c>
      <c r="U3" s="6">
        <v>8705.7000000000007</v>
      </c>
      <c r="V3" s="6">
        <v>8966.7000000000007</v>
      </c>
      <c r="W3" s="6">
        <v>8999.2999999999993</v>
      </c>
      <c r="X3" s="6">
        <v>9463.7999999999993</v>
      </c>
      <c r="Y3" s="6">
        <v>9856.6</v>
      </c>
      <c r="Z3" s="6">
        <v>10077.299999999999</v>
      </c>
      <c r="AA3" s="6">
        <v>10708</v>
      </c>
      <c r="AB3" s="6">
        <v>11007.6</v>
      </c>
      <c r="AC3" s="6">
        <v>11861</v>
      </c>
      <c r="AD3" s="6">
        <v>11014</v>
      </c>
      <c r="AE3" s="6">
        <v>11099</v>
      </c>
      <c r="AF3" s="6">
        <v>11183</v>
      </c>
      <c r="AG3" s="6">
        <v>11439</v>
      </c>
      <c r="AH3" s="6">
        <v>11630</v>
      </c>
      <c r="AI3" s="6">
        <v>21145</v>
      </c>
      <c r="AJ3" s="6">
        <v>22462</v>
      </c>
      <c r="AK3" s="6">
        <v>22986</v>
      </c>
      <c r="AL3" s="6">
        <v>23497</v>
      </c>
      <c r="AM3" s="6">
        <v>23554</v>
      </c>
      <c r="AN3" s="6">
        <v>24351</v>
      </c>
      <c r="AO3" s="6">
        <v>24847</v>
      </c>
      <c r="AP3" s="6">
        <v>25558</v>
      </c>
      <c r="AQ3" s="6">
        <v>26188</v>
      </c>
      <c r="AR3" s="6">
        <v>26756</v>
      </c>
      <c r="AS3" s="6">
        <v>26689</v>
      </c>
      <c r="AT3" s="6">
        <v>27154</v>
      </c>
      <c r="AU3" s="6">
        <v>27350</v>
      </c>
      <c r="AV3" s="6">
        <v>28074</v>
      </c>
      <c r="AW3" s="6">
        <v>27934</v>
      </c>
      <c r="AX3" s="6">
        <v>27896</v>
      </c>
      <c r="AY3" s="6">
        <v>28277</v>
      </c>
      <c r="AZ3" s="6">
        <v>28642</v>
      </c>
      <c r="BA3" s="6">
        <v>28827</v>
      </c>
      <c r="BB3" s="6">
        <v>26926</v>
      </c>
      <c r="BC3" s="6">
        <v>26018</v>
      </c>
      <c r="BD3" s="6">
        <v>25416</v>
      </c>
      <c r="BE3" s="6">
        <v>24080</v>
      </c>
      <c r="BF3" s="6">
        <v>22936</v>
      </c>
      <c r="BG3" s="6">
        <v>20319</v>
      </c>
      <c r="BH3" s="6">
        <v>19491</v>
      </c>
      <c r="BI3" s="6">
        <v>19034</v>
      </c>
      <c r="BJ3" s="6">
        <v>18676</v>
      </c>
      <c r="BK3" s="6">
        <v>18675</v>
      </c>
      <c r="BL3" s="6">
        <v>54810</v>
      </c>
      <c r="BM3" s="6">
        <v>57050</v>
      </c>
      <c r="BN3" s="6">
        <v>55221</v>
      </c>
      <c r="BO3" s="6">
        <v>54090</v>
      </c>
      <c r="BP3" s="6">
        <v>53600</v>
      </c>
      <c r="BQ3" s="6">
        <v>52439</v>
      </c>
      <c r="BR3" s="6">
        <v>53129</v>
      </c>
      <c r="BS3" s="6">
        <v>52876</v>
      </c>
      <c r="BT3" s="6">
        <v>52549</v>
      </c>
      <c r="BU3" s="6">
        <v>53369</v>
      </c>
      <c r="BV3" s="7"/>
      <c r="BW3" s="6">
        <v>37523</v>
      </c>
      <c r="BX3" s="6">
        <v>37339</v>
      </c>
      <c r="BY3" s="6">
        <v>38007</v>
      </c>
    </row>
    <row r="4" spans="1:77" x14ac:dyDescent="0.2">
      <c r="A4" t="s">
        <v>137</v>
      </c>
      <c r="B4" s="6">
        <v>1069.0309999999999</v>
      </c>
      <c r="C4" s="6">
        <v>1066.175</v>
      </c>
      <c r="D4" s="6">
        <v>1065.08</v>
      </c>
      <c r="E4" s="6">
        <v>1050.8019999999999</v>
      </c>
      <c r="F4" s="6">
        <v>1070.9290000000001</v>
      </c>
      <c r="G4" s="6">
        <v>1013.826</v>
      </c>
      <c r="H4" s="6">
        <v>1007.331</v>
      </c>
      <c r="I4" s="6">
        <v>1019.992</v>
      </c>
      <c r="J4" s="6">
        <v>1055.056</v>
      </c>
      <c r="K4" s="6">
        <v>1065.241</v>
      </c>
      <c r="L4" s="6">
        <v>1137.423</v>
      </c>
      <c r="M4" s="6">
        <v>1178.356</v>
      </c>
      <c r="N4" s="6">
        <v>1210.9559999999999</v>
      </c>
      <c r="O4" s="6">
        <v>1252.0899999999999</v>
      </c>
      <c r="P4" s="6">
        <v>1280.4179999999999</v>
      </c>
      <c r="Q4" s="6">
        <v>1415.924</v>
      </c>
      <c r="R4" s="6">
        <v>1495.37</v>
      </c>
      <c r="S4" s="6">
        <v>1506.6310000000001</v>
      </c>
      <c r="T4" s="6">
        <v>1628.0050000000001</v>
      </c>
      <c r="U4" s="6">
        <v>1979.96</v>
      </c>
      <c r="V4" s="6">
        <v>1834.491</v>
      </c>
      <c r="W4" s="6">
        <v>1843.357</v>
      </c>
      <c r="X4" s="6">
        <v>1969.261</v>
      </c>
      <c r="Y4" s="6">
        <v>2077.2460000000001</v>
      </c>
      <c r="Z4" s="6">
        <v>2156.817</v>
      </c>
      <c r="AA4" s="6">
        <v>2329.9899999999998</v>
      </c>
      <c r="AB4" s="6">
        <v>2718.4319999999998</v>
      </c>
      <c r="AC4" s="6">
        <v>3538.1060000000002</v>
      </c>
      <c r="AD4" s="6">
        <v>3701.6640000000002</v>
      </c>
      <c r="AE4" s="6">
        <v>3748.7710000000002</v>
      </c>
      <c r="AF4" s="6">
        <v>3623.6840000000002</v>
      </c>
      <c r="AG4" s="6">
        <v>3589.0540000000001</v>
      </c>
      <c r="AH4" s="6">
        <v>3683.4009999999998</v>
      </c>
      <c r="AI4" s="6">
        <v>3811.9169999999999</v>
      </c>
      <c r="AJ4" s="6">
        <v>3870.2</v>
      </c>
      <c r="AK4" s="6">
        <v>3946.71</v>
      </c>
      <c r="AL4" s="6">
        <v>4005.0309999999999</v>
      </c>
      <c r="AM4" s="6">
        <v>4048.4070000000002</v>
      </c>
      <c r="AN4" s="6">
        <v>4250.16</v>
      </c>
      <c r="AO4" s="6">
        <v>4472.3969999999999</v>
      </c>
      <c r="AP4" s="6">
        <v>4331.4930000000004</v>
      </c>
      <c r="AQ4" s="6">
        <v>4402.7939999999999</v>
      </c>
      <c r="AR4" s="6">
        <v>4410.192</v>
      </c>
      <c r="AS4" s="6">
        <v>4482.9369999999999</v>
      </c>
      <c r="AT4" s="6">
        <v>4616.3130000000001</v>
      </c>
      <c r="AU4" s="6">
        <v>4687.8360000000002</v>
      </c>
      <c r="AV4" s="6">
        <v>5017.9359999999997</v>
      </c>
      <c r="AW4" s="6">
        <v>5031.3919999999998</v>
      </c>
      <c r="AX4" s="6">
        <v>4981.08</v>
      </c>
      <c r="AY4" s="6">
        <v>5145.7749999999996</v>
      </c>
      <c r="AZ4" s="6">
        <v>5208.9219999999996</v>
      </c>
      <c r="BA4" s="6">
        <v>5807.2640000000001</v>
      </c>
      <c r="BB4" s="6">
        <v>5437.7160000000003</v>
      </c>
      <c r="BC4" s="6">
        <v>5512.3230000000003</v>
      </c>
      <c r="BD4" s="6">
        <v>5504.92</v>
      </c>
      <c r="BE4" s="6">
        <v>5484.6719999999996</v>
      </c>
      <c r="BF4" s="6">
        <v>5253.0379999999996</v>
      </c>
      <c r="BG4" s="6">
        <v>5702.7079999999996</v>
      </c>
      <c r="BH4" s="6">
        <v>5570.47</v>
      </c>
      <c r="BI4" s="6">
        <v>5531.9210000000003</v>
      </c>
      <c r="BJ4" s="6">
        <v>5122.5690000000004</v>
      </c>
      <c r="BK4" s="6">
        <v>5244.3879999999999</v>
      </c>
      <c r="BL4" s="6">
        <v>5219.4589999999998</v>
      </c>
      <c r="BM4" s="6">
        <v>5128.7659999999996</v>
      </c>
      <c r="BN4" s="6">
        <v>4727.3440000000001</v>
      </c>
      <c r="BO4" s="6">
        <v>4538.4009999999998</v>
      </c>
      <c r="BP4" s="6">
        <v>4396.71</v>
      </c>
      <c r="BQ4" s="6">
        <v>4179.0429999999997</v>
      </c>
      <c r="BR4" s="6">
        <v>4198.8289999999997</v>
      </c>
      <c r="BS4" s="6">
        <v>4481.5469999999996</v>
      </c>
      <c r="BT4" s="6">
        <v>4563.7290000000003</v>
      </c>
      <c r="BU4" s="6">
        <v>4442.665</v>
      </c>
      <c r="BV4" s="6">
        <v>4487.2449999999999</v>
      </c>
      <c r="BW4" s="6">
        <v>4522.1750000000002</v>
      </c>
      <c r="BX4" s="6">
        <v>4527.87</v>
      </c>
      <c r="BY4" s="6">
        <v>4419.3050000000003</v>
      </c>
    </row>
    <row r="5" spans="1:77" x14ac:dyDescent="0.2">
      <c r="A5" t="s">
        <v>138</v>
      </c>
      <c r="B5" s="6">
        <v>35217</v>
      </c>
      <c r="C5" s="6">
        <v>35671</v>
      </c>
      <c r="D5" s="6">
        <v>36823</v>
      </c>
      <c r="E5" s="6">
        <v>77484</v>
      </c>
      <c r="F5" s="6">
        <v>76836</v>
      </c>
      <c r="G5" s="6">
        <v>80118</v>
      </c>
      <c r="H5" s="6">
        <v>80729</v>
      </c>
      <c r="I5" s="6">
        <v>81952</v>
      </c>
      <c r="J5" s="6">
        <v>82455</v>
      </c>
      <c r="K5" s="6">
        <v>84429</v>
      </c>
      <c r="L5" s="6">
        <v>85534</v>
      </c>
      <c r="M5" s="6">
        <v>88818</v>
      </c>
      <c r="N5" s="6">
        <v>92861</v>
      </c>
      <c r="O5" s="6">
        <v>96890</v>
      </c>
      <c r="P5" s="6">
        <v>97469</v>
      </c>
      <c r="Q5" s="6">
        <v>104372</v>
      </c>
      <c r="R5" s="6">
        <v>106999</v>
      </c>
      <c r="S5" s="6">
        <v>159652</v>
      </c>
      <c r="T5" s="6">
        <v>161917</v>
      </c>
      <c r="U5" s="6">
        <v>163723</v>
      </c>
      <c r="V5" s="6">
        <v>164781</v>
      </c>
      <c r="W5" s="6">
        <v>173209</v>
      </c>
      <c r="X5" s="6">
        <v>170868</v>
      </c>
      <c r="Y5" s="6">
        <v>173427</v>
      </c>
      <c r="Z5" s="6">
        <v>177757</v>
      </c>
      <c r="AA5" s="6">
        <v>183278</v>
      </c>
      <c r="AB5" s="6">
        <v>190155</v>
      </c>
      <c r="AC5" s="6">
        <v>184607</v>
      </c>
      <c r="AD5" s="6">
        <v>142865</v>
      </c>
      <c r="AE5" s="6">
        <v>143251</v>
      </c>
      <c r="AF5" s="6">
        <v>150073</v>
      </c>
      <c r="AG5" s="6">
        <v>152427</v>
      </c>
      <c r="AH5" s="6">
        <v>152138</v>
      </c>
      <c r="AI5" s="6">
        <v>154810</v>
      </c>
      <c r="AJ5" s="6">
        <v>151456</v>
      </c>
      <c r="AK5" s="6">
        <v>155333</v>
      </c>
      <c r="AL5" s="6">
        <v>156314</v>
      </c>
      <c r="AM5" s="6">
        <v>159643</v>
      </c>
      <c r="AN5" s="6">
        <v>160068</v>
      </c>
      <c r="AO5" s="6">
        <v>154689</v>
      </c>
      <c r="AP5" s="6">
        <v>153230</v>
      </c>
      <c r="AQ5" s="6">
        <v>162881</v>
      </c>
      <c r="AR5" s="6">
        <v>114008</v>
      </c>
      <c r="AS5" s="6">
        <v>115369</v>
      </c>
      <c r="AT5" s="6">
        <v>117144</v>
      </c>
      <c r="AU5" s="6">
        <v>117780</v>
      </c>
      <c r="AV5" s="6">
        <v>116947</v>
      </c>
      <c r="AW5" s="6">
        <v>119760</v>
      </c>
      <c r="AX5" s="6">
        <v>118057</v>
      </c>
      <c r="AY5" s="6">
        <v>120025</v>
      </c>
      <c r="AZ5" s="6">
        <v>121648</v>
      </c>
      <c r="BA5" s="6">
        <v>118986</v>
      </c>
      <c r="BB5" s="6">
        <v>116539</v>
      </c>
      <c r="BC5" s="6">
        <v>110042</v>
      </c>
      <c r="BD5" s="6">
        <v>112003</v>
      </c>
      <c r="BE5" s="6">
        <v>105949</v>
      </c>
      <c r="BF5" s="6">
        <v>97484</v>
      </c>
      <c r="BG5" s="6">
        <v>99834</v>
      </c>
      <c r="BH5" s="6">
        <v>96054</v>
      </c>
      <c r="BI5" s="6">
        <v>94284</v>
      </c>
      <c r="BJ5" s="6">
        <v>89772</v>
      </c>
      <c r="BK5" s="6">
        <v>87973</v>
      </c>
      <c r="BL5" s="6">
        <v>78004</v>
      </c>
      <c r="BM5" s="6">
        <v>74861</v>
      </c>
      <c r="BN5" s="6">
        <v>73362</v>
      </c>
      <c r="BO5" s="6">
        <v>70727</v>
      </c>
      <c r="BP5" s="6">
        <v>68936</v>
      </c>
      <c r="BQ5" s="6">
        <v>70556</v>
      </c>
      <c r="BR5" s="6">
        <v>69980</v>
      </c>
      <c r="BS5" s="6">
        <v>71498</v>
      </c>
      <c r="BT5" s="6">
        <v>71261</v>
      </c>
      <c r="BU5" s="6">
        <v>70340</v>
      </c>
      <c r="BV5" s="6">
        <v>70514</v>
      </c>
      <c r="BW5" s="6">
        <v>65033</v>
      </c>
      <c r="BX5" s="6">
        <v>63046</v>
      </c>
      <c r="BY5" s="6">
        <v>63157</v>
      </c>
    </row>
    <row r="6" spans="1:77" x14ac:dyDescent="0.2">
      <c r="A6" t="s">
        <v>139</v>
      </c>
      <c r="B6" s="6">
        <v>77572</v>
      </c>
      <c r="C6" s="6">
        <v>78670</v>
      </c>
      <c r="D6" s="6">
        <v>77645</v>
      </c>
      <c r="E6" s="6">
        <v>76447</v>
      </c>
      <c r="F6" s="6">
        <v>77359</v>
      </c>
      <c r="G6" s="6">
        <v>81302</v>
      </c>
      <c r="H6" s="6">
        <v>80586</v>
      </c>
      <c r="I6" s="6">
        <v>81311</v>
      </c>
      <c r="J6" s="6">
        <v>81470</v>
      </c>
      <c r="K6" s="6">
        <v>85107</v>
      </c>
      <c r="L6" s="6">
        <v>88563</v>
      </c>
      <c r="M6" s="6">
        <v>91020</v>
      </c>
      <c r="N6" s="6">
        <v>93208</v>
      </c>
      <c r="O6" s="6">
        <v>95803</v>
      </c>
      <c r="P6" s="6">
        <v>99040</v>
      </c>
      <c r="Q6" s="6">
        <v>124809</v>
      </c>
      <c r="R6" s="6">
        <v>125833</v>
      </c>
      <c r="S6" s="6">
        <v>127731</v>
      </c>
      <c r="T6" s="6">
        <v>131183</v>
      </c>
      <c r="U6" s="6">
        <v>134121</v>
      </c>
      <c r="V6" s="6">
        <v>132628</v>
      </c>
      <c r="W6" s="6">
        <v>136006</v>
      </c>
      <c r="X6" s="6">
        <v>139606</v>
      </c>
      <c r="Y6" s="6">
        <v>139554</v>
      </c>
      <c r="Z6" s="6">
        <v>148786</v>
      </c>
      <c r="AA6" s="6">
        <v>152847</v>
      </c>
      <c r="AB6" s="6">
        <v>163066</v>
      </c>
      <c r="AC6" s="6">
        <v>165710</v>
      </c>
      <c r="AD6" s="6">
        <v>161165</v>
      </c>
      <c r="AE6" s="6">
        <v>159426</v>
      </c>
      <c r="AF6" s="6">
        <v>161201</v>
      </c>
      <c r="AG6" s="6">
        <v>162561</v>
      </c>
      <c r="AH6" s="6">
        <v>164621</v>
      </c>
      <c r="AI6" s="6">
        <v>168932</v>
      </c>
      <c r="AJ6" s="6">
        <v>171746</v>
      </c>
      <c r="AK6" s="6">
        <v>177199</v>
      </c>
      <c r="AL6" s="6">
        <v>184769</v>
      </c>
      <c r="AM6" s="6">
        <v>194736</v>
      </c>
      <c r="AN6" s="6">
        <v>201717</v>
      </c>
      <c r="AO6" s="6">
        <v>204099</v>
      </c>
      <c r="AP6" s="6">
        <v>209474</v>
      </c>
      <c r="AQ6" s="6">
        <v>214890</v>
      </c>
      <c r="AR6" s="6">
        <v>219379</v>
      </c>
      <c r="AS6" s="6">
        <v>226864</v>
      </c>
      <c r="AT6" s="6">
        <v>232982</v>
      </c>
      <c r="AU6" s="6">
        <v>237410</v>
      </c>
      <c r="AV6" s="6">
        <v>244048</v>
      </c>
      <c r="AW6" s="6">
        <v>247838</v>
      </c>
      <c r="AX6" s="6">
        <v>253753</v>
      </c>
      <c r="AY6" s="6">
        <v>258238</v>
      </c>
      <c r="AZ6" s="6">
        <v>262045</v>
      </c>
      <c r="BA6" s="6">
        <v>265431</v>
      </c>
      <c r="BB6" s="6">
        <v>266026</v>
      </c>
      <c r="BC6" s="6">
        <v>269604</v>
      </c>
      <c r="BD6" s="6">
        <v>266455</v>
      </c>
      <c r="BE6" s="6">
        <v>268449</v>
      </c>
      <c r="BF6" s="6">
        <v>264540</v>
      </c>
      <c r="BG6" s="6">
        <v>263842</v>
      </c>
      <c r="BH6" s="6">
        <v>261478</v>
      </c>
      <c r="BI6" s="6">
        <v>259863</v>
      </c>
      <c r="BJ6" s="6">
        <v>260078</v>
      </c>
      <c r="BK6" s="6">
        <v>259111</v>
      </c>
      <c r="BL6" s="6">
        <v>254599</v>
      </c>
      <c r="BM6" s="6">
        <v>255160</v>
      </c>
      <c r="BN6" s="6">
        <v>253806</v>
      </c>
      <c r="BO6" s="6">
        <v>256442</v>
      </c>
      <c r="BP6" s="6">
        <v>257929</v>
      </c>
      <c r="BQ6" s="6">
        <v>256606</v>
      </c>
      <c r="BR6" s="6">
        <v>253863</v>
      </c>
      <c r="BS6" s="6">
        <v>256809</v>
      </c>
      <c r="BT6" s="6">
        <v>255878</v>
      </c>
      <c r="BU6" s="6">
        <v>256537</v>
      </c>
      <c r="BV6" s="6">
        <v>237428</v>
      </c>
      <c r="BW6" s="6">
        <v>236677</v>
      </c>
      <c r="BX6" s="6">
        <v>223403</v>
      </c>
      <c r="BY6" s="6">
        <v>223063</v>
      </c>
    </row>
    <row r="7" spans="1:77" x14ac:dyDescent="0.2">
      <c r="A7" t="s">
        <v>140</v>
      </c>
      <c r="B7" s="6">
        <v>13184</v>
      </c>
      <c r="C7" s="6">
        <v>17977</v>
      </c>
      <c r="D7" s="6">
        <v>16873</v>
      </c>
      <c r="E7" s="6">
        <v>16017</v>
      </c>
      <c r="F7" s="6">
        <v>16225</v>
      </c>
      <c r="G7" s="6">
        <v>17828</v>
      </c>
      <c r="H7" s="6">
        <v>25611</v>
      </c>
      <c r="I7" s="6">
        <v>25967</v>
      </c>
      <c r="J7" s="6">
        <v>27162</v>
      </c>
      <c r="K7" s="6">
        <v>27577</v>
      </c>
      <c r="L7" s="6">
        <v>27304</v>
      </c>
      <c r="M7" s="6">
        <v>28590</v>
      </c>
      <c r="N7" s="6">
        <v>30025</v>
      </c>
      <c r="O7" s="6">
        <v>30676</v>
      </c>
      <c r="P7" s="6">
        <v>29270</v>
      </c>
      <c r="Q7" s="6">
        <v>29523</v>
      </c>
      <c r="R7" s="6">
        <v>30273</v>
      </c>
      <c r="S7" s="6">
        <v>30765</v>
      </c>
      <c r="T7" s="6">
        <v>33518</v>
      </c>
      <c r="U7" s="6">
        <v>34232</v>
      </c>
      <c r="V7" s="6">
        <v>35063</v>
      </c>
      <c r="W7" s="6">
        <v>35978</v>
      </c>
      <c r="X7" s="6">
        <v>38031</v>
      </c>
      <c r="Y7" s="6">
        <v>40271</v>
      </c>
      <c r="Z7" s="6">
        <v>41458</v>
      </c>
      <c r="AA7" s="6">
        <v>42985</v>
      </c>
      <c r="AB7" s="6">
        <v>43780</v>
      </c>
      <c r="AC7" s="6">
        <v>42655</v>
      </c>
      <c r="AD7" s="6">
        <v>31908</v>
      </c>
      <c r="AE7" s="6">
        <v>25723</v>
      </c>
      <c r="AF7" s="6">
        <v>27057</v>
      </c>
      <c r="AG7" s="6">
        <v>28141</v>
      </c>
      <c r="AH7" s="6">
        <v>29686</v>
      </c>
      <c r="AI7" s="6">
        <v>30677</v>
      </c>
      <c r="AJ7" s="6">
        <v>29971</v>
      </c>
      <c r="AK7" s="6">
        <v>31863</v>
      </c>
      <c r="AL7" s="6">
        <v>32927</v>
      </c>
      <c r="AM7" s="6">
        <v>34550</v>
      </c>
      <c r="AN7" s="6">
        <v>38537</v>
      </c>
      <c r="AO7" s="6">
        <v>39866</v>
      </c>
      <c r="AP7" s="6">
        <v>41117</v>
      </c>
      <c r="AQ7" s="6">
        <v>42605</v>
      </c>
      <c r="AR7" s="6">
        <v>43470</v>
      </c>
      <c r="AS7" s="6">
        <v>43548</v>
      </c>
      <c r="AT7" s="6">
        <v>43326</v>
      </c>
      <c r="AU7" s="6">
        <v>41582</v>
      </c>
      <c r="AV7" s="6">
        <v>40020</v>
      </c>
      <c r="AW7" s="6">
        <v>40846</v>
      </c>
      <c r="AX7" s="6">
        <v>42877</v>
      </c>
      <c r="AY7" s="6">
        <v>52765</v>
      </c>
      <c r="AZ7" s="6">
        <v>51115</v>
      </c>
      <c r="BA7" s="6">
        <v>50839</v>
      </c>
      <c r="BB7" s="6">
        <v>50637</v>
      </c>
      <c r="BC7" s="6">
        <v>45342</v>
      </c>
      <c r="BD7" s="6">
        <v>40606</v>
      </c>
      <c r="BE7" s="6">
        <v>34351</v>
      </c>
      <c r="BF7" s="6">
        <v>29451</v>
      </c>
      <c r="BG7" s="6">
        <v>28637</v>
      </c>
      <c r="BH7" s="6">
        <v>27244</v>
      </c>
      <c r="BI7" s="6">
        <v>26813</v>
      </c>
      <c r="BJ7" s="6">
        <v>28675</v>
      </c>
      <c r="BK7" s="6">
        <v>26134</v>
      </c>
      <c r="BL7" s="6">
        <v>26814</v>
      </c>
      <c r="BM7" s="6">
        <v>27559</v>
      </c>
      <c r="BN7" s="6">
        <v>30241</v>
      </c>
      <c r="BO7" s="6">
        <v>29316</v>
      </c>
      <c r="BP7" s="6">
        <v>29159</v>
      </c>
      <c r="BQ7" s="6">
        <v>20172</v>
      </c>
      <c r="BR7" s="6">
        <v>19566</v>
      </c>
      <c r="BS7" s="6">
        <v>18077</v>
      </c>
      <c r="BT7" s="6">
        <v>16649</v>
      </c>
      <c r="BU7" s="6">
        <v>14394</v>
      </c>
      <c r="BV7" s="6">
        <v>13717</v>
      </c>
      <c r="BW7" s="6">
        <v>11144</v>
      </c>
      <c r="BX7" s="6">
        <v>10357</v>
      </c>
      <c r="BY7" s="6">
        <v>10326</v>
      </c>
    </row>
    <row r="8" spans="1:77" x14ac:dyDescent="0.2">
      <c r="A8" t="s">
        <v>141</v>
      </c>
      <c r="B8" s="6">
        <v>3414.0439999999999</v>
      </c>
      <c r="C8" s="6">
        <v>3479.5230000000001</v>
      </c>
      <c r="D8" s="6">
        <v>3589.598</v>
      </c>
      <c r="E8" s="6">
        <v>3692.9569999999999</v>
      </c>
      <c r="F8" s="6">
        <v>3813.5680000000002</v>
      </c>
      <c r="G8" s="6">
        <v>4070.6550000000002</v>
      </c>
      <c r="H8" s="6">
        <v>4240.3410000000003</v>
      </c>
      <c r="I8" s="6">
        <v>4426.0619999999999</v>
      </c>
      <c r="J8" s="6">
        <v>4749.0150000000003</v>
      </c>
      <c r="K8" s="6">
        <v>4955.0529999999999</v>
      </c>
      <c r="L8" s="6">
        <v>5126.9660000000003</v>
      </c>
      <c r="M8" s="6">
        <v>5424.5969999999998</v>
      </c>
      <c r="N8" s="6">
        <v>5798.9229999999998</v>
      </c>
      <c r="O8" s="6">
        <v>6117.0280000000002</v>
      </c>
      <c r="P8" s="6">
        <v>6427.6570000000002</v>
      </c>
      <c r="Q8" s="6">
        <v>7026.5529999999999</v>
      </c>
      <c r="R8" s="6">
        <v>7753.32</v>
      </c>
      <c r="S8" s="6">
        <v>8243.39</v>
      </c>
      <c r="T8" s="6">
        <v>8642.1569999999992</v>
      </c>
      <c r="U8" s="6">
        <v>9165.0159999999996</v>
      </c>
      <c r="V8" s="6">
        <v>9402.16</v>
      </c>
      <c r="W8" s="6">
        <v>9826.8539999999994</v>
      </c>
      <c r="X8" s="6">
        <v>10524.263999999999</v>
      </c>
      <c r="Y8" s="6">
        <v>11467.707</v>
      </c>
      <c r="Z8" s="6">
        <v>12088.906999999999</v>
      </c>
      <c r="AA8" s="6">
        <v>12950.558999999999</v>
      </c>
      <c r="AB8" s="6">
        <v>14224.767</v>
      </c>
      <c r="AC8" s="6">
        <v>15832.73</v>
      </c>
      <c r="AD8" s="6">
        <v>15951.226000000001</v>
      </c>
      <c r="AE8" s="6">
        <v>15983.709000000001</v>
      </c>
      <c r="AF8" s="6">
        <v>16792.752</v>
      </c>
      <c r="AG8" s="6">
        <v>17221.293000000001</v>
      </c>
      <c r="AH8" s="6">
        <v>18118.667000000001</v>
      </c>
      <c r="AI8" s="6">
        <v>18509.067999999999</v>
      </c>
      <c r="AJ8" s="6">
        <v>19465.683000000001</v>
      </c>
      <c r="AK8" s="6">
        <v>19944.859</v>
      </c>
      <c r="AL8" s="6">
        <v>21624.233</v>
      </c>
      <c r="AM8" s="6">
        <v>23545.522000000001</v>
      </c>
      <c r="AN8" s="6">
        <v>23959.379000000001</v>
      </c>
      <c r="AO8" s="6">
        <v>24794.678</v>
      </c>
      <c r="AP8" s="6">
        <v>24838.796999999999</v>
      </c>
      <c r="AQ8" s="6">
        <v>25555.536</v>
      </c>
      <c r="AR8" s="6">
        <v>25998.577000000001</v>
      </c>
      <c r="AS8" s="6">
        <v>28032.491000000002</v>
      </c>
      <c r="AT8" s="6">
        <v>27336.578000000001</v>
      </c>
      <c r="AU8" s="6">
        <v>28232.613000000001</v>
      </c>
      <c r="AV8" s="6">
        <v>29077.151999999998</v>
      </c>
      <c r="AW8" s="6">
        <v>30147.27</v>
      </c>
      <c r="AX8" s="6">
        <v>30574.238000000001</v>
      </c>
      <c r="AY8" s="6">
        <v>32141.288</v>
      </c>
      <c r="AZ8" s="6">
        <v>33302.434000000001</v>
      </c>
      <c r="BA8" s="6">
        <v>34500.883000000002</v>
      </c>
      <c r="BB8" s="6">
        <v>34762.686999999998</v>
      </c>
      <c r="BC8" s="6">
        <v>34692.453999999998</v>
      </c>
      <c r="BD8" s="6">
        <v>33884.095999999998</v>
      </c>
      <c r="BE8" s="6">
        <v>27277.246999999999</v>
      </c>
      <c r="BF8" s="6">
        <v>26970.47</v>
      </c>
      <c r="BG8" s="6">
        <v>26338.422999999999</v>
      </c>
      <c r="BH8" s="6">
        <v>25830.538</v>
      </c>
      <c r="BI8" s="6">
        <v>25554.920999999998</v>
      </c>
      <c r="BJ8" s="6">
        <v>29299.201000000001</v>
      </c>
      <c r="BK8" s="6">
        <v>29211.973999999998</v>
      </c>
      <c r="BL8" s="6">
        <v>29263.616999999998</v>
      </c>
      <c r="BM8" s="6">
        <v>28805.305</v>
      </c>
      <c r="BN8" s="6">
        <v>29833.078000000001</v>
      </c>
      <c r="BO8" s="6">
        <v>30740.517</v>
      </c>
      <c r="BP8" s="6">
        <v>32092.38</v>
      </c>
      <c r="BQ8" s="6">
        <v>33637.735999999997</v>
      </c>
      <c r="BR8" s="6">
        <v>33934.474000000002</v>
      </c>
      <c r="BS8" s="6">
        <v>35663.535000000003</v>
      </c>
      <c r="BT8" s="6">
        <v>35751.500999999997</v>
      </c>
      <c r="BU8" s="6">
        <v>36542.269</v>
      </c>
      <c r="BV8" s="6">
        <v>37124.608</v>
      </c>
      <c r="BW8" s="6">
        <v>37634.084000000003</v>
      </c>
      <c r="BX8" s="6">
        <v>35221.671000000002</v>
      </c>
      <c r="BY8" s="6">
        <v>35074.017999999996</v>
      </c>
    </row>
    <row r="9" spans="1:77" x14ac:dyDescent="0.2">
      <c r="A9" t="s">
        <v>142</v>
      </c>
      <c r="B9" s="6">
        <v>10880</v>
      </c>
      <c r="C9" s="6">
        <v>11987</v>
      </c>
      <c r="D9" s="6">
        <v>11711</v>
      </c>
      <c r="E9" s="6">
        <v>12844</v>
      </c>
      <c r="F9" s="6">
        <v>12584</v>
      </c>
      <c r="G9" s="6">
        <v>14022</v>
      </c>
      <c r="H9" s="6">
        <v>13776</v>
      </c>
      <c r="I9" s="6">
        <v>15499</v>
      </c>
      <c r="J9" s="6">
        <v>16407</v>
      </c>
      <c r="K9" s="6">
        <v>15519</v>
      </c>
      <c r="L9" s="6">
        <v>15958</v>
      </c>
      <c r="M9" s="6">
        <v>15864</v>
      </c>
      <c r="N9" s="6">
        <v>13806</v>
      </c>
      <c r="O9" s="6">
        <v>13216</v>
      </c>
      <c r="P9" s="6">
        <v>13695</v>
      </c>
      <c r="Q9" s="6">
        <v>15048</v>
      </c>
      <c r="R9" s="6">
        <v>15170</v>
      </c>
      <c r="S9" s="6">
        <v>16174</v>
      </c>
      <c r="T9" s="6">
        <v>16027</v>
      </c>
      <c r="U9" s="6">
        <v>16860</v>
      </c>
      <c r="V9" s="6">
        <v>17638</v>
      </c>
      <c r="W9" s="6">
        <v>11989</v>
      </c>
      <c r="X9" s="6">
        <v>12469</v>
      </c>
      <c r="Y9" s="6">
        <v>13135</v>
      </c>
      <c r="Z9" s="6">
        <v>13328</v>
      </c>
      <c r="AA9" s="6">
        <v>14048</v>
      </c>
      <c r="AB9" s="6">
        <v>13846</v>
      </c>
      <c r="AC9" s="6">
        <v>14385</v>
      </c>
      <c r="AD9" s="6">
        <v>16224</v>
      </c>
      <c r="AE9" s="6">
        <v>16215</v>
      </c>
      <c r="AF9" s="6">
        <v>16337</v>
      </c>
      <c r="AG9" s="6">
        <v>16538</v>
      </c>
      <c r="AH9" s="6">
        <v>16980</v>
      </c>
      <c r="AI9" s="6">
        <v>17540</v>
      </c>
      <c r="AJ9" s="6">
        <v>18198</v>
      </c>
      <c r="AK9" s="6">
        <v>18297</v>
      </c>
      <c r="AL9" s="6">
        <v>18990</v>
      </c>
      <c r="AM9" s="6">
        <v>19956</v>
      </c>
      <c r="AN9" s="6">
        <v>21204</v>
      </c>
      <c r="AO9" s="6">
        <v>23677</v>
      </c>
      <c r="AP9" s="6">
        <v>24668</v>
      </c>
      <c r="AQ9" s="6">
        <v>25571</v>
      </c>
      <c r="AR9" s="6">
        <v>26312</v>
      </c>
      <c r="AS9" s="6">
        <v>27410</v>
      </c>
      <c r="AT9" s="6">
        <v>27684</v>
      </c>
      <c r="AU9" s="6">
        <v>27418</v>
      </c>
      <c r="AV9" s="6">
        <v>27948</v>
      </c>
      <c r="AW9" s="6">
        <v>29223</v>
      </c>
      <c r="AX9" s="6">
        <v>29256</v>
      </c>
      <c r="AY9" s="6">
        <v>30484</v>
      </c>
      <c r="AZ9" s="6">
        <v>31583</v>
      </c>
      <c r="BA9" s="6">
        <v>32165</v>
      </c>
      <c r="BB9" s="6">
        <v>30587</v>
      </c>
      <c r="BC9" s="6">
        <v>30606</v>
      </c>
      <c r="BD9" s="6">
        <v>30248</v>
      </c>
      <c r="BE9" s="6">
        <v>36942</v>
      </c>
      <c r="BF9" s="6">
        <v>33932</v>
      </c>
      <c r="BG9" s="6">
        <v>27737</v>
      </c>
      <c r="BH9" s="6">
        <v>26755</v>
      </c>
      <c r="BI9" s="6">
        <v>27000</v>
      </c>
      <c r="BJ9" s="6">
        <v>24885</v>
      </c>
      <c r="BK9" s="6">
        <v>25325</v>
      </c>
      <c r="BL9" s="6">
        <v>25790</v>
      </c>
      <c r="BM9" s="6">
        <v>25085</v>
      </c>
      <c r="BN9" s="6">
        <v>25191</v>
      </c>
      <c r="BO9" s="6">
        <v>25765</v>
      </c>
      <c r="BP9" s="6">
        <v>25751</v>
      </c>
      <c r="BQ9" s="6">
        <v>25982</v>
      </c>
      <c r="BR9" s="6">
        <v>26989</v>
      </c>
      <c r="BS9" s="6">
        <v>26880</v>
      </c>
      <c r="BT9" s="6">
        <v>26789</v>
      </c>
      <c r="BU9" s="6">
        <v>25377</v>
      </c>
      <c r="BV9" s="6">
        <v>23622</v>
      </c>
      <c r="BW9" s="6">
        <v>21104</v>
      </c>
      <c r="BX9" s="6">
        <v>20874</v>
      </c>
      <c r="BY9" s="6">
        <v>20680</v>
      </c>
    </row>
    <row r="10" spans="1:77" x14ac:dyDescent="0.2">
      <c r="A10" t="s">
        <v>143</v>
      </c>
      <c r="B10" s="6">
        <v>14162</v>
      </c>
      <c r="C10" s="6">
        <v>13862</v>
      </c>
      <c r="D10" s="6">
        <v>13627</v>
      </c>
      <c r="E10" s="6">
        <v>13262</v>
      </c>
      <c r="F10" s="6">
        <v>13963</v>
      </c>
      <c r="G10" s="6">
        <v>13600</v>
      </c>
      <c r="H10" s="6">
        <v>13211</v>
      </c>
      <c r="I10" s="6">
        <v>13983</v>
      </c>
      <c r="J10" s="6">
        <v>14116</v>
      </c>
      <c r="K10" s="6">
        <v>14546</v>
      </c>
      <c r="L10" s="6">
        <v>15735</v>
      </c>
      <c r="M10" s="6">
        <v>16312</v>
      </c>
      <c r="N10" s="6">
        <v>16916</v>
      </c>
      <c r="O10" s="6">
        <v>17459</v>
      </c>
      <c r="P10" s="6">
        <v>18855</v>
      </c>
      <c r="Q10" s="6">
        <v>19115</v>
      </c>
      <c r="R10" s="6">
        <v>19885</v>
      </c>
      <c r="S10" s="6">
        <v>21244</v>
      </c>
      <c r="T10" s="6">
        <v>21627</v>
      </c>
      <c r="U10" s="6">
        <v>22442</v>
      </c>
      <c r="V10" s="6">
        <v>22727</v>
      </c>
      <c r="W10" s="6">
        <v>23237</v>
      </c>
      <c r="X10" s="6">
        <v>23936</v>
      </c>
      <c r="Y10" s="6">
        <v>26131</v>
      </c>
      <c r="Z10" s="6">
        <v>27013</v>
      </c>
      <c r="AA10" s="6">
        <v>30739</v>
      </c>
      <c r="AB10" s="6">
        <v>29578</v>
      </c>
      <c r="AC10" s="6">
        <v>28589</v>
      </c>
      <c r="AD10" s="6">
        <v>28433</v>
      </c>
      <c r="AE10" s="6">
        <v>28916</v>
      </c>
      <c r="AF10" s="6">
        <v>28437</v>
      </c>
      <c r="AG10" s="6">
        <v>29465</v>
      </c>
      <c r="AH10" s="6">
        <v>29949</v>
      </c>
      <c r="AI10" s="6">
        <v>29500</v>
      </c>
      <c r="AJ10" s="6">
        <v>33485</v>
      </c>
      <c r="AK10" s="6">
        <v>35396</v>
      </c>
      <c r="AL10" s="6">
        <v>36637</v>
      </c>
      <c r="AM10" s="6">
        <v>36991</v>
      </c>
      <c r="AN10" s="6">
        <v>37339</v>
      </c>
      <c r="AO10" s="6">
        <v>39136</v>
      </c>
      <c r="AP10" s="6">
        <v>40647</v>
      </c>
      <c r="AQ10" s="6">
        <v>40614</v>
      </c>
      <c r="AR10" s="6">
        <v>42212</v>
      </c>
      <c r="AS10" s="6">
        <v>43441</v>
      </c>
      <c r="AT10" s="6">
        <v>42379</v>
      </c>
      <c r="AU10" s="6">
        <v>41428</v>
      </c>
      <c r="AV10" s="6">
        <v>41896</v>
      </c>
      <c r="AW10" s="6">
        <v>42754</v>
      </c>
      <c r="AX10" s="6">
        <v>41424</v>
      </c>
      <c r="AY10" s="6">
        <v>41071</v>
      </c>
      <c r="AZ10" s="6">
        <v>40975</v>
      </c>
      <c r="BA10" s="6">
        <v>38407</v>
      </c>
      <c r="BB10" s="6">
        <v>36101</v>
      </c>
      <c r="BC10" s="6">
        <v>35558</v>
      </c>
      <c r="BD10" s="6">
        <v>36456</v>
      </c>
      <c r="BE10" s="6">
        <v>34157</v>
      </c>
      <c r="BF10" s="6">
        <v>34808</v>
      </c>
      <c r="BG10" s="6">
        <v>34234</v>
      </c>
      <c r="BH10" s="6">
        <v>34459</v>
      </c>
      <c r="BI10" s="6">
        <v>28621</v>
      </c>
      <c r="BJ10" s="6">
        <v>28100</v>
      </c>
      <c r="BK10" s="6">
        <v>27798</v>
      </c>
      <c r="BL10" s="6">
        <v>26600</v>
      </c>
      <c r="BM10" s="6">
        <v>23112</v>
      </c>
      <c r="BN10" s="6">
        <v>22072</v>
      </c>
      <c r="BO10" s="6">
        <v>21464</v>
      </c>
      <c r="BP10" s="6">
        <v>21467</v>
      </c>
      <c r="BQ10" s="6">
        <v>21433</v>
      </c>
      <c r="BR10" s="6">
        <v>21716</v>
      </c>
      <c r="BS10" s="6">
        <v>21695</v>
      </c>
      <c r="BT10" s="6">
        <v>21631</v>
      </c>
      <c r="BU10" s="6">
        <v>21782</v>
      </c>
      <c r="BV10" s="6">
        <v>20717</v>
      </c>
      <c r="BW10" s="6">
        <v>19546</v>
      </c>
      <c r="BX10" s="6">
        <v>18969</v>
      </c>
      <c r="BY10" s="6">
        <v>18821</v>
      </c>
    </row>
    <row r="11" spans="1:77" x14ac:dyDescent="0.2">
      <c r="A11" t="s">
        <v>144</v>
      </c>
      <c r="B11" s="6">
        <v>490.42899999999997</v>
      </c>
      <c r="C11" s="6">
        <v>480.72199999999998</v>
      </c>
      <c r="D11" s="6">
        <v>454.40899999999999</v>
      </c>
      <c r="E11" s="6">
        <v>537.23500000000001</v>
      </c>
      <c r="F11" s="6">
        <v>515.79300000000001</v>
      </c>
      <c r="G11" s="6"/>
      <c r="H11" s="6"/>
      <c r="I11" s="6">
        <v>614.66600000000005</v>
      </c>
      <c r="J11" s="6">
        <v>706.55799999999999</v>
      </c>
      <c r="K11" s="6">
        <v>703.93100000000004</v>
      </c>
      <c r="L11" s="6">
        <v>817.03700000000003</v>
      </c>
      <c r="M11" s="6">
        <v>1005.114</v>
      </c>
      <c r="N11" s="6">
        <v>982.71299999999997</v>
      </c>
      <c r="O11" s="6">
        <v>1267</v>
      </c>
      <c r="P11" s="6">
        <v>1320.6769999999999</v>
      </c>
      <c r="Q11" s="6">
        <v>1197.2570000000001</v>
      </c>
      <c r="R11" s="6">
        <v>1142.9000000000001</v>
      </c>
      <c r="S11" s="6">
        <v>1109.509</v>
      </c>
      <c r="T11" s="6">
        <v>1257.3420000000001</v>
      </c>
      <c r="U11" s="6">
        <v>1228.7919999999999</v>
      </c>
      <c r="V11" s="6">
        <v>1237.8689999999999</v>
      </c>
      <c r="W11" s="6">
        <v>1247.0419999999999</v>
      </c>
      <c r="X11" s="6">
        <v>1457.4770000000001</v>
      </c>
      <c r="Y11" s="6">
        <v>1611.713</v>
      </c>
      <c r="Z11" s="6">
        <v>1663.9449999999999</v>
      </c>
      <c r="AA11" s="6">
        <v>2276.7220000000002</v>
      </c>
      <c r="AB11" s="6">
        <v>2442.8710000000001</v>
      </c>
      <c r="AC11" s="6">
        <v>2240.4229999999998</v>
      </c>
      <c r="AD11" s="6">
        <v>1874.2249999999999</v>
      </c>
      <c r="AE11" s="6">
        <v>2013.867</v>
      </c>
      <c r="AF11" s="6">
        <v>2621.4409999999998</v>
      </c>
      <c r="AG11" s="6">
        <v>2698.098</v>
      </c>
      <c r="AH11" s="6">
        <v>3145.9389999999999</v>
      </c>
      <c r="AI11" s="6">
        <v>3382.3270000000002</v>
      </c>
      <c r="AJ11" s="6">
        <v>3283.5790000000002</v>
      </c>
      <c r="AK11" s="6">
        <v>3397.3789999999999</v>
      </c>
      <c r="AL11" s="6">
        <v>3701.4749999999999</v>
      </c>
      <c r="AM11" s="6">
        <v>3989.76</v>
      </c>
      <c r="AN11" s="6">
        <v>4165.3029999999999</v>
      </c>
      <c r="AO11" s="6">
        <v>9916.4629999999997</v>
      </c>
      <c r="AP11" s="6">
        <v>9576.2430000000004</v>
      </c>
      <c r="AQ11" s="6">
        <v>9785.75</v>
      </c>
      <c r="AR11" s="6">
        <v>9382.5319999999992</v>
      </c>
      <c r="AS11" s="6">
        <v>10345.936</v>
      </c>
      <c r="AT11" s="6">
        <v>10328.996999999999</v>
      </c>
      <c r="AU11" s="6">
        <v>10696.172</v>
      </c>
      <c r="AV11" s="6">
        <v>10493.933999999999</v>
      </c>
      <c r="AW11" s="6">
        <v>10498.644</v>
      </c>
      <c r="AX11" s="6">
        <v>10056.739</v>
      </c>
      <c r="AY11" s="6">
        <v>10380.558000000001</v>
      </c>
      <c r="AZ11" s="6">
        <v>10458.383</v>
      </c>
      <c r="BA11" s="6">
        <v>10181.77</v>
      </c>
      <c r="BB11" s="6">
        <v>9230.0470000000005</v>
      </c>
      <c r="BC11" s="6">
        <v>9262.1270000000004</v>
      </c>
      <c r="BD11" s="6">
        <v>9145.2860000000001</v>
      </c>
      <c r="BE11" s="6">
        <v>9071.6370000000006</v>
      </c>
      <c r="BF11" s="6">
        <v>8388.2990000000009</v>
      </c>
      <c r="BG11" s="6">
        <v>8594.2870000000003</v>
      </c>
      <c r="BH11" s="6">
        <v>8659.7170000000006</v>
      </c>
      <c r="BI11" s="6">
        <v>8596.4480000000003</v>
      </c>
      <c r="BJ11" s="6">
        <v>9435.6610000000001</v>
      </c>
      <c r="BK11" s="6">
        <v>9542.3520000000008</v>
      </c>
      <c r="BL11" s="6">
        <v>9643.0349999999999</v>
      </c>
      <c r="BM11" s="6">
        <v>10148.355</v>
      </c>
      <c r="BN11" s="6">
        <v>10692.154</v>
      </c>
      <c r="BO11" s="6">
        <v>10912.074000000001</v>
      </c>
      <c r="BP11" s="6">
        <v>11281.352000000001</v>
      </c>
      <c r="BQ11" s="6">
        <v>11495.126</v>
      </c>
      <c r="BR11" s="6">
        <v>10994.601000000001</v>
      </c>
      <c r="BS11" s="6">
        <v>12123.43</v>
      </c>
      <c r="BT11" s="6">
        <v>12104.491</v>
      </c>
      <c r="BU11" s="6">
        <v>12191.328</v>
      </c>
      <c r="BV11" s="6">
        <v>12164.841</v>
      </c>
      <c r="BW11" s="6">
        <v>11221.794</v>
      </c>
      <c r="BX11" s="6">
        <v>11063.82</v>
      </c>
      <c r="BY11" s="6">
        <v>11579.741</v>
      </c>
    </row>
    <row r="12" spans="1:77" x14ac:dyDescent="0.2">
      <c r="A12" t="s">
        <v>145</v>
      </c>
      <c r="B12" s="6">
        <v>16129</v>
      </c>
      <c r="C12" s="6">
        <v>17016</v>
      </c>
      <c r="D12" s="6">
        <v>17643</v>
      </c>
      <c r="E12" s="6">
        <v>17541</v>
      </c>
      <c r="F12" s="6">
        <v>17812</v>
      </c>
      <c r="G12" s="6">
        <v>18737</v>
      </c>
      <c r="H12" s="6">
        <v>18864</v>
      </c>
      <c r="I12" s="6">
        <v>19056</v>
      </c>
      <c r="J12" s="6">
        <v>19482</v>
      </c>
      <c r="K12" s="6">
        <v>20491</v>
      </c>
      <c r="L12" s="6">
        <v>21476</v>
      </c>
      <c r="M12" s="6">
        <v>22070</v>
      </c>
      <c r="N12" s="6">
        <v>23423</v>
      </c>
      <c r="O12" s="6">
        <v>23714</v>
      </c>
      <c r="P12" s="6">
        <v>27096</v>
      </c>
      <c r="Q12" s="6">
        <v>25985</v>
      </c>
      <c r="R12" s="6">
        <v>28498</v>
      </c>
      <c r="S12" s="6">
        <v>27804</v>
      </c>
      <c r="T12" s="6">
        <v>30450</v>
      </c>
      <c r="U12" s="6">
        <v>30829</v>
      </c>
      <c r="V12" s="6">
        <v>30831</v>
      </c>
      <c r="W12" s="6">
        <v>31396</v>
      </c>
      <c r="X12" s="6">
        <v>33605</v>
      </c>
      <c r="Y12" s="6">
        <v>35959</v>
      </c>
      <c r="Z12" s="6">
        <v>42746</v>
      </c>
      <c r="AA12" s="6">
        <v>44765</v>
      </c>
      <c r="AB12" s="6">
        <v>48690</v>
      </c>
      <c r="AC12" s="6">
        <v>48906</v>
      </c>
      <c r="AD12" s="6">
        <v>42686</v>
      </c>
      <c r="AE12" s="6">
        <v>43312</v>
      </c>
      <c r="AF12" s="6">
        <v>44441</v>
      </c>
      <c r="AG12" s="6">
        <v>45415</v>
      </c>
      <c r="AH12" s="6">
        <v>47052</v>
      </c>
      <c r="AI12" s="6">
        <v>47725</v>
      </c>
      <c r="AJ12" s="6">
        <v>47496</v>
      </c>
      <c r="AK12" s="6">
        <v>48123</v>
      </c>
      <c r="AL12" s="6">
        <v>50014</v>
      </c>
      <c r="AM12" s="6">
        <v>51865</v>
      </c>
      <c r="AN12" s="6">
        <v>30490</v>
      </c>
      <c r="AO12" s="6">
        <v>30541</v>
      </c>
      <c r="AP12" s="6">
        <v>31371</v>
      </c>
      <c r="AQ12" s="6">
        <v>31851</v>
      </c>
      <c r="AR12" s="6">
        <v>32250</v>
      </c>
      <c r="AS12" s="6">
        <v>34558</v>
      </c>
      <c r="AT12" s="6">
        <v>35306</v>
      </c>
      <c r="AU12" s="6">
        <v>35109</v>
      </c>
      <c r="AV12" s="6">
        <v>35048</v>
      </c>
      <c r="AW12" s="6">
        <v>35776</v>
      </c>
      <c r="AX12" s="6">
        <v>35620</v>
      </c>
      <c r="AY12" s="6">
        <v>36151</v>
      </c>
      <c r="AZ12" s="6">
        <v>35935</v>
      </c>
      <c r="BA12" s="6">
        <v>36700</v>
      </c>
      <c r="BB12" s="6">
        <v>35983</v>
      </c>
      <c r="BC12" s="6">
        <v>34736</v>
      </c>
      <c r="BD12" s="6">
        <v>35770</v>
      </c>
      <c r="BE12" s="6">
        <v>34674</v>
      </c>
      <c r="BF12" s="6">
        <v>32311</v>
      </c>
      <c r="BG12" s="6">
        <v>32868</v>
      </c>
      <c r="BH12" s="6">
        <v>32527</v>
      </c>
      <c r="BI12" s="6">
        <v>32310</v>
      </c>
      <c r="BJ12" s="6">
        <v>31094</v>
      </c>
      <c r="BK12" s="6">
        <v>24537</v>
      </c>
      <c r="BL12" s="6">
        <v>24241</v>
      </c>
      <c r="BM12" s="6">
        <v>22947</v>
      </c>
      <c r="BN12" s="6">
        <v>22012</v>
      </c>
      <c r="BO12" s="6">
        <v>21634</v>
      </c>
      <c r="BP12" s="6">
        <v>21871</v>
      </c>
      <c r="BQ12" s="6">
        <v>21778</v>
      </c>
      <c r="BR12" s="6">
        <v>21321</v>
      </c>
      <c r="BS12" s="6">
        <v>21410</v>
      </c>
      <c r="BT12" s="6">
        <v>21282</v>
      </c>
      <c r="BU12" s="6">
        <v>20373</v>
      </c>
      <c r="BV12" s="6">
        <v>20245</v>
      </c>
      <c r="BW12" s="6">
        <v>19715</v>
      </c>
      <c r="BX12" s="6">
        <v>18567</v>
      </c>
      <c r="BY12" s="6">
        <v>18663</v>
      </c>
    </row>
    <row r="13" spans="1:77" x14ac:dyDescent="0.2">
      <c r="A13" t="s">
        <v>146</v>
      </c>
      <c r="B13" s="6">
        <v>1460.3869999999999</v>
      </c>
      <c r="C13" s="6">
        <v>1436.8409999999999</v>
      </c>
      <c r="D13" s="6">
        <v>1457.2460000000001</v>
      </c>
      <c r="E13" s="6">
        <v>1977.2280000000001</v>
      </c>
      <c r="F13" s="6">
        <v>2084.6219999999998</v>
      </c>
      <c r="G13" s="6">
        <v>2114.2190000000001</v>
      </c>
      <c r="H13" s="6">
        <v>2155.009</v>
      </c>
      <c r="I13" s="6">
        <v>2213.1</v>
      </c>
      <c r="J13" s="6">
        <v>2238.4470000000001</v>
      </c>
      <c r="K13" s="6">
        <v>2256.0239999999999</v>
      </c>
      <c r="L13" s="6">
        <v>2347.9079999999999</v>
      </c>
      <c r="M13" s="6">
        <v>2576.5</v>
      </c>
      <c r="N13" s="6">
        <v>6236.9</v>
      </c>
      <c r="O13" s="6">
        <v>6383.1</v>
      </c>
      <c r="P13" s="6">
        <v>6368</v>
      </c>
      <c r="Q13" s="6">
        <v>6678.5</v>
      </c>
      <c r="R13" s="6">
        <v>7009.5</v>
      </c>
      <c r="S13" s="6">
        <v>7598.5</v>
      </c>
      <c r="T13" s="6">
        <v>8191.4</v>
      </c>
      <c r="U13" s="6">
        <v>9019.2999999999993</v>
      </c>
      <c r="V13" s="6">
        <v>9670.1</v>
      </c>
      <c r="W13" s="6">
        <v>10310.299999999999</v>
      </c>
      <c r="X13" s="6">
        <v>11345.8</v>
      </c>
      <c r="Y13" s="6">
        <v>12114.9</v>
      </c>
      <c r="Z13" s="6">
        <v>13100.5</v>
      </c>
      <c r="AA13" s="6">
        <v>21271.5</v>
      </c>
      <c r="AB13" s="6">
        <v>21734.9</v>
      </c>
      <c r="AC13" s="6">
        <v>21479</v>
      </c>
      <c r="AD13" s="6">
        <v>22080</v>
      </c>
      <c r="AE13" s="6">
        <v>21939</v>
      </c>
      <c r="AF13" s="6">
        <v>22362</v>
      </c>
      <c r="AG13" s="6">
        <v>21532</v>
      </c>
      <c r="AH13" s="6">
        <v>21466</v>
      </c>
      <c r="AI13" s="6">
        <v>21648</v>
      </c>
      <c r="AJ13" s="6">
        <v>22231</v>
      </c>
      <c r="AK13" s="6">
        <v>23050</v>
      </c>
      <c r="AL13" s="6">
        <v>23156</v>
      </c>
      <c r="AM13" s="6">
        <v>23756</v>
      </c>
      <c r="AN13" s="6">
        <v>24544</v>
      </c>
      <c r="AO13" s="6">
        <v>25515</v>
      </c>
      <c r="AP13" s="6">
        <v>26287</v>
      </c>
      <c r="AQ13" s="6">
        <v>27833</v>
      </c>
      <c r="AR13" s="6">
        <v>28662</v>
      </c>
      <c r="AS13" s="6">
        <v>31484</v>
      </c>
      <c r="AT13" s="6">
        <v>33556</v>
      </c>
      <c r="AU13" s="6">
        <v>33593</v>
      </c>
      <c r="AV13" s="6">
        <v>34673</v>
      </c>
      <c r="AW13" s="6">
        <v>34812</v>
      </c>
      <c r="AX13" s="6">
        <v>35480</v>
      </c>
      <c r="AY13" s="6">
        <v>33827</v>
      </c>
      <c r="AZ13" s="6">
        <v>34270</v>
      </c>
      <c r="BA13" s="6">
        <v>33562</v>
      </c>
      <c r="BB13" s="6">
        <v>32424</v>
      </c>
      <c r="BC13" s="6">
        <v>31225</v>
      </c>
      <c r="BD13" s="6">
        <v>29628</v>
      </c>
      <c r="BE13" s="6">
        <v>25970</v>
      </c>
      <c r="BF13" s="6">
        <v>24754</v>
      </c>
      <c r="BG13" s="6">
        <v>23784</v>
      </c>
      <c r="BH13" s="6">
        <v>22194</v>
      </c>
      <c r="BI13" s="6">
        <v>21140</v>
      </c>
      <c r="BJ13" s="6">
        <v>20904</v>
      </c>
      <c r="BK13" s="6">
        <v>20887</v>
      </c>
      <c r="BL13" s="6">
        <v>20934</v>
      </c>
      <c r="BM13" s="6">
        <v>20206</v>
      </c>
      <c r="BN13" s="6">
        <v>20010</v>
      </c>
      <c r="BO13" s="6">
        <v>19758</v>
      </c>
      <c r="BP13" s="6">
        <v>19893</v>
      </c>
      <c r="BQ13" s="6">
        <v>19796</v>
      </c>
      <c r="BR13" s="6">
        <v>20002</v>
      </c>
      <c r="BS13" s="6">
        <v>14349</v>
      </c>
      <c r="BT13" s="6">
        <v>14005</v>
      </c>
      <c r="BU13" s="6">
        <v>13149</v>
      </c>
      <c r="BV13" s="6">
        <v>10690</v>
      </c>
      <c r="BW13" s="6">
        <v>10447</v>
      </c>
      <c r="BX13" s="6">
        <v>10168</v>
      </c>
      <c r="BY13" s="6">
        <v>9929</v>
      </c>
    </row>
    <row r="14" spans="1:77" x14ac:dyDescent="0.2">
      <c r="A14" t="s">
        <v>147</v>
      </c>
      <c r="B14" s="6">
        <v>5527.1109999999999</v>
      </c>
      <c r="C14" s="6">
        <v>5706.1310000000003</v>
      </c>
      <c r="D14" s="6">
        <v>5693.8360000000002</v>
      </c>
      <c r="E14" s="6">
        <v>5809.5940000000001</v>
      </c>
      <c r="F14" s="6">
        <v>5990.1260000000002</v>
      </c>
      <c r="G14" s="6">
        <v>5618.6750000000002</v>
      </c>
      <c r="H14" s="6">
        <v>5549.491</v>
      </c>
      <c r="I14" s="6">
        <v>6211.8860000000004</v>
      </c>
      <c r="J14" s="6">
        <v>5957.9080000000004</v>
      </c>
      <c r="K14" s="6">
        <v>6068.8549999999996</v>
      </c>
      <c r="L14" s="6">
        <v>6424.3360000000002</v>
      </c>
      <c r="M14" s="6">
        <v>7199.152</v>
      </c>
      <c r="N14" s="6">
        <v>6849.9189999999999</v>
      </c>
      <c r="O14" s="6">
        <v>6696.87</v>
      </c>
      <c r="P14" s="6">
        <v>10362.455</v>
      </c>
      <c r="Q14" s="6">
        <v>9311.7479999999996</v>
      </c>
      <c r="R14" s="6">
        <v>10731.432000000001</v>
      </c>
      <c r="S14" s="6">
        <v>10176.103999999999</v>
      </c>
      <c r="T14" s="6">
        <v>10188.518</v>
      </c>
      <c r="U14" s="6">
        <v>10391.082</v>
      </c>
      <c r="V14" s="6">
        <v>10348.911</v>
      </c>
      <c r="W14" s="6">
        <v>9988.5300000000007</v>
      </c>
      <c r="X14" s="6">
        <v>10922.384</v>
      </c>
      <c r="Y14" s="6">
        <v>11062.034</v>
      </c>
      <c r="Z14" s="6">
        <v>11239.834000000001</v>
      </c>
      <c r="AA14" s="6">
        <v>12169.072</v>
      </c>
      <c r="AB14" s="6">
        <v>12222.063</v>
      </c>
      <c r="AC14" s="6">
        <v>13126.062</v>
      </c>
      <c r="AD14" s="6">
        <v>11939.964</v>
      </c>
      <c r="AE14" s="6">
        <v>11833.723</v>
      </c>
      <c r="AF14" s="6">
        <v>12029.47</v>
      </c>
      <c r="AG14" s="6">
        <v>12827.683000000001</v>
      </c>
      <c r="AH14" s="6">
        <v>12329.191999999999</v>
      </c>
      <c r="AI14" s="6">
        <v>12119.911</v>
      </c>
      <c r="AJ14" s="6">
        <v>11929.753000000001</v>
      </c>
      <c r="AK14" s="6">
        <v>12499.174999999999</v>
      </c>
      <c r="AL14" s="6">
        <v>13039.596</v>
      </c>
      <c r="AM14" s="6">
        <v>13036.333000000001</v>
      </c>
      <c r="AN14" s="6">
        <v>13171.124</v>
      </c>
      <c r="AO14" s="6">
        <v>13696.635</v>
      </c>
      <c r="AP14" s="6">
        <v>14252.075999999999</v>
      </c>
      <c r="AQ14" s="6">
        <v>13817.191000000001</v>
      </c>
      <c r="AR14" s="6">
        <v>15364.307000000001</v>
      </c>
      <c r="AS14" s="6">
        <v>15855.275</v>
      </c>
      <c r="AT14" s="6">
        <v>15446.218999999999</v>
      </c>
      <c r="AU14" s="6">
        <v>15842.273999999999</v>
      </c>
      <c r="AV14" s="6">
        <v>17610.343000000001</v>
      </c>
      <c r="AW14" s="6">
        <v>17741.481</v>
      </c>
      <c r="AX14" s="6">
        <v>13653.134</v>
      </c>
      <c r="AY14" s="6">
        <v>14384.538</v>
      </c>
      <c r="AZ14" s="6">
        <v>14312.196</v>
      </c>
      <c r="BA14" s="6">
        <v>15261.772999999999</v>
      </c>
      <c r="BB14" s="6">
        <v>15533.073</v>
      </c>
      <c r="BC14" s="6">
        <v>15651.18</v>
      </c>
      <c r="BD14" s="6">
        <v>15508.298000000001</v>
      </c>
      <c r="BE14" s="6">
        <v>15446.111000000001</v>
      </c>
      <c r="BF14" s="6">
        <v>15501.148999999999</v>
      </c>
      <c r="BG14" s="6">
        <v>15822.9</v>
      </c>
      <c r="BH14" s="6">
        <v>15982.035</v>
      </c>
      <c r="BI14" s="6">
        <v>16138.751</v>
      </c>
      <c r="BJ14" s="6">
        <v>16067.558000000001</v>
      </c>
      <c r="BK14" s="6">
        <v>16672.922999999999</v>
      </c>
      <c r="BL14" s="6">
        <v>16764.841</v>
      </c>
      <c r="BM14" s="6">
        <v>16845.937000000002</v>
      </c>
      <c r="BN14" s="6">
        <v>16432.347000000002</v>
      </c>
      <c r="BO14" s="6">
        <v>16913.72</v>
      </c>
      <c r="BP14" s="6">
        <v>17911.313999999998</v>
      </c>
      <c r="BQ14" s="6">
        <v>18231.670999999998</v>
      </c>
      <c r="BR14" s="6">
        <v>18934.325000000001</v>
      </c>
      <c r="BS14" s="6">
        <v>19751.594000000001</v>
      </c>
      <c r="BT14" s="6">
        <v>21335.906999999999</v>
      </c>
      <c r="BU14" s="6">
        <v>21812.120999999999</v>
      </c>
      <c r="BV14" s="6">
        <v>21969.439999999999</v>
      </c>
      <c r="BW14" s="6">
        <v>22992.467000000001</v>
      </c>
      <c r="BX14" s="6">
        <v>22780.876</v>
      </c>
      <c r="BY14" s="6">
        <v>23078.754000000001</v>
      </c>
    </row>
    <row r="15" spans="1:77" x14ac:dyDescent="0.2">
      <c r="A15" t="s">
        <v>148</v>
      </c>
      <c r="B15" s="6">
        <v>17850</v>
      </c>
      <c r="C15" s="6">
        <v>17714</v>
      </c>
      <c r="D15" s="6">
        <v>16481</v>
      </c>
      <c r="E15" s="6">
        <v>16339</v>
      </c>
      <c r="F15" s="6">
        <v>16548</v>
      </c>
      <c r="G15" s="6">
        <v>16937</v>
      </c>
      <c r="H15" s="6">
        <v>17179</v>
      </c>
      <c r="I15" s="6">
        <v>17706</v>
      </c>
      <c r="J15" s="6">
        <v>18168</v>
      </c>
      <c r="K15" s="6">
        <v>18666</v>
      </c>
      <c r="L15" s="6">
        <v>19345</v>
      </c>
      <c r="M15" s="6">
        <v>20376</v>
      </c>
      <c r="N15" s="6">
        <v>21391</v>
      </c>
      <c r="O15" s="6">
        <v>22277</v>
      </c>
      <c r="P15" s="6">
        <v>23960</v>
      </c>
      <c r="Q15" s="6">
        <v>25097</v>
      </c>
      <c r="R15" s="6">
        <v>26108</v>
      </c>
      <c r="S15" s="6">
        <v>32200</v>
      </c>
      <c r="T15" s="6">
        <v>31163</v>
      </c>
      <c r="U15" s="6">
        <v>31701</v>
      </c>
      <c r="V15" s="6">
        <v>32431</v>
      </c>
      <c r="W15" s="6">
        <v>32883</v>
      </c>
      <c r="X15" s="6">
        <v>33672</v>
      </c>
      <c r="Y15" s="6">
        <v>34022</v>
      </c>
      <c r="Z15" s="6">
        <v>36519</v>
      </c>
      <c r="AA15" s="6">
        <v>38486</v>
      </c>
      <c r="AB15" s="6">
        <v>41444</v>
      </c>
      <c r="AC15" s="6">
        <v>42589</v>
      </c>
      <c r="AD15" s="6">
        <v>41537</v>
      </c>
      <c r="AE15" s="6">
        <v>40620</v>
      </c>
      <c r="AF15" s="6">
        <v>41835</v>
      </c>
      <c r="AG15" s="6">
        <v>42214</v>
      </c>
      <c r="AH15" s="6">
        <v>44229</v>
      </c>
      <c r="AI15" s="6">
        <v>45531</v>
      </c>
      <c r="AJ15" s="6">
        <v>46259</v>
      </c>
      <c r="AK15" s="6">
        <v>47503</v>
      </c>
      <c r="AL15" s="6">
        <v>52432</v>
      </c>
      <c r="AM15" s="6">
        <v>54065</v>
      </c>
      <c r="AN15" s="6">
        <v>54595</v>
      </c>
      <c r="AO15" s="6">
        <v>57244</v>
      </c>
      <c r="AP15" s="6">
        <v>60044</v>
      </c>
      <c r="AQ15" s="6">
        <v>61622</v>
      </c>
      <c r="AR15" s="6">
        <v>64283</v>
      </c>
      <c r="AS15" s="6">
        <v>65625</v>
      </c>
      <c r="AT15" s="6">
        <v>64210</v>
      </c>
      <c r="AU15" s="6">
        <v>65824</v>
      </c>
      <c r="AV15" s="6">
        <v>67422</v>
      </c>
      <c r="AW15" s="6">
        <v>69437</v>
      </c>
      <c r="AX15" s="6">
        <v>69443</v>
      </c>
      <c r="AY15" s="6">
        <v>69275</v>
      </c>
      <c r="AZ15" s="6">
        <v>70293</v>
      </c>
      <c r="BA15" s="6">
        <v>71510</v>
      </c>
      <c r="BB15" s="6">
        <v>56259</v>
      </c>
      <c r="BC15" s="6">
        <v>53389</v>
      </c>
      <c r="BD15" s="6">
        <v>54369</v>
      </c>
      <c r="BE15" s="6">
        <v>50089</v>
      </c>
      <c r="BF15" s="6">
        <v>43409</v>
      </c>
      <c r="BG15" s="6">
        <v>42018</v>
      </c>
      <c r="BH15" s="6">
        <v>42395</v>
      </c>
      <c r="BI15" s="6">
        <v>41630</v>
      </c>
      <c r="BJ15" s="6">
        <v>43109</v>
      </c>
      <c r="BK15" s="6">
        <v>42465</v>
      </c>
      <c r="BL15" s="6">
        <v>41982</v>
      </c>
      <c r="BM15" s="6">
        <v>41443</v>
      </c>
      <c r="BN15" s="6">
        <v>42026</v>
      </c>
      <c r="BO15" s="6">
        <v>42808</v>
      </c>
      <c r="BP15" s="6">
        <v>44067</v>
      </c>
      <c r="BQ15" s="6">
        <v>44957</v>
      </c>
      <c r="BR15" s="6">
        <v>43854</v>
      </c>
      <c r="BS15" s="6">
        <v>44380</v>
      </c>
      <c r="BT15" s="6">
        <v>44770</v>
      </c>
      <c r="BU15" s="6">
        <v>125443</v>
      </c>
      <c r="BV15" s="6">
        <v>107190</v>
      </c>
      <c r="BW15" s="6">
        <v>101643</v>
      </c>
      <c r="BX15" s="6">
        <v>89452</v>
      </c>
      <c r="BY15" s="6">
        <v>84434</v>
      </c>
    </row>
    <row r="16" spans="1:77" x14ac:dyDescent="0.2">
      <c r="A16" t="s">
        <v>149</v>
      </c>
      <c r="B16" s="6">
        <v>3271.0529999999999</v>
      </c>
      <c r="C16" s="6">
        <v>3163.25</v>
      </c>
      <c r="D16" s="6">
        <v>3278.808</v>
      </c>
      <c r="E16" s="6">
        <v>3389.4780000000001</v>
      </c>
      <c r="F16" s="6">
        <v>3455.116</v>
      </c>
      <c r="G16" s="6">
        <v>3722.4070000000002</v>
      </c>
      <c r="H16" s="6">
        <v>3700.6880000000001</v>
      </c>
      <c r="I16" s="6">
        <v>3841.61</v>
      </c>
      <c r="J16" s="6">
        <v>3951.5720000000001</v>
      </c>
      <c r="K16" s="6">
        <v>3928.2840000000001</v>
      </c>
      <c r="L16" s="6">
        <v>3944.4639999999999</v>
      </c>
      <c r="M16" s="6">
        <v>6596.223</v>
      </c>
      <c r="N16" s="6">
        <v>6733.4870000000001</v>
      </c>
      <c r="O16" s="6">
        <v>6882.3370000000004</v>
      </c>
      <c r="P16" s="6">
        <v>6914.5770000000002</v>
      </c>
      <c r="Q16" s="6">
        <v>7227.6130000000003</v>
      </c>
      <c r="R16" s="6">
        <v>7329.2340000000004</v>
      </c>
      <c r="S16" s="6">
        <v>7109.2489999999998</v>
      </c>
      <c r="T16" s="6">
        <v>7067.4279999999999</v>
      </c>
      <c r="U16" s="6">
        <v>6998.2849999999999</v>
      </c>
      <c r="V16" s="6">
        <v>7355.3990000000003</v>
      </c>
      <c r="W16" s="6">
        <v>7700.317</v>
      </c>
      <c r="X16" s="6">
        <v>8137.8630000000003</v>
      </c>
      <c r="Y16" s="6">
        <v>8553.5840000000007</v>
      </c>
      <c r="Z16" s="6">
        <v>8616.9809999999998</v>
      </c>
      <c r="AA16" s="6">
        <v>8745.9670000000006</v>
      </c>
      <c r="AB16" s="6">
        <v>9164.9369999999999</v>
      </c>
      <c r="AC16" s="6">
        <v>9066.5810000000001</v>
      </c>
      <c r="AD16" s="6">
        <v>9161.7849999999999</v>
      </c>
      <c r="AE16" s="6">
        <v>9051.6450000000004</v>
      </c>
      <c r="AF16" s="6">
        <v>8872.8420000000006</v>
      </c>
      <c r="AG16" s="6">
        <v>8681.0679999999993</v>
      </c>
      <c r="AH16" s="6">
        <v>8867.2649999999994</v>
      </c>
      <c r="AI16" s="6">
        <v>8972.6550000000007</v>
      </c>
      <c r="AJ16" s="6">
        <v>9112.3220000000001</v>
      </c>
      <c r="AK16" s="6">
        <v>9297.1200000000008</v>
      </c>
      <c r="AL16" s="6">
        <v>9679.1020000000008</v>
      </c>
      <c r="AM16" s="6">
        <v>10025.986000000001</v>
      </c>
      <c r="AN16" s="6">
        <v>10353.088</v>
      </c>
      <c r="AO16" s="6">
        <v>10985.043</v>
      </c>
      <c r="AP16" s="6">
        <v>11447.156000000001</v>
      </c>
      <c r="AQ16" s="6">
        <v>12025.558999999999</v>
      </c>
      <c r="AR16" s="6">
        <v>12569.734</v>
      </c>
      <c r="AS16" s="6">
        <v>12814.001</v>
      </c>
      <c r="AT16" s="6">
        <v>13069.03</v>
      </c>
      <c r="AU16" s="6">
        <v>13761.297</v>
      </c>
      <c r="AV16" s="6">
        <v>14162.587</v>
      </c>
      <c r="AW16" s="6">
        <v>14544.944</v>
      </c>
      <c r="AX16" s="6">
        <v>12294</v>
      </c>
      <c r="AY16" s="6">
        <v>12465</v>
      </c>
      <c r="AZ16" s="6">
        <v>12710</v>
      </c>
      <c r="BA16" s="6">
        <v>13272</v>
      </c>
      <c r="BB16" s="6">
        <v>14909</v>
      </c>
      <c r="BC16" s="6">
        <v>14347</v>
      </c>
      <c r="BD16" s="6">
        <v>14002</v>
      </c>
      <c r="BE16" s="6">
        <v>14965</v>
      </c>
      <c r="BF16" s="6">
        <v>15154</v>
      </c>
      <c r="BG16" s="6">
        <v>16171</v>
      </c>
      <c r="BH16" s="6">
        <v>16808</v>
      </c>
      <c r="BI16" s="6">
        <v>16325</v>
      </c>
      <c r="BJ16" s="6">
        <v>16459</v>
      </c>
      <c r="BK16" s="6">
        <v>15749</v>
      </c>
      <c r="BL16" s="6">
        <v>16271</v>
      </c>
      <c r="BM16" s="6">
        <v>16465</v>
      </c>
      <c r="BN16" s="6">
        <v>17003</v>
      </c>
      <c r="BO16" s="6">
        <v>17323</v>
      </c>
      <c r="BP16" s="6">
        <v>17449</v>
      </c>
      <c r="BQ16" s="6">
        <v>18024</v>
      </c>
      <c r="BR16" s="6">
        <v>17903</v>
      </c>
      <c r="BS16" s="6">
        <v>18355</v>
      </c>
      <c r="BT16" s="6">
        <v>18106</v>
      </c>
      <c r="BU16" s="6">
        <v>18078</v>
      </c>
      <c r="BV16" s="6">
        <v>19088</v>
      </c>
      <c r="BW16" s="6">
        <v>19051</v>
      </c>
      <c r="BX16" s="6">
        <v>17906</v>
      </c>
      <c r="BY16" s="6">
        <v>18977</v>
      </c>
    </row>
    <row r="17" spans="1:77" x14ac:dyDescent="0.2">
      <c r="A17" t="s">
        <v>150</v>
      </c>
      <c r="B17" s="6">
        <v>22087.958999999999</v>
      </c>
      <c r="C17" s="6">
        <v>22848.362000000001</v>
      </c>
      <c r="D17" s="6">
        <v>22408.367999999999</v>
      </c>
      <c r="E17" s="6">
        <v>19435.195</v>
      </c>
      <c r="F17" s="6">
        <v>19243.88</v>
      </c>
      <c r="G17" s="6">
        <v>20992.705999999998</v>
      </c>
      <c r="H17" s="6">
        <v>19016.921999999999</v>
      </c>
      <c r="I17" s="6">
        <v>20041.326000000001</v>
      </c>
      <c r="J17" s="6">
        <v>17336.304</v>
      </c>
      <c r="K17" s="6">
        <v>15734.583000000001</v>
      </c>
      <c r="L17" s="6">
        <v>15655.475</v>
      </c>
      <c r="M17" s="6">
        <v>16000.777</v>
      </c>
      <c r="N17" s="6">
        <v>16402.810000000001</v>
      </c>
      <c r="O17" s="6">
        <v>16892.617999999999</v>
      </c>
      <c r="P17" s="6">
        <v>17235.556</v>
      </c>
      <c r="Q17" s="6">
        <v>18077.491999999998</v>
      </c>
      <c r="R17" s="6">
        <v>18541.536</v>
      </c>
      <c r="S17" s="6">
        <v>20224.366999999998</v>
      </c>
      <c r="T17" s="6">
        <v>20736.866999999998</v>
      </c>
      <c r="U17" s="6">
        <v>22832.137999999999</v>
      </c>
      <c r="V17" s="6">
        <v>23508.784</v>
      </c>
      <c r="W17" s="6">
        <v>24772.761999999999</v>
      </c>
      <c r="X17" s="6">
        <v>26306.513999999999</v>
      </c>
      <c r="Y17" s="6">
        <v>27853.371999999999</v>
      </c>
      <c r="Z17" s="6">
        <v>28954.368999999999</v>
      </c>
      <c r="AA17" s="6">
        <v>29994.938999999998</v>
      </c>
      <c r="AB17" s="6">
        <v>31597.675999999999</v>
      </c>
      <c r="AC17" s="6">
        <v>32094</v>
      </c>
      <c r="AD17" s="6">
        <v>32997.141000000003</v>
      </c>
      <c r="AE17" s="6">
        <v>32960</v>
      </c>
      <c r="AF17" s="6">
        <v>33075</v>
      </c>
      <c r="AG17" s="6">
        <v>33465</v>
      </c>
      <c r="AH17" s="6">
        <v>32883</v>
      </c>
      <c r="AI17" s="6">
        <v>33017</v>
      </c>
      <c r="AJ17" s="6">
        <v>49854</v>
      </c>
      <c r="AK17" s="6">
        <v>51767</v>
      </c>
      <c r="AL17" s="6">
        <v>52372</v>
      </c>
      <c r="AM17" s="6">
        <v>54019</v>
      </c>
      <c r="AN17" s="6">
        <v>55581</v>
      </c>
      <c r="AO17" s="6">
        <v>55201</v>
      </c>
      <c r="AP17" s="6">
        <v>56366</v>
      </c>
      <c r="AQ17" s="6">
        <v>57013</v>
      </c>
      <c r="AR17" s="6">
        <v>59441</v>
      </c>
      <c r="AS17" s="6">
        <v>61547</v>
      </c>
      <c r="AT17" s="6">
        <v>61428</v>
      </c>
      <c r="AU17" s="6">
        <v>63251</v>
      </c>
      <c r="AV17" s="6">
        <v>65123</v>
      </c>
      <c r="AW17" s="6">
        <v>67100</v>
      </c>
      <c r="AX17" s="6">
        <v>66717</v>
      </c>
      <c r="AY17" s="6">
        <v>68086</v>
      </c>
      <c r="AZ17" s="6">
        <v>68320</v>
      </c>
      <c r="BA17" s="6">
        <v>66904</v>
      </c>
      <c r="BB17" s="6">
        <v>65411</v>
      </c>
      <c r="BC17" s="6">
        <v>64753</v>
      </c>
      <c r="BD17" s="6">
        <v>63342</v>
      </c>
      <c r="BE17" s="6">
        <v>68005</v>
      </c>
      <c r="BF17" s="6">
        <v>69141</v>
      </c>
      <c r="BG17" s="6">
        <v>81171</v>
      </c>
      <c r="BH17" s="6">
        <v>80594</v>
      </c>
      <c r="BI17" s="6">
        <v>77956</v>
      </c>
      <c r="BJ17" s="6">
        <v>76175</v>
      </c>
      <c r="BK17" s="6">
        <v>74862</v>
      </c>
      <c r="BL17" s="6">
        <v>73569</v>
      </c>
      <c r="BM17" s="6">
        <v>71987</v>
      </c>
      <c r="BN17" s="6">
        <v>71478</v>
      </c>
      <c r="BO17" s="6">
        <v>70156</v>
      </c>
      <c r="BP17" s="6">
        <v>70046</v>
      </c>
      <c r="BQ17" s="6">
        <v>70507</v>
      </c>
      <c r="BR17" s="6">
        <v>70321</v>
      </c>
      <c r="BS17" s="6">
        <v>70591</v>
      </c>
      <c r="BT17" s="6">
        <v>57990</v>
      </c>
      <c r="BU17" s="6">
        <v>56312</v>
      </c>
      <c r="BV17" s="6">
        <v>48594</v>
      </c>
      <c r="BW17" s="6">
        <v>44667</v>
      </c>
      <c r="BX17" s="6">
        <v>44066</v>
      </c>
      <c r="BY17" s="6">
        <v>42434</v>
      </c>
    </row>
    <row r="18" spans="1:77" x14ac:dyDescent="0.2">
      <c r="A18" t="s">
        <v>151</v>
      </c>
      <c r="B18" s="6">
        <v>14508.9</v>
      </c>
      <c r="C18" s="6">
        <v>13991.9</v>
      </c>
      <c r="D18" s="6">
        <v>13957.7</v>
      </c>
      <c r="E18" s="6">
        <v>14465.2</v>
      </c>
      <c r="F18" s="6">
        <v>14641.5</v>
      </c>
      <c r="G18" s="6">
        <v>14467.9</v>
      </c>
      <c r="H18" s="6">
        <v>15248.7</v>
      </c>
      <c r="I18" s="6">
        <v>15664.2</v>
      </c>
      <c r="J18" s="6">
        <v>17779.2</v>
      </c>
      <c r="K18" s="6">
        <v>18557.3</v>
      </c>
      <c r="L18" s="6">
        <v>19437.5</v>
      </c>
      <c r="M18" s="6">
        <v>19391.599999999999</v>
      </c>
      <c r="N18" s="6">
        <v>20314</v>
      </c>
      <c r="O18" s="6">
        <v>21641</v>
      </c>
      <c r="P18" s="6">
        <v>32774</v>
      </c>
      <c r="Q18" s="6">
        <v>32798</v>
      </c>
      <c r="R18" s="6">
        <v>33303</v>
      </c>
      <c r="S18" s="6">
        <v>36524</v>
      </c>
      <c r="T18" s="6">
        <v>36642</v>
      </c>
      <c r="U18" s="6">
        <v>37753</v>
      </c>
      <c r="V18" s="6">
        <v>38187</v>
      </c>
      <c r="W18" s="6">
        <v>40350</v>
      </c>
      <c r="X18" s="6">
        <v>41861</v>
      </c>
      <c r="Y18" s="6">
        <v>42722</v>
      </c>
      <c r="Z18" s="6">
        <v>40669</v>
      </c>
      <c r="AA18" s="6">
        <v>43656</v>
      </c>
      <c r="AB18" s="6">
        <v>43807</v>
      </c>
      <c r="AC18" s="6">
        <v>34417</v>
      </c>
      <c r="AD18" s="6">
        <v>35776</v>
      </c>
      <c r="AE18" s="6">
        <v>37221</v>
      </c>
      <c r="AF18" s="6">
        <v>36805</v>
      </c>
      <c r="AG18" s="6">
        <v>35572</v>
      </c>
      <c r="AH18" s="6">
        <v>36465</v>
      </c>
      <c r="AI18" s="6">
        <v>36477</v>
      </c>
      <c r="AJ18" s="6">
        <v>37276</v>
      </c>
      <c r="AK18" s="6">
        <v>37621</v>
      </c>
      <c r="AL18" s="6">
        <v>39592</v>
      </c>
      <c r="AM18" s="6">
        <v>39526</v>
      </c>
      <c r="AN18" s="6">
        <v>41683</v>
      </c>
      <c r="AO18" s="6">
        <v>42783</v>
      </c>
      <c r="AP18" s="6">
        <v>42634</v>
      </c>
      <c r="AQ18" s="6">
        <v>41188</v>
      </c>
      <c r="AR18" s="6">
        <v>43792</v>
      </c>
      <c r="AS18" s="6">
        <v>44477</v>
      </c>
      <c r="AT18" s="6">
        <v>45501</v>
      </c>
      <c r="AU18" s="6">
        <v>44177</v>
      </c>
      <c r="AV18" s="6">
        <v>46293</v>
      </c>
      <c r="AW18" s="6">
        <v>47260</v>
      </c>
      <c r="AX18" s="6">
        <v>47099</v>
      </c>
      <c r="AY18" s="6">
        <v>47013</v>
      </c>
      <c r="AZ18" s="6">
        <v>48455</v>
      </c>
      <c r="BA18" s="6">
        <v>45550</v>
      </c>
      <c r="BB18" s="6">
        <v>45741</v>
      </c>
      <c r="BC18" s="6">
        <v>47599</v>
      </c>
      <c r="BD18" s="6">
        <v>45825</v>
      </c>
      <c r="BE18" s="6">
        <v>44227</v>
      </c>
      <c r="BF18" s="6">
        <v>44259</v>
      </c>
      <c r="BG18" s="6">
        <v>45452</v>
      </c>
      <c r="BH18" s="6">
        <v>46265</v>
      </c>
      <c r="BI18" s="6">
        <v>46173</v>
      </c>
      <c r="BJ18" s="6">
        <v>46047</v>
      </c>
      <c r="BK18" s="6">
        <v>45974</v>
      </c>
      <c r="BL18" s="6">
        <v>47988</v>
      </c>
      <c r="BM18" s="6">
        <v>50158</v>
      </c>
      <c r="BN18" s="6">
        <v>49376</v>
      </c>
      <c r="BO18" s="6">
        <v>50678</v>
      </c>
      <c r="BP18" s="6">
        <v>51894</v>
      </c>
      <c r="BQ18" s="6">
        <v>50155</v>
      </c>
      <c r="BR18" s="6">
        <v>52095</v>
      </c>
      <c r="BS18" s="6">
        <v>52022</v>
      </c>
      <c r="BT18" s="6">
        <v>51229</v>
      </c>
      <c r="BU18" s="6">
        <v>53864</v>
      </c>
      <c r="BV18" s="6">
        <v>47747</v>
      </c>
      <c r="BW18" s="6">
        <v>49099</v>
      </c>
      <c r="BX18" s="6">
        <v>51732</v>
      </c>
      <c r="BY18" s="6">
        <v>51774</v>
      </c>
    </row>
    <row r="19" spans="1:77" x14ac:dyDescent="0.2">
      <c r="A19" t="s">
        <v>152</v>
      </c>
      <c r="B19" s="6">
        <v>38614.199999999997</v>
      </c>
      <c r="C19" s="6">
        <v>40117.5</v>
      </c>
      <c r="D19" s="6">
        <v>37565.599999999999</v>
      </c>
      <c r="E19" s="6">
        <v>35867.699999999997</v>
      </c>
      <c r="F19" s="6">
        <v>34988.5</v>
      </c>
      <c r="G19" s="6">
        <v>35442.300000000003</v>
      </c>
      <c r="H19" s="6">
        <v>33853</v>
      </c>
      <c r="I19" s="6">
        <v>30301.7</v>
      </c>
      <c r="J19" s="6">
        <v>27021.8</v>
      </c>
      <c r="K19" s="6">
        <v>27790.2</v>
      </c>
      <c r="L19" s="6">
        <v>26168.400000000001</v>
      </c>
      <c r="M19" s="6">
        <v>25559.1</v>
      </c>
      <c r="N19" s="6">
        <v>23993</v>
      </c>
      <c r="O19" s="6">
        <v>26434.1</v>
      </c>
      <c r="P19" s="6">
        <v>26399.7</v>
      </c>
      <c r="Q19" s="6">
        <v>33655.800000000003</v>
      </c>
      <c r="R19" s="6">
        <v>29442.6</v>
      </c>
      <c r="S19" s="6">
        <v>26029</v>
      </c>
      <c r="T19" s="6">
        <v>25617.200000000001</v>
      </c>
      <c r="U19" s="6">
        <v>24821.5</v>
      </c>
      <c r="V19" s="6">
        <v>25402</v>
      </c>
      <c r="W19" s="6">
        <v>25936</v>
      </c>
      <c r="X19" s="6">
        <v>26046.1</v>
      </c>
      <c r="Y19" s="6">
        <v>25836.7</v>
      </c>
      <c r="Z19" s="6">
        <v>25061</v>
      </c>
      <c r="AA19" s="6">
        <v>27172</v>
      </c>
      <c r="AB19" s="6">
        <v>31216</v>
      </c>
      <c r="AC19" s="6">
        <v>26893</v>
      </c>
      <c r="AD19" s="6">
        <v>26006</v>
      </c>
      <c r="AE19" s="6">
        <v>25368</v>
      </c>
      <c r="AF19" s="6">
        <v>25026</v>
      </c>
      <c r="AG19" s="6">
        <v>24952</v>
      </c>
      <c r="AH19" s="6">
        <v>25280</v>
      </c>
      <c r="AI19" s="6">
        <v>25129</v>
      </c>
      <c r="AJ19" s="6">
        <v>24947</v>
      </c>
      <c r="AK19" s="6">
        <v>23848</v>
      </c>
      <c r="AL19" s="6">
        <v>24972</v>
      </c>
      <c r="AM19" s="6">
        <v>25083</v>
      </c>
      <c r="AN19" s="6">
        <v>25705</v>
      </c>
      <c r="AO19" s="6">
        <v>26146</v>
      </c>
      <c r="AP19" s="6">
        <v>16502</v>
      </c>
      <c r="AQ19" s="6">
        <v>17790</v>
      </c>
      <c r="AR19" s="6">
        <v>20267</v>
      </c>
      <c r="AS19" s="6">
        <v>21263</v>
      </c>
      <c r="AT19" s="6">
        <v>24327</v>
      </c>
      <c r="AU19" s="6">
        <v>24816</v>
      </c>
      <c r="AV19" s="6">
        <v>25657</v>
      </c>
      <c r="AW19" s="6">
        <v>26455</v>
      </c>
      <c r="AX19" s="6">
        <v>27142</v>
      </c>
      <c r="AY19" s="6">
        <v>28306</v>
      </c>
      <c r="AZ19" s="6">
        <v>34949</v>
      </c>
      <c r="BA19" s="6">
        <v>49807</v>
      </c>
      <c r="BB19" s="6">
        <v>50455</v>
      </c>
      <c r="BC19" s="6">
        <v>50457</v>
      </c>
      <c r="BD19" s="6">
        <v>51163</v>
      </c>
      <c r="BE19" s="6">
        <v>50819</v>
      </c>
      <c r="BF19" s="6">
        <v>49020</v>
      </c>
      <c r="BG19" s="6">
        <v>48807</v>
      </c>
      <c r="BH19" s="6">
        <v>48124</v>
      </c>
      <c r="BI19" s="6">
        <v>47288</v>
      </c>
      <c r="BJ19" s="6">
        <v>46835</v>
      </c>
      <c r="BK19" s="6">
        <v>47512</v>
      </c>
      <c r="BL19" s="6">
        <v>48770</v>
      </c>
      <c r="BM19" s="6">
        <v>46120</v>
      </c>
      <c r="BN19" s="6">
        <v>46352</v>
      </c>
      <c r="BO19" s="6">
        <v>47052</v>
      </c>
      <c r="BP19" s="6">
        <v>46374</v>
      </c>
      <c r="BQ19" s="6">
        <v>47153</v>
      </c>
      <c r="BR19" s="6">
        <v>45302</v>
      </c>
      <c r="BS19" s="6">
        <v>45970</v>
      </c>
      <c r="BT19" s="6">
        <v>46509</v>
      </c>
      <c r="BU19" s="6">
        <v>46281</v>
      </c>
      <c r="BV19" s="6">
        <v>46040</v>
      </c>
      <c r="BW19" s="6">
        <v>44629</v>
      </c>
      <c r="BX19" s="6">
        <v>45343</v>
      </c>
      <c r="BY19" s="6">
        <v>44320</v>
      </c>
    </row>
    <row r="20" spans="1:77" x14ac:dyDescent="0.2">
      <c r="A20" t="s">
        <v>153</v>
      </c>
      <c r="B20" s="6">
        <v>143174</v>
      </c>
      <c r="C20" s="6">
        <v>142037</v>
      </c>
      <c r="D20" s="6">
        <v>148232</v>
      </c>
      <c r="E20" s="6">
        <v>149473</v>
      </c>
      <c r="F20" s="6">
        <v>152644</v>
      </c>
      <c r="G20" s="6">
        <v>162495</v>
      </c>
      <c r="H20" s="6">
        <v>165103</v>
      </c>
      <c r="I20" s="6">
        <v>166987</v>
      </c>
      <c r="J20" s="6">
        <v>174278</v>
      </c>
      <c r="K20" s="6">
        <v>180202</v>
      </c>
      <c r="L20" s="6">
        <v>180989</v>
      </c>
      <c r="M20" s="6">
        <v>187433</v>
      </c>
      <c r="N20" s="6">
        <v>195256</v>
      </c>
      <c r="O20" s="6">
        <v>201252</v>
      </c>
      <c r="P20" s="6">
        <v>201816</v>
      </c>
      <c r="Q20" s="6">
        <v>209721</v>
      </c>
      <c r="R20" s="6">
        <v>208335</v>
      </c>
      <c r="S20" s="6">
        <v>216002</v>
      </c>
      <c r="T20" s="6">
        <v>221010</v>
      </c>
      <c r="U20" s="6">
        <v>223947</v>
      </c>
      <c r="V20" s="6">
        <v>219015</v>
      </c>
      <c r="W20" s="6">
        <v>223299</v>
      </c>
      <c r="X20" s="6">
        <v>228315</v>
      </c>
      <c r="Y20" s="6">
        <v>236661</v>
      </c>
      <c r="Z20" s="6">
        <v>242082</v>
      </c>
      <c r="AA20" s="6">
        <v>258202</v>
      </c>
      <c r="AB20" s="6">
        <v>266758</v>
      </c>
      <c r="AC20" s="6">
        <v>256218</v>
      </c>
      <c r="AD20" s="6">
        <v>228052</v>
      </c>
      <c r="AE20" s="6">
        <v>222491</v>
      </c>
      <c r="AF20" s="6">
        <v>224661</v>
      </c>
      <c r="AG20" s="6">
        <v>229307</v>
      </c>
      <c r="AH20" s="6">
        <v>233323</v>
      </c>
      <c r="AI20" s="6">
        <v>242748</v>
      </c>
      <c r="AJ20" s="6">
        <v>291068</v>
      </c>
      <c r="AK20" s="6">
        <v>299994</v>
      </c>
      <c r="AL20" s="6">
        <v>302510</v>
      </c>
      <c r="AM20" s="6">
        <v>319533</v>
      </c>
      <c r="AN20" s="6">
        <v>326204</v>
      </c>
      <c r="AO20" s="6">
        <v>323227</v>
      </c>
      <c r="AP20" s="6">
        <v>331052</v>
      </c>
      <c r="AQ20" s="6">
        <v>345152</v>
      </c>
      <c r="AR20" s="6">
        <v>329645</v>
      </c>
      <c r="AS20" s="6">
        <v>335191</v>
      </c>
      <c r="AT20" s="6">
        <v>333795</v>
      </c>
      <c r="AU20" s="6">
        <v>339639</v>
      </c>
      <c r="AV20" s="6">
        <v>341615</v>
      </c>
      <c r="AW20" s="6">
        <v>347564</v>
      </c>
      <c r="AX20" s="6">
        <v>346808</v>
      </c>
      <c r="AY20" s="6">
        <v>353033</v>
      </c>
      <c r="AZ20" s="6">
        <v>358586</v>
      </c>
      <c r="BA20" s="6">
        <v>352764</v>
      </c>
      <c r="BB20" s="6">
        <v>349493</v>
      </c>
      <c r="BC20" s="6">
        <v>342961</v>
      </c>
      <c r="BD20" s="6">
        <v>348260</v>
      </c>
      <c r="BE20" s="6">
        <v>340662</v>
      </c>
      <c r="BF20" s="6">
        <v>336758</v>
      </c>
      <c r="BG20" s="6">
        <v>342789</v>
      </c>
      <c r="BH20" s="6">
        <v>342473</v>
      </c>
      <c r="BI20" s="6">
        <v>339386</v>
      </c>
      <c r="BJ20" s="6">
        <v>330314</v>
      </c>
      <c r="BK20" s="6">
        <v>344209</v>
      </c>
      <c r="BL20" s="6">
        <v>343012</v>
      </c>
      <c r="BM20" s="6">
        <v>349427</v>
      </c>
      <c r="BN20" s="6">
        <v>348691</v>
      </c>
      <c r="BO20" s="6">
        <v>348826</v>
      </c>
      <c r="BP20" s="6">
        <v>348790</v>
      </c>
      <c r="BQ20" s="6">
        <v>354628</v>
      </c>
      <c r="BR20" s="6">
        <v>346196</v>
      </c>
      <c r="BS20" s="6">
        <v>356189</v>
      </c>
      <c r="BT20" s="6">
        <v>360729</v>
      </c>
      <c r="BU20" s="6">
        <v>359361</v>
      </c>
      <c r="BV20" s="6">
        <v>362597</v>
      </c>
      <c r="BW20" s="6">
        <v>355804</v>
      </c>
      <c r="BX20" s="6">
        <v>361495</v>
      </c>
      <c r="BY20" s="6">
        <v>358043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7E24-7AAE-D749-A12F-06FC0FC3F5F6}">
  <dimension ref="A1:BY20"/>
  <sheetViews>
    <sheetView topLeftCell="BH1" workbookViewId="0">
      <selection sqref="A1:BY20"/>
    </sheetView>
  </sheetViews>
  <sheetFormatPr baseColWidth="10" defaultRowHeight="15" x14ac:dyDescent="0.2"/>
  <sheetData>
    <row r="1" spans="1:77" ht="16" x14ac:dyDescent="0.2">
      <c r="A1" t="s">
        <v>134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65</v>
      </c>
      <c r="I1" s="15" t="s">
        <v>64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80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85</v>
      </c>
      <c r="AD1" s="15" t="s">
        <v>86</v>
      </c>
      <c r="AE1" s="15" t="s">
        <v>87</v>
      </c>
      <c r="AF1" s="15" t="s">
        <v>88</v>
      </c>
      <c r="AG1" s="15" t="s">
        <v>89</v>
      </c>
      <c r="AH1" s="15" t="s">
        <v>90</v>
      </c>
      <c r="AI1" s="15" t="s">
        <v>91</v>
      </c>
      <c r="AJ1" s="15" t="s">
        <v>92</v>
      </c>
      <c r="AK1" s="15" t="s">
        <v>93</v>
      </c>
      <c r="AL1" s="15" t="s">
        <v>94</v>
      </c>
      <c r="AM1" s="15" t="s">
        <v>95</v>
      </c>
      <c r="AN1" s="15" t="s">
        <v>96</v>
      </c>
      <c r="AO1" s="15" t="s">
        <v>97</v>
      </c>
      <c r="AP1" s="15" t="s">
        <v>98</v>
      </c>
      <c r="AQ1" s="15" t="s">
        <v>99</v>
      </c>
      <c r="AR1" s="15" t="s">
        <v>100</v>
      </c>
      <c r="AS1" s="15" t="s">
        <v>101</v>
      </c>
      <c r="AT1" s="15" t="s">
        <v>102</v>
      </c>
      <c r="AU1" s="15" t="s">
        <v>103</v>
      </c>
      <c r="AV1" s="15" t="s">
        <v>104</v>
      </c>
      <c r="AW1" s="15" t="s">
        <v>105</v>
      </c>
      <c r="AX1" s="15" t="s">
        <v>106</v>
      </c>
      <c r="AY1" s="15" t="s">
        <v>107</v>
      </c>
      <c r="AZ1" s="15" t="s">
        <v>108</v>
      </c>
      <c r="BA1" s="15" t="s">
        <v>109</v>
      </c>
      <c r="BB1" s="15" t="s">
        <v>110</v>
      </c>
      <c r="BC1" s="15" t="s">
        <v>111</v>
      </c>
      <c r="BD1" s="15" t="s">
        <v>112</v>
      </c>
      <c r="BE1" s="15" t="s">
        <v>113</v>
      </c>
      <c r="BF1" s="15" t="s">
        <v>114</v>
      </c>
      <c r="BG1" s="15" t="s">
        <v>115</v>
      </c>
      <c r="BH1" s="15" t="s">
        <v>116</v>
      </c>
      <c r="BI1" s="15" t="s">
        <v>117</v>
      </c>
      <c r="BJ1" s="15" t="s">
        <v>118</v>
      </c>
      <c r="BK1" s="15" t="s">
        <v>119</v>
      </c>
      <c r="BL1" s="15" t="s">
        <v>120</v>
      </c>
      <c r="BM1" s="15" t="s">
        <v>121</v>
      </c>
      <c r="BN1" s="15" t="s">
        <v>122</v>
      </c>
      <c r="BO1" s="15" t="s">
        <v>123</v>
      </c>
      <c r="BP1" s="15" t="s">
        <v>124</v>
      </c>
      <c r="BQ1" s="15" t="s">
        <v>125</v>
      </c>
      <c r="BR1" s="15" t="s">
        <v>126</v>
      </c>
      <c r="BS1" s="15" t="s">
        <v>127</v>
      </c>
      <c r="BT1" s="15" t="s">
        <v>128</v>
      </c>
      <c r="BU1" s="15" t="s">
        <v>129</v>
      </c>
      <c r="BV1" s="15" t="s">
        <v>130</v>
      </c>
      <c r="BW1" s="15" t="s">
        <v>131</v>
      </c>
      <c r="BX1" s="15" t="s">
        <v>132</v>
      </c>
      <c r="BY1" s="15" t="s">
        <v>133</v>
      </c>
    </row>
    <row r="2" spans="1:77" x14ac:dyDescent="0.2">
      <c r="A2" t="s">
        <v>135</v>
      </c>
      <c r="B2" s="3">
        <v>7898.4504394799997</v>
      </c>
      <c r="C2" s="3">
        <v>8558.8210878499995</v>
      </c>
      <c r="D2" s="3">
        <v>8204.6629738699994</v>
      </c>
      <c r="E2" s="3">
        <v>9977.2839570600008</v>
      </c>
      <c r="F2" s="3">
        <v>10526.544439159999</v>
      </c>
      <c r="G2" s="3">
        <v>11219.03767924</v>
      </c>
      <c r="H2" s="3">
        <v>13141.2762852</v>
      </c>
      <c r="I2" s="3">
        <v>14040.135455129999</v>
      </c>
      <c r="J2" s="3">
        <v>14197.3973778</v>
      </c>
      <c r="K2" s="3">
        <v>16359.476893110001</v>
      </c>
      <c r="L2" s="3">
        <v>16509.653691570002</v>
      </c>
      <c r="M2" s="3">
        <v>20094.989141369999</v>
      </c>
      <c r="N2" s="3">
        <v>21243.517362800001</v>
      </c>
      <c r="O2" s="3">
        <v>24769.464441560001</v>
      </c>
      <c r="P2" s="3">
        <v>22563.197334960001</v>
      </c>
      <c r="Q2" s="3">
        <v>21640.497342890001</v>
      </c>
      <c r="R2" s="3">
        <v>22470.650952749998</v>
      </c>
      <c r="S2" s="3">
        <v>20807.987402399998</v>
      </c>
      <c r="T2" s="3">
        <v>21909.288226950001</v>
      </c>
      <c r="U2" s="3">
        <v>23398.761213099999</v>
      </c>
      <c r="V2" s="3">
        <v>27019.376464870002</v>
      </c>
      <c r="W2" s="3">
        <v>29900.557084439999</v>
      </c>
      <c r="X2" s="3">
        <v>35772.905697599999</v>
      </c>
      <c r="Y2" s="3">
        <v>40304.213556039998</v>
      </c>
      <c r="Z2" s="3">
        <v>46488.719719000001</v>
      </c>
      <c r="AA2" s="3">
        <v>34876.573325880003</v>
      </c>
      <c r="AB2" s="3">
        <v>24945.936300000001</v>
      </c>
      <c r="AC2" s="3">
        <v>21482.0534357</v>
      </c>
      <c r="AD2" s="3">
        <v>24224.15160555</v>
      </c>
      <c r="AE2" s="3">
        <v>30870.891570629999</v>
      </c>
      <c r="AF2" s="3">
        <v>34683.10882437</v>
      </c>
      <c r="AG2" s="3">
        <v>34178.8003235</v>
      </c>
      <c r="AH2" s="3">
        <v>28394.61842957</v>
      </c>
      <c r="AI2" s="3">
        <v>35611.867528640003</v>
      </c>
      <c r="AJ2" s="3">
        <v>45545.86</v>
      </c>
      <c r="AK2" s="3">
        <v>50122.863524519998</v>
      </c>
      <c r="AL2" s="3">
        <v>47313.475850609997</v>
      </c>
      <c r="AM2" s="3">
        <v>30806.359610880001</v>
      </c>
      <c r="AN2" s="3">
        <v>34788.109238260004</v>
      </c>
      <c r="AO2" s="3">
        <v>38614.175275679998</v>
      </c>
      <c r="AP2" s="3">
        <v>34350.320367990003</v>
      </c>
      <c r="AQ2" s="3">
        <v>33828.392784490003</v>
      </c>
      <c r="AR2" s="3">
        <v>30772</v>
      </c>
      <c r="AS2" s="3">
        <v>30233.992149360001</v>
      </c>
      <c r="AT2" s="3">
        <v>32849.324359240003</v>
      </c>
      <c r="AU2" s="3">
        <v>33155.469281880003</v>
      </c>
      <c r="AV2" s="3">
        <v>34032.239999999998</v>
      </c>
      <c r="AW2" s="3">
        <v>32350.5</v>
      </c>
      <c r="AX2" s="3">
        <v>38436.839999999997</v>
      </c>
      <c r="AY2" s="3">
        <v>35902.744077060001</v>
      </c>
      <c r="AZ2" s="3">
        <v>23594.13815793</v>
      </c>
      <c r="BA2" s="3">
        <v>22735.710414000001</v>
      </c>
      <c r="BB2" s="3">
        <v>21731.968367820002</v>
      </c>
      <c r="BC2" s="3">
        <v>14801.989951760001</v>
      </c>
      <c r="BD2" s="3">
        <v>16810.29040672</v>
      </c>
      <c r="BE2" s="3">
        <v>18475.205814389999</v>
      </c>
      <c r="BF2" s="3">
        <v>21072.96534499</v>
      </c>
      <c r="BG2" s="3">
        <v>24233.751417029998</v>
      </c>
      <c r="BH2" s="3">
        <v>24082.37982898</v>
      </c>
      <c r="BI2" s="3">
        <v>19547.220929309999</v>
      </c>
      <c r="BJ2" s="3">
        <v>18234.36434235</v>
      </c>
      <c r="BK2" s="3">
        <v>17446.7831998</v>
      </c>
      <c r="BL2" s="3">
        <v>16083.397796380001</v>
      </c>
      <c r="BM2" s="3">
        <v>14705.00316896</v>
      </c>
      <c r="BN2" s="3">
        <v>17865.713151</v>
      </c>
      <c r="BO2" s="3">
        <v>18233.105379510002</v>
      </c>
      <c r="BP2" s="3">
        <v>9963.0206025000007</v>
      </c>
      <c r="BQ2" s="3">
        <v>13028.935302919999</v>
      </c>
      <c r="BR2" s="3">
        <v>10890.41957921</v>
      </c>
      <c r="BS2" s="3">
        <v>9624.5498112000005</v>
      </c>
      <c r="BT2" s="3">
        <v>9622.7685843300005</v>
      </c>
      <c r="BU2" s="3">
        <v>1577.6062827799999</v>
      </c>
      <c r="BV2" s="3">
        <v>5095.2514455</v>
      </c>
      <c r="BW2" s="3">
        <v>3574.5334723199999</v>
      </c>
      <c r="BX2" s="3">
        <v>5356.4154025799999</v>
      </c>
      <c r="BY2" s="3">
        <v>6765.6027127999996</v>
      </c>
    </row>
    <row r="3" spans="1:77" x14ac:dyDescent="0.2">
      <c r="A3" t="s">
        <v>136</v>
      </c>
      <c r="B3" s="3">
        <v>11229.883148699901</v>
      </c>
      <c r="C3" s="3">
        <v>9795.2245673599991</v>
      </c>
      <c r="D3" s="3">
        <v>10805.8169675099</v>
      </c>
      <c r="E3" s="3">
        <v>10083.3068276699</v>
      </c>
      <c r="F3" s="3">
        <v>11301.19893531</v>
      </c>
      <c r="G3" s="3">
        <v>9903.6487811799998</v>
      </c>
      <c r="H3" s="3">
        <v>10768.6770758399</v>
      </c>
      <c r="I3" s="3">
        <v>12133.3432492799</v>
      </c>
      <c r="J3" s="3">
        <v>12541.080966</v>
      </c>
      <c r="K3" s="3">
        <v>14591.537845839999</v>
      </c>
      <c r="L3" s="3">
        <v>14314.49094691</v>
      </c>
      <c r="M3" s="3">
        <v>15045.87133785</v>
      </c>
      <c r="N3" s="3">
        <v>17332.88270916</v>
      </c>
      <c r="O3" s="3">
        <v>20331.50721552</v>
      </c>
      <c r="P3" s="3">
        <v>20777.28998976</v>
      </c>
      <c r="Q3" s="3">
        <v>23411.124838799999</v>
      </c>
      <c r="R3" s="3">
        <v>27891.388198100001</v>
      </c>
      <c r="S3" s="3">
        <v>22434.628700000001</v>
      </c>
      <c r="T3" s="3">
        <v>23946.270111919999</v>
      </c>
      <c r="U3" s="3">
        <v>21177.51934264</v>
      </c>
      <c r="V3" s="3">
        <v>26949.677125549999</v>
      </c>
      <c r="W3" s="3">
        <v>28878.36084854</v>
      </c>
      <c r="X3" s="3">
        <v>25804.8480238999</v>
      </c>
      <c r="Y3" s="3">
        <v>21193.7593695</v>
      </c>
      <c r="Z3" s="3">
        <v>26902.499814520001</v>
      </c>
      <c r="AA3" s="3">
        <v>18660.510273299999</v>
      </c>
      <c r="AB3" s="3">
        <v>9862.5118901099995</v>
      </c>
      <c r="AC3" s="3">
        <v>8818.3793657000006</v>
      </c>
      <c r="AD3" s="3">
        <v>11284.65549732</v>
      </c>
      <c r="AE3" s="3">
        <v>13219.339296779901</v>
      </c>
      <c r="AF3" s="3">
        <v>12544.213008799999</v>
      </c>
      <c r="AG3" s="3">
        <v>14609.722193760001</v>
      </c>
      <c r="AH3" s="3">
        <v>17835.441804300001</v>
      </c>
      <c r="AI3" s="3">
        <v>18364.3833486</v>
      </c>
      <c r="AJ3" s="3">
        <v>24655.9177720199</v>
      </c>
      <c r="AK3" s="3">
        <v>31887.72824832</v>
      </c>
      <c r="AL3" s="3">
        <v>31537.095718559998</v>
      </c>
      <c r="AM3" s="3">
        <v>20130.555190849998</v>
      </c>
      <c r="AN3" s="3">
        <v>21229.700743680001</v>
      </c>
      <c r="AO3" s="3">
        <v>18352.077771239899</v>
      </c>
      <c r="AP3" s="3">
        <v>18021.4869</v>
      </c>
      <c r="AQ3" s="3">
        <v>19881.208340000001</v>
      </c>
      <c r="AR3" s="3">
        <v>17958.564677130002</v>
      </c>
      <c r="AS3" s="3">
        <v>20505.5110205399</v>
      </c>
      <c r="AT3" s="3">
        <v>20381.4998533299</v>
      </c>
      <c r="AU3" s="3">
        <v>21753.4042787</v>
      </c>
      <c r="AV3" s="3">
        <v>24492.653397720002</v>
      </c>
      <c r="AW3" s="3">
        <v>28360.407605079901</v>
      </c>
      <c r="AX3" s="3">
        <v>32458.4927126</v>
      </c>
      <c r="AY3" s="3">
        <v>28303.8806644</v>
      </c>
      <c r="AZ3" s="3">
        <v>24255.825257159999</v>
      </c>
      <c r="BA3" s="3">
        <v>27629.6051878</v>
      </c>
      <c r="BB3" s="3">
        <v>26819.483285999999</v>
      </c>
      <c r="BC3" s="3">
        <v>22683.3156725999</v>
      </c>
      <c r="BD3" s="3">
        <v>20125.400051249999</v>
      </c>
      <c r="BE3" s="3">
        <v>19191.13639317</v>
      </c>
      <c r="BF3" s="3">
        <v>19763.046634900002</v>
      </c>
      <c r="BG3" s="3">
        <v>21596.18431411</v>
      </c>
      <c r="BH3" s="3">
        <v>27468.92793419</v>
      </c>
      <c r="BI3" s="3">
        <v>25444.388904719999</v>
      </c>
      <c r="BJ3" s="3">
        <v>23193.091630440002</v>
      </c>
      <c r="BK3" s="3">
        <v>41935.099966759903</v>
      </c>
      <c r="BL3" s="3">
        <v>36236.874510200003</v>
      </c>
      <c r="BM3" s="3">
        <v>31280.168544200002</v>
      </c>
      <c r="BN3" s="3">
        <v>36758.165661179999</v>
      </c>
      <c r="BO3" s="3">
        <v>37192.5206712</v>
      </c>
      <c r="BP3" s="3">
        <v>23648.529507499999</v>
      </c>
      <c r="BQ3" s="3">
        <v>28730.257562160001</v>
      </c>
      <c r="BR3" s="3">
        <v>25545.383875889998</v>
      </c>
      <c r="BS3" s="3">
        <v>23816.378226399898</v>
      </c>
      <c r="BT3" s="3">
        <v>26329.613447059899</v>
      </c>
      <c r="BU3" s="3">
        <v>10827.2723685</v>
      </c>
      <c r="BV3" s="3">
        <v>15889.60010655</v>
      </c>
      <c r="BW3" s="3">
        <v>13738.577662379999</v>
      </c>
      <c r="BX3" s="3">
        <v>21585.102486899999</v>
      </c>
      <c r="BY3" s="3">
        <v>22496.01</v>
      </c>
    </row>
    <row r="4" spans="1:77" x14ac:dyDescent="0.2">
      <c r="A4" t="s">
        <v>137</v>
      </c>
      <c r="B4" s="3">
        <v>730.41635925000003</v>
      </c>
      <c r="C4" s="3">
        <v>683.54737150000005</v>
      </c>
      <c r="D4" s="3">
        <v>787.89367944000003</v>
      </c>
      <c r="E4" s="3">
        <v>771.21540000000005</v>
      </c>
      <c r="F4" s="3">
        <v>888.72208292999903</v>
      </c>
      <c r="G4" s="3">
        <v>836.48388199999999</v>
      </c>
      <c r="H4" s="3">
        <v>953.67415794999999</v>
      </c>
      <c r="I4" s="3">
        <v>989.84322847999897</v>
      </c>
      <c r="J4" s="3">
        <v>1391.3444168999899</v>
      </c>
      <c r="K4" s="3">
        <v>1483.83369289999</v>
      </c>
      <c r="L4" s="3">
        <v>1464.0706335</v>
      </c>
      <c r="M4" s="3">
        <v>1787.6740139999999</v>
      </c>
      <c r="N4" s="3">
        <v>1697.6141852999999</v>
      </c>
      <c r="O4" s="3">
        <v>2472.1828562400001</v>
      </c>
      <c r="P4" s="3">
        <v>2208.5394231999999</v>
      </c>
      <c r="Q4" s="3">
        <v>2329.8968554399999</v>
      </c>
      <c r="R4" s="3">
        <v>2393.3918680000002</v>
      </c>
      <c r="S4" s="3">
        <v>2313.1825141200002</v>
      </c>
      <c r="T4" s="3">
        <v>2905.9937433499999</v>
      </c>
      <c r="U4" s="3">
        <v>3259.8879271199999</v>
      </c>
      <c r="V4" s="3">
        <v>3573.6602721600002</v>
      </c>
      <c r="W4" s="3">
        <v>3411.0331602000001</v>
      </c>
      <c r="X4" s="3">
        <v>3919.8290220099898</v>
      </c>
      <c r="Y4" s="3">
        <v>4970.5269502399997</v>
      </c>
      <c r="Z4" s="3">
        <v>6955.1300338000001</v>
      </c>
      <c r="AA4" s="3">
        <v>3735.1434484000001</v>
      </c>
      <c r="AB4" s="3">
        <v>2687.157044</v>
      </c>
      <c r="AC4" s="3">
        <v>2442.7449023099998</v>
      </c>
      <c r="AD4" s="3">
        <v>3175.6655190400002</v>
      </c>
      <c r="AE4" s="3">
        <v>3705.288587</v>
      </c>
      <c r="AF4" s="3">
        <v>4518.2827856699996</v>
      </c>
      <c r="AG4" s="3">
        <v>3823.8901343999901</v>
      </c>
      <c r="AH4" s="3">
        <v>3254.4630165600001</v>
      </c>
      <c r="AI4" s="3">
        <v>3135.5168337799901</v>
      </c>
      <c r="AJ4" s="3">
        <v>3935.3812293999999</v>
      </c>
      <c r="AK4" s="3">
        <v>5521.4402464000004</v>
      </c>
      <c r="AL4" s="3">
        <v>6927.1960277799999</v>
      </c>
      <c r="AM4" s="3">
        <v>6468.8831588200001</v>
      </c>
      <c r="AN4" s="3">
        <v>7931.1229866000003</v>
      </c>
      <c r="AO4" s="3">
        <v>6527.7880971599998</v>
      </c>
      <c r="AP4" s="3">
        <v>8267.33032859999</v>
      </c>
      <c r="AQ4" s="3">
        <v>9428.4899808999999</v>
      </c>
      <c r="AR4" s="3">
        <v>10457.45468796</v>
      </c>
      <c r="AS4" s="3">
        <v>14221.42666698</v>
      </c>
      <c r="AT4" s="3">
        <v>14967.491561479999</v>
      </c>
      <c r="AU4" s="3">
        <v>15731.44765056</v>
      </c>
      <c r="AV4" s="3">
        <v>16355.1509951999</v>
      </c>
      <c r="AW4" s="3">
        <v>14137.727129680001</v>
      </c>
      <c r="AX4" s="3">
        <v>14246.29842108</v>
      </c>
      <c r="AY4" s="3">
        <v>13641.344946249999</v>
      </c>
      <c r="AZ4" s="3">
        <v>12229.518646799999</v>
      </c>
      <c r="BA4" s="3">
        <v>12213.64765879</v>
      </c>
      <c r="BB4" s="3">
        <v>13045.064198939999</v>
      </c>
      <c r="BC4" s="3">
        <v>9045.84218048</v>
      </c>
      <c r="BD4" s="3">
        <v>7321.4426469500004</v>
      </c>
      <c r="BE4" s="3">
        <v>10784.78857665</v>
      </c>
      <c r="BF4" s="3">
        <v>11969.10687258</v>
      </c>
      <c r="BG4" s="3">
        <v>12000.824437200001</v>
      </c>
      <c r="BH4" s="3">
        <v>10865.89248352</v>
      </c>
      <c r="BI4" s="3">
        <v>11130.625568519999</v>
      </c>
      <c r="BJ4" s="3">
        <v>11675.3264958</v>
      </c>
      <c r="BK4" s="3">
        <v>12371.681972</v>
      </c>
      <c r="BL4" s="3">
        <v>13227.740640399999</v>
      </c>
      <c r="BM4" s="3">
        <v>11058.24563756</v>
      </c>
      <c r="BN4" s="3">
        <v>10745.4085452</v>
      </c>
      <c r="BO4" s="3">
        <v>9935.3146876800001</v>
      </c>
      <c r="BP4" s="3">
        <v>9636.8701392000003</v>
      </c>
      <c r="BQ4" s="3">
        <v>11049.885225</v>
      </c>
      <c r="BR4" s="3">
        <v>9718.6538383200004</v>
      </c>
      <c r="BS4" s="3">
        <v>7351.1230528400001</v>
      </c>
      <c r="BT4" s="3">
        <v>7101.96855693</v>
      </c>
      <c r="BU4" s="3">
        <v>6851.5130169000004</v>
      </c>
      <c r="BV4" s="3">
        <v>6847.5272617999999</v>
      </c>
      <c r="BW4" s="3">
        <v>6919.3467341599999</v>
      </c>
      <c r="BX4" s="3">
        <v>6493.6279385999997</v>
      </c>
      <c r="BY4" s="3">
        <v>7501.1028674400004</v>
      </c>
    </row>
    <row r="5" spans="1:77" x14ac:dyDescent="0.2">
      <c r="A5" t="s">
        <v>138</v>
      </c>
      <c r="B5" s="3">
        <v>22540.17493248</v>
      </c>
      <c r="C5" s="3">
        <v>31272.761302080002</v>
      </c>
      <c r="D5" s="3">
        <v>32751.815023259998</v>
      </c>
      <c r="E5" s="3">
        <v>36026.236607999999</v>
      </c>
      <c r="F5" s="3">
        <v>37194.9522192</v>
      </c>
      <c r="G5" s="3">
        <v>37225.962461249997</v>
      </c>
      <c r="H5" s="3">
        <v>44638.436814419998</v>
      </c>
      <c r="I5" s="3">
        <v>47878.090179270002</v>
      </c>
      <c r="J5" s="3">
        <v>52544.765116980001</v>
      </c>
      <c r="K5" s="3">
        <v>57185.8123349999</v>
      </c>
      <c r="L5" s="3">
        <v>59932.940072999903</v>
      </c>
      <c r="M5" s="3">
        <v>75072.781814720001</v>
      </c>
      <c r="N5" s="3">
        <v>80023.860368590002</v>
      </c>
      <c r="O5" s="3">
        <v>97004.674253429999</v>
      </c>
      <c r="P5" s="3">
        <v>80728.535947140001</v>
      </c>
      <c r="Q5" s="3">
        <v>104165.88351045</v>
      </c>
      <c r="R5" s="3">
        <v>107980.58045833001</v>
      </c>
      <c r="S5" s="3">
        <v>98093.757892330003</v>
      </c>
      <c r="T5" s="3">
        <v>118413.13833315</v>
      </c>
      <c r="U5" s="3">
        <v>112374.223927299</v>
      </c>
      <c r="V5" s="3">
        <v>128300.3928565</v>
      </c>
      <c r="W5" s="3">
        <v>142818.08853791899</v>
      </c>
      <c r="X5" s="3">
        <v>141240.85166519901</v>
      </c>
      <c r="Y5" s="3">
        <v>117549.863235629</v>
      </c>
      <c r="Z5" s="3">
        <v>143454.35713789999</v>
      </c>
      <c r="AA5" s="3">
        <v>109202.39147074999</v>
      </c>
      <c r="AB5" s="3">
        <v>77224.353285799996</v>
      </c>
      <c r="AC5" s="3">
        <v>58017.662628639897</v>
      </c>
      <c r="AD5" s="3">
        <v>62370.90266154</v>
      </c>
      <c r="AE5" s="3">
        <v>67003.634723479903</v>
      </c>
      <c r="AF5" s="3">
        <v>75772.268054209999</v>
      </c>
      <c r="AG5" s="3">
        <v>76157.235641899999</v>
      </c>
      <c r="AH5" s="3">
        <v>72818.300715250007</v>
      </c>
      <c r="AI5" s="3">
        <v>84377.563322150003</v>
      </c>
      <c r="AJ5" s="3">
        <v>100054.188790499</v>
      </c>
      <c r="AK5" s="3">
        <v>112882.63811417999</v>
      </c>
      <c r="AL5" s="3">
        <v>103237.71967400001</v>
      </c>
      <c r="AM5" s="3">
        <v>84072.419612919999</v>
      </c>
      <c r="AN5" s="3">
        <v>96752.324971470007</v>
      </c>
      <c r="AO5" s="3">
        <v>96769.481031300005</v>
      </c>
      <c r="AP5" s="3">
        <v>70663.417555280001</v>
      </c>
      <c r="AQ5" s="3">
        <v>69447.934120200007</v>
      </c>
      <c r="AR5" s="3">
        <v>70393.750231590006</v>
      </c>
      <c r="AS5" s="3">
        <v>73480.646030100004</v>
      </c>
      <c r="AT5" s="3">
        <v>73971.001390000005</v>
      </c>
      <c r="AU5" s="3">
        <v>85156.61049798</v>
      </c>
      <c r="AV5" s="3">
        <v>86553.223013700001</v>
      </c>
      <c r="AW5" s="3">
        <v>86369.078899949993</v>
      </c>
      <c r="AX5" s="3">
        <v>105410.85915328001</v>
      </c>
      <c r="AY5" s="3">
        <v>94189.452965439996</v>
      </c>
      <c r="AZ5" s="3">
        <v>85006.842940319999</v>
      </c>
      <c r="BA5" s="3">
        <v>76763.256312159996</v>
      </c>
      <c r="BB5" s="3">
        <v>75746.690722290004</v>
      </c>
      <c r="BC5" s="3">
        <v>59213.429888359999</v>
      </c>
      <c r="BD5" s="3">
        <v>57645.434559790003</v>
      </c>
      <c r="BE5" s="3">
        <v>49869.853188319998</v>
      </c>
      <c r="BF5" s="3">
        <v>53998.824932399999</v>
      </c>
      <c r="BG5" s="3">
        <v>53860.521469229898</v>
      </c>
      <c r="BH5" s="3">
        <v>62124.834287259997</v>
      </c>
      <c r="BI5" s="3">
        <v>61694.374136109996</v>
      </c>
      <c r="BJ5" s="3">
        <v>53497.088194759999</v>
      </c>
      <c r="BK5" s="3">
        <v>60908.3090115499</v>
      </c>
      <c r="BL5" s="3">
        <v>65621.863579359997</v>
      </c>
      <c r="BM5" s="3">
        <v>69436.585375080002</v>
      </c>
      <c r="BN5" s="3">
        <v>81460.00940096</v>
      </c>
      <c r="BO5" s="3">
        <v>89946.176839199994</v>
      </c>
      <c r="BP5" s="3">
        <v>71779.931716799998</v>
      </c>
      <c r="BQ5" s="3">
        <v>75532.409957159907</v>
      </c>
      <c r="BR5" s="3">
        <v>68940.732034999994</v>
      </c>
      <c r="BS5" s="3">
        <v>62522.368645659903</v>
      </c>
      <c r="BT5" s="3">
        <v>70548.966039999999</v>
      </c>
      <c r="BU5" s="3">
        <v>33030.694989600001</v>
      </c>
      <c r="BV5" s="3">
        <v>45069.232144200003</v>
      </c>
      <c r="BW5" s="3">
        <v>35228.835556120001</v>
      </c>
      <c r="BX5" s="3">
        <v>42710.704413810003</v>
      </c>
      <c r="BY5" s="3">
        <v>71623.433172999998</v>
      </c>
    </row>
    <row r="6" spans="1:77" x14ac:dyDescent="0.2">
      <c r="A6" t="s">
        <v>139</v>
      </c>
      <c r="B6" s="3">
        <v>94470.946320000003</v>
      </c>
      <c r="C6" s="3">
        <v>73969.859023249999</v>
      </c>
      <c r="D6" s="3">
        <v>71011.064662320001</v>
      </c>
      <c r="E6" s="3">
        <v>69067.857491400006</v>
      </c>
      <c r="F6" s="3">
        <v>77165.086349799996</v>
      </c>
      <c r="G6" s="3">
        <v>76377.119120999996</v>
      </c>
      <c r="H6" s="3">
        <v>92347.366282200004</v>
      </c>
      <c r="I6" s="3">
        <v>93929.277181740006</v>
      </c>
      <c r="J6" s="3">
        <v>100234.15328976</v>
      </c>
      <c r="K6" s="3">
        <v>113642.35824708</v>
      </c>
      <c r="L6" s="3">
        <v>111248.32646447</v>
      </c>
      <c r="M6" s="3">
        <v>122347.21834594</v>
      </c>
      <c r="N6" s="3">
        <v>116535.32005992001</v>
      </c>
      <c r="O6" s="3">
        <v>145317.79522465001</v>
      </c>
      <c r="P6" s="3">
        <v>127447.72493285</v>
      </c>
      <c r="Q6" s="3">
        <v>128492.66490423</v>
      </c>
      <c r="R6" s="3">
        <v>136407.11827556</v>
      </c>
      <c r="S6" s="3">
        <v>142561.48390836001</v>
      </c>
      <c r="T6" s="3">
        <v>160294.11668091</v>
      </c>
      <c r="U6" s="3">
        <v>159589.48261208</v>
      </c>
      <c r="V6" s="3">
        <v>181051.72707024001</v>
      </c>
      <c r="W6" s="3">
        <v>199485.39288378</v>
      </c>
      <c r="X6" s="3">
        <v>197060.87448693</v>
      </c>
      <c r="Y6" s="3">
        <v>176557.486492639</v>
      </c>
      <c r="Z6" s="3">
        <v>203659.75136894899</v>
      </c>
      <c r="AA6" s="3">
        <v>167582.09734840001</v>
      </c>
      <c r="AB6" s="3">
        <v>150291.55844885</v>
      </c>
      <c r="AC6" s="3">
        <v>134794.13163027901</v>
      </c>
      <c r="AD6" s="3">
        <v>132865.21001499999</v>
      </c>
      <c r="AE6" s="3">
        <v>141301.44411206001</v>
      </c>
      <c r="AF6" s="3">
        <v>154462.56115558001</v>
      </c>
      <c r="AG6" s="3">
        <v>152315.33559944</v>
      </c>
      <c r="AH6" s="3">
        <v>136438.88162813999</v>
      </c>
      <c r="AI6" s="3">
        <v>163107.329438699</v>
      </c>
      <c r="AJ6" s="3">
        <v>183634.10007750001</v>
      </c>
      <c r="AK6" s="3">
        <v>216083.93745609</v>
      </c>
      <c r="AL6" s="3">
        <v>205986.77881595999</v>
      </c>
      <c r="AM6" s="3">
        <v>184391.53948492001</v>
      </c>
      <c r="AN6" s="3">
        <v>211893.9388832</v>
      </c>
      <c r="AO6" s="3">
        <v>211950.58168130001</v>
      </c>
      <c r="AP6" s="3">
        <v>208117.12715049999</v>
      </c>
      <c r="AQ6" s="3">
        <v>228707.03839999999</v>
      </c>
      <c r="AR6" s="3">
        <v>211649.56458656001</v>
      </c>
      <c r="AS6" s="3">
        <v>230831.35105134</v>
      </c>
      <c r="AT6" s="3">
        <v>229402.58608127999</v>
      </c>
      <c r="AU6" s="3">
        <v>233665.5210795</v>
      </c>
      <c r="AV6" s="3">
        <v>240223.54105383001</v>
      </c>
      <c r="AW6" s="3">
        <v>226363.03327208999</v>
      </c>
      <c r="AX6" s="3">
        <v>247905.54975375001</v>
      </c>
      <c r="AY6" s="3">
        <v>225565.43761819901</v>
      </c>
      <c r="AZ6" s="3">
        <v>212067.80750930001</v>
      </c>
      <c r="BA6" s="3">
        <v>197412.55010078</v>
      </c>
      <c r="BB6" s="3">
        <v>181530.93908081</v>
      </c>
      <c r="BC6" s="3">
        <v>148455.05521152</v>
      </c>
      <c r="BD6" s="3">
        <v>169308.02189184001</v>
      </c>
      <c r="BE6" s="3">
        <v>179800.6077198</v>
      </c>
      <c r="BF6" s="3">
        <v>197763.93856384</v>
      </c>
      <c r="BG6" s="3">
        <v>194289.21841440001</v>
      </c>
      <c r="BH6" s="3">
        <v>222190.44896400001</v>
      </c>
      <c r="BI6" s="3">
        <v>203418.56426022001</v>
      </c>
      <c r="BJ6" s="3">
        <v>197705.63054337</v>
      </c>
      <c r="BK6" s="3">
        <v>222662.81595749999</v>
      </c>
      <c r="BL6" s="3">
        <v>237782.62204632</v>
      </c>
      <c r="BM6" s="3">
        <v>217845.28131424001</v>
      </c>
      <c r="BN6" s="3">
        <v>241602.67001854</v>
      </c>
      <c r="BO6" s="3">
        <v>234306.46738799999</v>
      </c>
      <c r="BP6" s="3">
        <v>207873.14360350999</v>
      </c>
      <c r="BQ6" s="3">
        <v>234049.73077679999</v>
      </c>
      <c r="BR6" s="3">
        <v>237025.55665032001</v>
      </c>
      <c r="BS6" s="3">
        <v>224257.44149679999</v>
      </c>
      <c r="BT6" s="3">
        <v>226820.07785151</v>
      </c>
      <c r="BU6" s="3">
        <v>135281.27297899901</v>
      </c>
      <c r="BV6" s="3">
        <v>166616.30864936</v>
      </c>
      <c r="BW6" s="3">
        <v>134447.288256</v>
      </c>
      <c r="BX6" s="3">
        <v>162570.06654885001</v>
      </c>
      <c r="BY6" s="3">
        <v>202030.78410416999</v>
      </c>
    </row>
    <row r="7" spans="1:77" x14ac:dyDescent="0.2">
      <c r="A7" t="s">
        <v>140</v>
      </c>
      <c r="B7" s="3">
        <v>7704.3366400000004</v>
      </c>
      <c r="C7" s="3">
        <v>7729.65</v>
      </c>
      <c r="D7" s="3">
        <v>7190.9694</v>
      </c>
      <c r="E7" s="3">
        <v>7564.5894109000001</v>
      </c>
      <c r="F7" s="3">
        <v>12323.918733</v>
      </c>
      <c r="G7" s="3">
        <v>11174.297200000001</v>
      </c>
      <c r="H7" s="3">
        <v>13316.213820000001</v>
      </c>
      <c r="I7" s="3">
        <v>13944.079250000001</v>
      </c>
      <c r="J7" s="3">
        <v>15955.103999999999</v>
      </c>
      <c r="K7" s="3">
        <v>17256.21111</v>
      </c>
      <c r="L7" s="3">
        <v>18915.97624</v>
      </c>
      <c r="M7" s="3">
        <v>22620.853842249999</v>
      </c>
      <c r="N7" s="3">
        <v>22969.088240000001</v>
      </c>
      <c r="O7" s="3">
        <v>30496.752</v>
      </c>
      <c r="P7" s="3">
        <v>27786.522000000001</v>
      </c>
      <c r="Q7" s="3">
        <v>26914.004789999999</v>
      </c>
      <c r="R7" s="3">
        <v>26643.890909999998</v>
      </c>
      <c r="S7" s="3">
        <v>27852.370650000001</v>
      </c>
      <c r="T7" s="3">
        <v>29649.427080000001</v>
      </c>
      <c r="U7" s="3">
        <v>30765.624407020001</v>
      </c>
      <c r="V7" s="3">
        <v>34824.488060000003</v>
      </c>
      <c r="W7" s="3">
        <v>37096.300799999997</v>
      </c>
      <c r="X7" s="3">
        <v>39561.393600000003</v>
      </c>
      <c r="Y7" s="3">
        <v>46363.223827850001</v>
      </c>
      <c r="Z7" s="3">
        <v>53610.8385367999</v>
      </c>
      <c r="AA7" s="3">
        <v>40292.160000000003</v>
      </c>
      <c r="AB7" s="3">
        <v>29175.2399999999</v>
      </c>
      <c r="AC7" s="3">
        <v>19833.421999999999</v>
      </c>
      <c r="AD7" s="3">
        <v>24192.55</v>
      </c>
      <c r="AE7" s="3">
        <v>29881.054</v>
      </c>
      <c r="AF7" s="3">
        <v>32641.35</v>
      </c>
      <c r="AG7" s="3">
        <v>28787.324000000001</v>
      </c>
      <c r="AH7" s="3">
        <v>27225.148000000001</v>
      </c>
      <c r="AI7" s="3">
        <v>28161.8999999999</v>
      </c>
      <c r="AJ7" s="3">
        <v>33908.468999999997</v>
      </c>
      <c r="AK7" s="3">
        <v>39185.79</v>
      </c>
      <c r="AL7" s="3">
        <v>33336.629999999997</v>
      </c>
      <c r="AM7" s="3">
        <v>23090.76</v>
      </c>
      <c r="AN7" s="3">
        <v>25041.8</v>
      </c>
      <c r="AO7" s="3">
        <v>28739.592000000001</v>
      </c>
      <c r="AP7" s="3">
        <v>23451.155999999999</v>
      </c>
      <c r="AQ7" s="3">
        <v>24472.25</v>
      </c>
      <c r="AR7" s="3">
        <v>21076.2</v>
      </c>
      <c r="AS7" s="3">
        <v>22906.52</v>
      </c>
      <c r="AT7" s="3">
        <v>21063.279999999999</v>
      </c>
      <c r="AU7" s="3">
        <v>23450.560000000001</v>
      </c>
      <c r="AV7" s="3">
        <v>25119.22</v>
      </c>
      <c r="AW7" s="3">
        <v>27280.668000000001</v>
      </c>
      <c r="AX7" s="3">
        <v>32387.26</v>
      </c>
      <c r="AY7" s="3">
        <v>27892.437999999998</v>
      </c>
      <c r="AZ7" s="3">
        <v>25034.89</v>
      </c>
      <c r="BA7" s="3">
        <v>24793.440999999999</v>
      </c>
      <c r="BB7" s="3">
        <v>24456.339</v>
      </c>
      <c r="BC7" s="3">
        <v>15243.99</v>
      </c>
      <c r="BD7" s="3">
        <v>13152</v>
      </c>
      <c r="BE7" s="3">
        <v>14375.57430848</v>
      </c>
      <c r="BF7" s="3">
        <v>18995</v>
      </c>
      <c r="BG7" s="3">
        <v>23095.995999999999</v>
      </c>
      <c r="BH7" s="3">
        <v>23912.812000000002</v>
      </c>
      <c r="BI7" s="3">
        <v>21886.312000000002</v>
      </c>
      <c r="BJ7" s="3">
        <v>16806.629000000001</v>
      </c>
      <c r="BK7" s="3">
        <v>19291.65862351</v>
      </c>
      <c r="BL7" s="3">
        <v>21756.324353399901</v>
      </c>
      <c r="BM7" s="3">
        <v>16724.719000000001</v>
      </c>
      <c r="BN7" s="3">
        <v>23008.664000000001</v>
      </c>
      <c r="BO7" s="3">
        <v>20321.472000000002</v>
      </c>
      <c r="BP7" s="3">
        <v>10553.227999999999</v>
      </c>
      <c r="BQ7" s="3">
        <v>13832.748</v>
      </c>
      <c r="BR7" s="3">
        <v>11841.504000000001</v>
      </c>
      <c r="BS7" s="3">
        <v>9725.0519999999997</v>
      </c>
      <c r="BT7" s="3">
        <v>9975.0769999999993</v>
      </c>
      <c r="BU7" s="3">
        <v>2645.8389999999999</v>
      </c>
      <c r="BV7" s="3">
        <v>4339.8180000000002</v>
      </c>
      <c r="BW7" s="3">
        <v>3621.288</v>
      </c>
      <c r="BX7" s="3">
        <v>6047.7673796099998</v>
      </c>
      <c r="BY7" s="3">
        <v>14707.235000000001</v>
      </c>
    </row>
    <row r="8" spans="1:77" x14ac:dyDescent="0.2">
      <c r="A8" t="s">
        <v>141</v>
      </c>
      <c r="B8" s="3">
        <v>4606.8416743999996</v>
      </c>
      <c r="C8" s="3">
        <v>4177.4013159599999</v>
      </c>
      <c r="D8" s="3">
        <v>4612.2512914400004</v>
      </c>
      <c r="E8" s="3">
        <v>4547.0629534399995</v>
      </c>
      <c r="F8" s="3">
        <v>4794.0436431199996</v>
      </c>
      <c r="G8" s="3">
        <v>4795.3140081199999</v>
      </c>
      <c r="H8" s="3">
        <v>5313.52749933</v>
      </c>
      <c r="I8" s="3">
        <v>5334.8387892800001</v>
      </c>
      <c r="J8" s="3">
        <v>6959.9432326899996</v>
      </c>
      <c r="K8" s="3">
        <v>7760.4565444499904</v>
      </c>
      <c r="L8" s="3">
        <v>8461.5212054399999</v>
      </c>
      <c r="M8" s="3">
        <v>11620.429568080001</v>
      </c>
      <c r="N8" s="3">
        <v>13589.363364000001</v>
      </c>
      <c r="O8" s="3">
        <v>17983.608866300001</v>
      </c>
      <c r="P8" s="3">
        <v>17724.786891129999</v>
      </c>
      <c r="Q8" s="3">
        <v>17463.421728000001</v>
      </c>
      <c r="R8" s="3">
        <v>16820.550730480001</v>
      </c>
      <c r="S8" s="3">
        <v>15781.7625461999</v>
      </c>
      <c r="T8" s="3">
        <v>15204.80597885</v>
      </c>
      <c r="U8" s="3">
        <v>17406.827949660001</v>
      </c>
      <c r="V8" s="3">
        <v>17870.186682399999</v>
      </c>
      <c r="W8" s="3">
        <v>17707.390544279999</v>
      </c>
      <c r="X8" s="3">
        <v>21954.727451999999</v>
      </c>
      <c r="Y8" s="3">
        <v>29642.30256</v>
      </c>
      <c r="Z8" s="3">
        <v>32577.907001600001</v>
      </c>
      <c r="AA8" s="3">
        <v>22257.868071600002</v>
      </c>
      <c r="AB8" s="3">
        <v>16620.476322279901</v>
      </c>
      <c r="AC8" s="3">
        <v>13669.830030159999</v>
      </c>
      <c r="AD8" s="3">
        <v>16998.93106992</v>
      </c>
      <c r="AE8" s="3">
        <v>21038.82244674</v>
      </c>
      <c r="AF8" s="3">
        <v>24554.178279399901</v>
      </c>
      <c r="AG8" s="3">
        <v>23475.477324179999</v>
      </c>
      <c r="AH8" s="3">
        <v>24902.624409839998</v>
      </c>
      <c r="AI8" s="3">
        <v>23564.956218300002</v>
      </c>
      <c r="AJ8" s="3">
        <v>23219.579250449999</v>
      </c>
      <c r="AK8" s="3">
        <v>31783.195003839999</v>
      </c>
      <c r="AL8" s="3">
        <v>28064.885209349999</v>
      </c>
      <c r="AM8" s="3">
        <v>19075.363468560001</v>
      </c>
      <c r="AN8" s="3">
        <v>26484.490140779999</v>
      </c>
      <c r="AO8" s="3">
        <v>29925.416603500002</v>
      </c>
      <c r="AP8" s="3">
        <v>24293.14084113</v>
      </c>
      <c r="AQ8" s="3">
        <v>30256.135303949999</v>
      </c>
      <c r="AR8" s="3">
        <v>32719.715869209998</v>
      </c>
      <c r="AS8" s="3">
        <v>34822.70698707</v>
      </c>
      <c r="AT8" s="3">
        <v>35827.47477968</v>
      </c>
      <c r="AU8" s="3">
        <v>46115.139611840001</v>
      </c>
      <c r="AV8" s="3">
        <v>45816.073815839998</v>
      </c>
      <c r="AW8" s="3">
        <v>53579.490530670002</v>
      </c>
      <c r="AX8" s="3">
        <v>63864.670826360001</v>
      </c>
      <c r="AY8" s="3">
        <v>54209.044996279998</v>
      </c>
      <c r="AZ8" s="3">
        <v>50455.226746979897</v>
      </c>
      <c r="BA8" s="3">
        <v>50288.841396770003</v>
      </c>
      <c r="BB8" s="3">
        <v>48059.215124799899</v>
      </c>
      <c r="BC8" s="3">
        <v>39979.682943200001</v>
      </c>
      <c r="BD8" s="3">
        <v>38913.772192470002</v>
      </c>
      <c r="BE8" s="3">
        <v>39910.746855619996</v>
      </c>
      <c r="BF8" s="3">
        <v>45904.067381820001</v>
      </c>
      <c r="BG8" s="3">
        <v>53252.735689590001</v>
      </c>
      <c r="BH8" s="3">
        <v>58279.872762299899</v>
      </c>
      <c r="BI8" s="3">
        <v>56301.927369299898</v>
      </c>
      <c r="BJ8" s="3">
        <v>52254.340999200002</v>
      </c>
      <c r="BK8" s="3">
        <v>55862.331032059999</v>
      </c>
      <c r="BL8" s="3">
        <v>62395.637109299903</v>
      </c>
      <c r="BM8" s="3">
        <v>60913.208469630001</v>
      </c>
      <c r="BN8" s="3">
        <v>72027.707577239998</v>
      </c>
      <c r="BO8" s="3">
        <v>73888.644014879901</v>
      </c>
      <c r="BP8" s="3">
        <v>50573.344205609901</v>
      </c>
      <c r="BQ8" s="3">
        <v>55209.465955500003</v>
      </c>
      <c r="BR8" s="3">
        <v>54063.041133400002</v>
      </c>
      <c r="BS8" s="3">
        <v>43096.812387420003</v>
      </c>
      <c r="BT8" s="3">
        <v>48728.560597199998</v>
      </c>
      <c r="BU8" s="3">
        <v>20906.77503864</v>
      </c>
      <c r="BV8" s="3">
        <v>29486.447371059901</v>
      </c>
      <c r="BW8" s="3">
        <v>20925.833582340001</v>
      </c>
      <c r="BX8" s="3">
        <v>29093.083052149901</v>
      </c>
      <c r="BY8" s="3">
        <v>42331.892684979997</v>
      </c>
    </row>
    <row r="9" spans="1:77" x14ac:dyDescent="0.2">
      <c r="A9" t="s">
        <v>142</v>
      </c>
      <c r="B9" s="3">
        <v>6944.0402947599996</v>
      </c>
      <c r="C9" s="3">
        <v>5633.3035195800003</v>
      </c>
      <c r="D9" s="3">
        <v>8165.0503052699996</v>
      </c>
      <c r="E9" s="3">
        <v>9062.3373723000004</v>
      </c>
      <c r="F9" s="3">
        <v>10054.527947</v>
      </c>
      <c r="G9" s="3">
        <v>10619.743742250001</v>
      </c>
      <c r="H9" s="3">
        <v>11389.663922</v>
      </c>
      <c r="I9" s="3">
        <v>13362.88524204</v>
      </c>
      <c r="J9" s="3">
        <v>13318.66911106</v>
      </c>
      <c r="K9" s="3">
        <v>14875.1169624299</v>
      </c>
      <c r="L9" s="3">
        <v>17343.099470879999</v>
      </c>
      <c r="M9" s="3">
        <v>21817.706732750001</v>
      </c>
      <c r="N9" s="3">
        <v>24184.690656660001</v>
      </c>
      <c r="O9" s="3">
        <v>34829.179332239997</v>
      </c>
      <c r="P9" s="3">
        <v>31775.57996924</v>
      </c>
      <c r="Q9" s="3">
        <v>37695.892336019999</v>
      </c>
      <c r="R9" s="3">
        <v>38306.326247789897</v>
      </c>
      <c r="S9" s="3">
        <v>29336.2761638999</v>
      </c>
      <c r="T9" s="3">
        <v>31221.057958649999</v>
      </c>
      <c r="U9" s="3">
        <v>31718.587529460001</v>
      </c>
      <c r="V9" s="3">
        <v>31534.7439405</v>
      </c>
      <c r="W9" s="3">
        <v>34182.3343103999</v>
      </c>
      <c r="X9" s="3">
        <v>33404.511670579901</v>
      </c>
      <c r="Y9" s="3">
        <v>34616.586608999998</v>
      </c>
      <c r="Z9" s="3">
        <v>46296.863449379998</v>
      </c>
      <c r="AA9" s="3">
        <v>28401.99770412</v>
      </c>
      <c r="AB9" s="3">
        <v>16248.462536699901</v>
      </c>
      <c r="AC9" s="3">
        <v>13879.54238762</v>
      </c>
      <c r="AD9" s="3">
        <v>18570.2439438</v>
      </c>
      <c r="AE9" s="3">
        <v>24454.506460799999</v>
      </c>
      <c r="AF9" s="3">
        <v>27139.024532939999</v>
      </c>
      <c r="AG9" s="3">
        <v>27277.200848439999</v>
      </c>
      <c r="AH9" s="3">
        <v>22224.50844315</v>
      </c>
      <c r="AI9" s="3">
        <v>30009.53790824</v>
      </c>
      <c r="AJ9" s="3">
        <v>37136.306782259999</v>
      </c>
      <c r="AK9" s="3">
        <v>45573.669684480003</v>
      </c>
      <c r="AL9" s="3">
        <v>46665.671619000001</v>
      </c>
      <c r="AM9" s="3">
        <v>28067.310405399901</v>
      </c>
      <c r="AN9" s="3">
        <v>31754.9032261299</v>
      </c>
      <c r="AO9" s="3">
        <v>30635.670882049999</v>
      </c>
      <c r="AP9" s="3">
        <v>26204.150475229999</v>
      </c>
      <c r="AQ9" s="3">
        <v>31255.906966890001</v>
      </c>
      <c r="AR9" s="3">
        <v>32191.863479600001</v>
      </c>
      <c r="AS9" s="3">
        <v>37621.40631885</v>
      </c>
      <c r="AT9" s="3">
        <v>38884.674464440002</v>
      </c>
      <c r="AU9" s="3">
        <v>43988.921490599998</v>
      </c>
      <c r="AV9" s="3">
        <v>43047.491779249998</v>
      </c>
      <c r="AW9" s="3">
        <v>49714.478834670001</v>
      </c>
      <c r="AX9" s="3">
        <v>59969.37343716</v>
      </c>
      <c r="AY9" s="3">
        <v>54867.539346600002</v>
      </c>
      <c r="AZ9" s="3">
        <v>33330.613323689999</v>
      </c>
      <c r="BA9" s="3">
        <v>37285.328947920003</v>
      </c>
      <c r="BB9" s="3">
        <v>36647.163035270001</v>
      </c>
      <c r="BC9" s="3">
        <v>30215.381816199999</v>
      </c>
      <c r="BD9" s="3">
        <v>29131.88636592</v>
      </c>
      <c r="BE9" s="3">
        <v>30666.251243840001</v>
      </c>
      <c r="BF9" s="3">
        <v>38916.112257610002</v>
      </c>
      <c r="BG9" s="3">
        <v>38646.28060392</v>
      </c>
      <c r="BH9" s="3">
        <v>46758.220309349999</v>
      </c>
      <c r="BI9" s="3">
        <v>42677.247014499997</v>
      </c>
      <c r="BJ9" s="3">
        <v>37066.660431750002</v>
      </c>
      <c r="BK9" s="3">
        <v>40119.536722299999</v>
      </c>
      <c r="BL9" s="3">
        <v>42641.07392961</v>
      </c>
      <c r="BM9" s="3">
        <v>41079.543393939901</v>
      </c>
      <c r="BN9" s="3">
        <v>39471.496178460002</v>
      </c>
      <c r="BO9" s="3">
        <v>35662.169113830001</v>
      </c>
      <c r="BP9" s="3">
        <v>23285.309883180002</v>
      </c>
      <c r="BQ9" s="3">
        <v>25571.989155499999</v>
      </c>
      <c r="BR9" s="3">
        <v>19874.2707488999</v>
      </c>
      <c r="BS9" s="3">
        <v>16511.32311985</v>
      </c>
      <c r="BT9" s="3">
        <v>21479.873594590001</v>
      </c>
      <c r="BU9" s="3">
        <v>5982.4537608999999</v>
      </c>
      <c r="BV9" s="3">
        <v>11387.064156599999</v>
      </c>
      <c r="BW9" s="3">
        <v>10585.568332049999</v>
      </c>
      <c r="BX9" s="3">
        <v>16707.736212299998</v>
      </c>
      <c r="BY9" s="3">
        <v>19069.52186434</v>
      </c>
    </row>
    <row r="10" spans="1:77" x14ac:dyDescent="0.2">
      <c r="A10" t="s">
        <v>143</v>
      </c>
      <c r="B10" s="3">
        <v>7339.8748500000002</v>
      </c>
      <c r="C10" s="3">
        <v>6054.9591283999998</v>
      </c>
      <c r="D10" s="3">
        <v>4910.5111964999996</v>
      </c>
      <c r="E10" s="3">
        <v>3980.2323117999899</v>
      </c>
      <c r="F10" s="3">
        <v>4423.2949374</v>
      </c>
      <c r="G10" s="3">
        <v>4502.8091430000004</v>
      </c>
      <c r="H10" s="3">
        <v>4778.7297830999996</v>
      </c>
      <c r="I10" s="3">
        <v>5865.8408063999996</v>
      </c>
      <c r="J10" s="3">
        <v>7217.6719787000002</v>
      </c>
      <c r="K10" s="3">
        <v>8157.0796200000004</v>
      </c>
      <c r="L10" s="3">
        <v>7555.4965284</v>
      </c>
      <c r="M10" s="3">
        <v>8881.8839927999998</v>
      </c>
      <c r="N10" s="3">
        <v>9893.3789260499998</v>
      </c>
      <c r="O10" s="3">
        <v>12792.2876125</v>
      </c>
      <c r="P10" s="3">
        <v>11798.67574558</v>
      </c>
      <c r="Q10" s="3">
        <v>13309.1232256</v>
      </c>
      <c r="R10" s="3">
        <v>14825.816910449999</v>
      </c>
      <c r="S10" s="3">
        <v>11619.40087854</v>
      </c>
      <c r="T10" s="3">
        <v>13936.997846550001</v>
      </c>
      <c r="U10" s="3">
        <v>17474.04574197</v>
      </c>
      <c r="V10" s="3">
        <v>18706.661648400001</v>
      </c>
      <c r="W10" s="3">
        <v>21155.96810812</v>
      </c>
      <c r="X10" s="3">
        <v>32335.674143100001</v>
      </c>
      <c r="Y10" s="3">
        <v>28478.698334600002</v>
      </c>
      <c r="Z10" s="3">
        <v>41054.121573440003</v>
      </c>
      <c r="AA10" s="3">
        <v>26763.685079039999</v>
      </c>
      <c r="AB10" s="3">
        <v>17493.7601736</v>
      </c>
      <c r="AC10" s="3">
        <v>17725.4673506</v>
      </c>
      <c r="AD10" s="3">
        <v>17579.057523750002</v>
      </c>
      <c r="AE10" s="3">
        <v>17485.23907548</v>
      </c>
      <c r="AF10" s="3">
        <v>19797.384023999999</v>
      </c>
      <c r="AG10" s="3">
        <v>20537.604324899901</v>
      </c>
      <c r="AH10" s="3">
        <v>16532.665216320001</v>
      </c>
      <c r="AI10" s="3">
        <v>19420.75848416</v>
      </c>
      <c r="AJ10" s="3">
        <v>25846.0869012</v>
      </c>
      <c r="AK10" s="3">
        <v>28949.860190149899</v>
      </c>
      <c r="AL10" s="3">
        <v>25409.606728800001</v>
      </c>
      <c r="AM10" s="3">
        <v>17831.143508000001</v>
      </c>
      <c r="AN10" s="3">
        <v>19306.308639999999</v>
      </c>
      <c r="AO10" s="3">
        <v>20135.29724865</v>
      </c>
      <c r="AP10" s="3">
        <v>14843.000643900001</v>
      </c>
      <c r="AQ10" s="3">
        <v>18346.048491680001</v>
      </c>
      <c r="AR10" s="3">
        <v>18087.302596320002</v>
      </c>
      <c r="AS10" s="3">
        <v>24456.792653370001</v>
      </c>
      <c r="AT10" s="3">
        <v>22825.871918820001</v>
      </c>
      <c r="AU10" s="3">
        <v>26108.063183760001</v>
      </c>
      <c r="AV10" s="3">
        <v>27001.076690999998</v>
      </c>
      <c r="AW10" s="3">
        <v>26041.585893119998</v>
      </c>
      <c r="AX10" s="3">
        <v>30430.881046170001</v>
      </c>
      <c r="AY10" s="3">
        <v>28198.715145120001</v>
      </c>
      <c r="AZ10" s="3">
        <v>21100.337042480001</v>
      </c>
      <c r="BA10" s="3">
        <v>19504.61722231</v>
      </c>
      <c r="BB10" s="3">
        <v>19198.423055679999</v>
      </c>
      <c r="BC10" s="3">
        <v>14322.02548158</v>
      </c>
      <c r="BD10" s="3">
        <v>13869.99191664</v>
      </c>
      <c r="BE10" s="3">
        <v>16675.275304350002</v>
      </c>
      <c r="BF10" s="3">
        <v>19032.128855700001</v>
      </c>
      <c r="BG10" s="3">
        <v>16977.221129959999</v>
      </c>
      <c r="BH10" s="3">
        <v>19722.325702819999</v>
      </c>
      <c r="BI10" s="3">
        <v>15326.74496763</v>
      </c>
      <c r="BJ10" s="3">
        <v>13943.801583549999</v>
      </c>
      <c r="BK10" s="3">
        <v>14903.689451849999</v>
      </c>
      <c r="BL10" s="3">
        <v>15083.783519279899</v>
      </c>
      <c r="BM10" s="3">
        <v>15948.0139913</v>
      </c>
      <c r="BN10" s="3">
        <v>20074.551345880001</v>
      </c>
      <c r="BO10" s="3">
        <v>21451.681284419999</v>
      </c>
      <c r="BP10" s="3">
        <v>11998.252007999999</v>
      </c>
      <c r="BQ10" s="3">
        <v>18251.753600259999</v>
      </c>
      <c r="BR10" s="3">
        <v>19289.59644261</v>
      </c>
      <c r="BS10" s="3">
        <v>18428.633092799999</v>
      </c>
      <c r="BT10" s="3">
        <v>20357.423560349998</v>
      </c>
      <c r="BU10" s="3">
        <v>10228.372722</v>
      </c>
      <c r="BV10" s="3">
        <v>15913.152607440001</v>
      </c>
      <c r="BW10" s="3">
        <v>12568.678964320001</v>
      </c>
      <c r="BX10" s="3">
        <v>16210.61721296</v>
      </c>
      <c r="BY10" s="3">
        <v>21722.368490280001</v>
      </c>
    </row>
    <row r="11" spans="1:77" x14ac:dyDescent="0.2">
      <c r="A11" t="s">
        <v>144</v>
      </c>
      <c r="B11" s="3">
        <v>260.93364400000002</v>
      </c>
      <c r="C11" s="3">
        <v>263.57931744000001</v>
      </c>
      <c r="D11" s="3">
        <v>338.97714180000003</v>
      </c>
      <c r="E11" s="3">
        <v>444.46782592</v>
      </c>
      <c r="F11" s="3">
        <v>427.85597280000002</v>
      </c>
      <c r="G11" s="3">
        <v>384.23937383999998</v>
      </c>
      <c r="H11" s="3">
        <v>426.52577000000002</v>
      </c>
      <c r="I11" s="3">
        <v>497.64612707999999</v>
      </c>
      <c r="J11" s="3">
        <v>589.15015719999894</v>
      </c>
      <c r="K11" s="3">
        <v>810.65688299999999</v>
      </c>
      <c r="L11" s="3">
        <v>871.78937441999994</v>
      </c>
      <c r="M11" s="3">
        <v>1177.4108071400001</v>
      </c>
      <c r="N11" s="3">
        <v>1482.9051809</v>
      </c>
      <c r="O11" s="3">
        <v>1970.26333224</v>
      </c>
      <c r="P11" s="3">
        <v>1754.83304731</v>
      </c>
      <c r="Q11" s="3">
        <v>2177.4581505199999</v>
      </c>
      <c r="R11" s="3">
        <v>2769.1799412</v>
      </c>
      <c r="S11" s="3">
        <v>2506.9579789099998</v>
      </c>
      <c r="T11" s="3">
        <v>2885.8262205999999</v>
      </c>
      <c r="U11" s="3">
        <v>3282.5861312000002</v>
      </c>
      <c r="V11" s="3">
        <v>4084.0216549800002</v>
      </c>
      <c r="W11" s="3">
        <v>3289.7484815600001</v>
      </c>
      <c r="X11" s="3">
        <v>2814.8340412500002</v>
      </c>
      <c r="Y11" s="3">
        <v>2213.1933877199999</v>
      </c>
      <c r="Z11" s="3">
        <v>1849.9404715999999</v>
      </c>
      <c r="AA11" s="3">
        <v>1434.6347002800001</v>
      </c>
      <c r="AB11" s="3">
        <v>905.79071037000006</v>
      </c>
      <c r="AC11" s="3">
        <v>1061.4839575999999</v>
      </c>
      <c r="AD11" s="3">
        <v>900.82978863999995</v>
      </c>
      <c r="AE11" s="3">
        <v>1287.2639618999999</v>
      </c>
      <c r="AF11" s="3">
        <v>1287.7664068500001</v>
      </c>
      <c r="AG11" s="3">
        <v>1486.4980151899999</v>
      </c>
      <c r="AH11" s="3">
        <v>1413.9369481799899</v>
      </c>
      <c r="AI11" s="3">
        <v>1529.7879600000001</v>
      </c>
      <c r="AJ11" s="3">
        <v>2169.3723523200001</v>
      </c>
      <c r="AK11" s="3">
        <v>3241.7555612400001</v>
      </c>
      <c r="AL11" s="3">
        <v>3699.8717462</v>
      </c>
      <c r="AM11" s="3">
        <v>5507.7999443999997</v>
      </c>
      <c r="AN11" s="3">
        <v>4896.0957941999995</v>
      </c>
      <c r="AO11" s="3">
        <v>6700.1173877499996</v>
      </c>
      <c r="AP11" s="3">
        <v>7326.9174808799999</v>
      </c>
      <c r="AQ11" s="3">
        <v>8400.6645005999999</v>
      </c>
      <c r="AR11" s="3">
        <v>9456.4105961500009</v>
      </c>
      <c r="AS11" s="3">
        <v>10469.39323605</v>
      </c>
      <c r="AT11" s="3">
        <v>8688.8656534199999</v>
      </c>
      <c r="AU11" s="3">
        <v>8415.9797017399997</v>
      </c>
      <c r="AV11" s="3">
        <v>9889.4052669800003</v>
      </c>
      <c r="AW11" s="3">
        <v>9467.2702293000002</v>
      </c>
      <c r="AX11" s="3">
        <v>8680.3729773800005</v>
      </c>
      <c r="AY11" s="3">
        <v>8672.7801014399993</v>
      </c>
      <c r="AZ11" s="3">
        <v>7336.1849426799899</v>
      </c>
      <c r="BA11" s="3">
        <v>7859.69197463</v>
      </c>
      <c r="BB11" s="3">
        <v>8311.8507495599897</v>
      </c>
      <c r="BC11" s="3">
        <v>9209.4369444000004</v>
      </c>
      <c r="BD11" s="3">
        <v>7296.0958874300004</v>
      </c>
      <c r="BE11" s="3">
        <v>6236.88503468</v>
      </c>
      <c r="BF11" s="3">
        <v>4195.8637847700002</v>
      </c>
      <c r="BG11" s="3">
        <v>4324.7326990000001</v>
      </c>
      <c r="BH11" s="3">
        <v>5782.7854375199904</v>
      </c>
      <c r="BI11" s="3">
        <v>5047.7755291599997</v>
      </c>
      <c r="BJ11" s="3">
        <v>4871.9237472699897</v>
      </c>
      <c r="BK11" s="3">
        <v>6376.7304499800002</v>
      </c>
      <c r="BL11" s="3">
        <v>9079.9261844199991</v>
      </c>
      <c r="BM11" s="3">
        <v>8650.1665335399903</v>
      </c>
      <c r="BN11" s="3">
        <v>12080.78780982</v>
      </c>
      <c r="BO11" s="3">
        <v>12314.664723899999</v>
      </c>
      <c r="BP11" s="3">
        <v>8857.6980213599909</v>
      </c>
      <c r="BQ11" s="3">
        <v>8413.6104696799994</v>
      </c>
      <c r="BR11" s="3">
        <v>7903.0219715200001</v>
      </c>
      <c r="BS11" s="3">
        <v>8827.9728778799999</v>
      </c>
      <c r="BT11" s="3">
        <v>8184.0727519100001</v>
      </c>
      <c r="BU11" s="3">
        <v>3967.7668644300002</v>
      </c>
      <c r="BV11" s="3">
        <v>4727.0740323999999</v>
      </c>
      <c r="BW11" s="3">
        <v>3193.3238493600002</v>
      </c>
      <c r="BX11" s="3">
        <v>4188.1461451499999</v>
      </c>
      <c r="BY11" s="3">
        <v>5811.1910962399998</v>
      </c>
    </row>
    <row r="12" spans="1:77" x14ac:dyDescent="0.2">
      <c r="A12" t="s">
        <v>145</v>
      </c>
      <c r="B12" s="3">
        <v>8399.2069224000006</v>
      </c>
      <c r="C12" s="3">
        <v>7026.6261996000003</v>
      </c>
      <c r="D12" s="3">
        <v>6596.9980026799903</v>
      </c>
      <c r="E12" s="3">
        <v>7427.4233968799999</v>
      </c>
      <c r="F12" s="3">
        <v>8165.0671746999997</v>
      </c>
      <c r="G12" s="3">
        <v>8839.0646130000005</v>
      </c>
      <c r="H12" s="3">
        <v>10266.092885460001</v>
      </c>
      <c r="I12" s="3">
        <v>10459.550887240001</v>
      </c>
      <c r="J12" s="3">
        <v>13070.601719120001</v>
      </c>
      <c r="K12" s="3">
        <v>14285.43973152</v>
      </c>
      <c r="L12" s="3">
        <v>13034.343461390001</v>
      </c>
      <c r="M12" s="3">
        <v>16281.863613719999</v>
      </c>
      <c r="N12" s="3">
        <v>19534.085470529899</v>
      </c>
      <c r="O12" s="3">
        <v>25261.421802289999</v>
      </c>
      <c r="P12" s="3">
        <v>22344.24615241</v>
      </c>
      <c r="Q12" s="3">
        <v>27939.816393900001</v>
      </c>
      <c r="R12" s="3">
        <v>30190.920799200001</v>
      </c>
      <c r="S12" s="3">
        <v>27542.944175600001</v>
      </c>
      <c r="T12" s="3">
        <v>32515.603885</v>
      </c>
      <c r="U12" s="3">
        <v>34181.635546160003</v>
      </c>
      <c r="V12" s="3">
        <v>41129.953658719998</v>
      </c>
      <c r="W12" s="3">
        <v>38836.437465499999</v>
      </c>
      <c r="X12" s="3">
        <v>43227.633740240002</v>
      </c>
      <c r="Y12" s="3">
        <v>32368.649052000001</v>
      </c>
      <c r="Z12" s="3">
        <v>36721.0459434</v>
      </c>
      <c r="AA12" s="3">
        <v>28130.326503479999</v>
      </c>
      <c r="AB12" s="3">
        <v>19304.566418879898</v>
      </c>
      <c r="AC12" s="3">
        <v>18600.828175049999</v>
      </c>
      <c r="AD12" s="3">
        <v>21325.2359228799</v>
      </c>
      <c r="AE12" s="3">
        <v>22576.471266799901</v>
      </c>
      <c r="AF12" s="3">
        <v>22098.925551780001</v>
      </c>
      <c r="AG12" s="3">
        <v>22413.553001280001</v>
      </c>
      <c r="AH12" s="3">
        <v>22058.424113069999</v>
      </c>
      <c r="AI12" s="3">
        <v>23490.535567399998</v>
      </c>
      <c r="AJ12" s="3">
        <v>26288.026251759999</v>
      </c>
      <c r="AK12" s="3">
        <v>37898.266864439996</v>
      </c>
      <c r="AL12" s="3">
        <v>37512.823391639999</v>
      </c>
      <c r="AM12" s="3">
        <v>15408.313270479999</v>
      </c>
      <c r="AN12" s="3">
        <v>20597.934744400001</v>
      </c>
      <c r="AO12" s="3">
        <v>22324.526367800001</v>
      </c>
      <c r="AP12" s="3">
        <v>18037.905342919999</v>
      </c>
      <c r="AQ12" s="3">
        <v>20859.63476692</v>
      </c>
      <c r="AR12" s="3">
        <v>21658.753406219999</v>
      </c>
      <c r="AS12" s="3">
        <v>23875.205003160001</v>
      </c>
      <c r="AT12" s="3">
        <v>24510.892136639999</v>
      </c>
      <c r="AU12" s="3">
        <v>24753.355662720001</v>
      </c>
      <c r="AV12" s="3">
        <v>24591.183059300001</v>
      </c>
      <c r="AW12" s="3">
        <v>24572.9045424</v>
      </c>
      <c r="AX12" s="3">
        <v>26989.025137280001</v>
      </c>
      <c r="AY12" s="3">
        <v>25353.868596</v>
      </c>
      <c r="AZ12" s="3">
        <v>19092.83627145</v>
      </c>
      <c r="BA12" s="3">
        <v>17628.862644820001</v>
      </c>
      <c r="BB12" s="3">
        <v>17913.290386420002</v>
      </c>
      <c r="BC12" s="3">
        <v>10428.6476602</v>
      </c>
      <c r="BD12" s="3">
        <v>8526.7048604400006</v>
      </c>
      <c r="BE12" s="3">
        <v>9443.8198903800003</v>
      </c>
      <c r="BF12" s="3">
        <v>12723.20057773</v>
      </c>
      <c r="BG12" s="3">
        <v>13395.15707472</v>
      </c>
      <c r="BH12" s="3">
        <v>14665.227395279901</v>
      </c>
      <c r="BI12" s="3">
        <v>13385.7788968</v>
      </c>
      <c r="BJ12" s="3">
        <v>10072.40213085</v>
      </c>
      <c r="BK12" s="3">
        <v>11523.7614474</v>
      </c>
      <c r="BL12" s="3">
        <v>14384.80342746</v>
      </c>
      <c r="BM12" s="3">
        <v>13706.562118579999</v>
      </c>
      <c r="BN12" s="3">
        <v>17797.62717376</v>
      </c>
      <c r="BO12" s="3">
        <v>19884.553753439999</v>
      </c>
      <c r="BP12" s="3">
        <v>11920.49606184</v>
      </c>
      <c r="BQ12" s="3">
        <v>13677.209509890001</v>
      </c>
      <c r="BR12" s="3">
        <v>11622.58850571</v>
      </c>
      <c r="BS12" s="3">
        <v>9865.5971927699993</v>
      </c>
      <c r="BT12" s="3">
        <v>10863.02958678</v>
      </c>
      <c r="BU12" s="3">
        <v>2600.4739763799998</v>
      </c>
      <c r="BV12" s="3">
        <v>4836.71221848</v>
      </c>
      <c r="BW12" s="3">
        <v>3228.8064138899999</v>
      </c>
      <c r="BX12" s="3">
        <v>5265.2414384000003</v>
      </c>
      <c r="BY12" s="3">
        <v>8418.5196974400005</v>
      </c>
    </row>
    <row r="13" spans="1:77" x14ac:dyDescent="0.2">
      <c r="A13" t="s">
        <v>146</v>
      </c>
      <c r="B13" s="3">
        <v>1704.73425</v>
      </c>
      <c r="C13" s="3">
        <v>1569.56224632</v>
      </c>
      <c r="D13" s="3">
        <v>1769.04432432</v>
      </c>
      <c r="E13" s="3">
        <v>1885.7871595300001</v>
      </c>
      <c r="F13" s="3">
        <v>1853.1740259999999</v>
      </c>
      <c r="G13" s="3">
        <v>1541.0098702</v>
      </c>
      <c r="H13" s="3">
        <v>1901.93536156</v>
      </c>
      <c r="I13" s="3">
        <v>2417.8060093600002</v>
      </c>
      <c r="J13" s="3">
        <v>2701.7562212399998</v>
      </c>
      <c r="K13" s="3">
        <v>2822.2711035399998</v>
      </c>
      <c r="L13" s="3">
        <v>3033.1924392000001</v>
      </c>
      <c r="M13" s="3">
        <v>8044.4080643999996</v>
      </c>
      <c r="N13" s="3">
        <v>8179.5510348999996</v>
      </c>
      <c r="O13" s="3">
        <v>11409.493318999999</v>
      </c>
      <c r="P13" s="3">
        <v>10928.654140799999</v>
      </c>
      <c r="Q13" s="3">
        <v>11203.09551592</v>
      </c>
      <c r="R13" s="3">
        <v>11079.0263156</v>
      </c>
      <c r="S13" s="3">
        <v>10268.368316399999</v>
      </c>
      <c r="T13" s="3">
        <v>10737.1825041599</v>
      </c>
      <c r="U13" s="3">
        <v>13675.765000019999</v>
      </c>
      <c r="V13" s="3">
        <v>18514.447501440001</v>
      </c>
      <c r="W13" s="3">
        <v>25749.681949500002</v>
      </c>
      <c r="X13" s="3">
        <v>26200.465596120001</v>
      </c>
      <c r="Y13" s="3">
        <v>20841.001707120002</v>
      </c>
      <c r="Z13" s="3">
        <v>36834.230714719997</v>
      </c>
      <c r="AA13" s="3">
        <v>20965.0543608199</v>
      </c>
      <c r="AB13" s="3">
        <v>10200.056582560001</v>
      </c>
      <c r="AC13" s="3">
        <v>12004.4720772899</v>
      </c>
      <c r="AD13" s="3">
        <v>13656.771324899901</v>
      </c>
      <c r="AE13" s="3">
        <v>18036.93399754</v>
      </c>
      <c r="AF13" s="3">
        <v>18444.46589662</v>
      </c>
      <c r="AG13" s="3">
        <v>17004.086077179902</v>
      </c>
      <c r="AH13" s="3">
        <v>13856.92512772</v>
      </c>
      <c r="AI13" s="3">
        <v>18636.554393939899</v>
      </c>
      <c r="AJ13" s="3">
        <v>28220.485895500002</v>
      </c>
      <c r="AK13" s="3">
        <v>33505.457396559897</v>
      </c>
      <c r="AL13" s="3">
        <v>33088.869767249897</v>
      </c>
      <c r="AM13" s="3">
        <v>21707.939828120001</v>
      </c>
      <c r="AN13" s="3">
        <v>28817.0587139499</v>
      </c>
      <c r="AO13" s="3">
        <v>33866.651730509999</v>
      </c>
      <c r="AP13" s="3">
        <v>27465.221267280001</v>
      </c>
      <c r="AQ13" s="3">
        <v>34160.684765190003</v>
      </c>
      <c r="AR13" s="3">
        <v>29180.5508086999</v>
      </c>
      <c r="AS13" s="3">
        <v>30184.764435000001</v>
      </c>
      <c r="AT13" s="3">
        <v>29439.677160399999</v>
      </c>
      <c r="AU13" s="3">
        <v>33409.13601093</v>
      </c>
      <c r="AV13" s="3">
        <v>34073.332399589999</v>
      </c>
      <c r="AW13" s="3">
        <v>33394.722916489998</v>
      </c>
      <c r="AX13" s="3">
        <v>35365.869841049898</v>
      </c>
      <c r="AY13" s="3">
        <v>32741.1611888999</v>
      </c>
      <c r="AZ13" s="3">
        <v>27455.602652239999</v>
      </c>
      <c r="BA13" s="3">
        <v>20492.654449239999</v>
      </c>
      <c r="BB13" s="3">
        <v>18662.263885519998</v>
      </c>
      <c r="BC13" s="3">
        <v>14146.425950250001</v>
      </c>
      <c r="BD13" s="3">
        <v>12584.36295106</v>
      </c>
      <c r="BE13" s="3">
        <v>11687.409731600001</v>
      </c>
      <c r="BF13" s="3">
        <v>12688.1008329</v>
      </c>
      <c r="BG13" s="3">
        <v>13874.17466006</v>
      </c>
      <c r="BH13" s="3">
        <v>14140.474807679901</v>
      </c>
      <c r="BI13" s="3">
        <v>15236.483045319999</v>
      </c>
      <c r="BJ13" s="3">
        <v>12518.57007342</v>
      </c>
      <c r="BK13" s="3">
        <v>13578.77624814</v>
      </c>
      <c r="BL13" s="3">
        <v>13688.760240219999</v>
      </c>
      <c r="BM13" s="3">
        <v>14056.50314106</v>
      </c>
      <c r="BN13" s="3">
        <v>16579.7880444</v>
      </c>
      <c r="BO13" s="3">
        <v>16483.246250640001</v>
      </c>
      <c r="BP13" s="3">
        <v>9852.5202836000008</v>
      </c>
      <c r="BQ13" s="3">
        <v>10281.23029152</v>
      </c>
      <c r="BR13" s="3">
        <v>8579.0110699800007</v>
      </c>
      <c r="BS13" s="3">
        <v>8181.0042100000001</v>
      </c>
      <c r="BT13" s="3">
        <v>9665.0945809500008</v>
      </c>
      <c r="BU13" s="3">
        <v>3816.2298979100001</v>
      </c>
      <c r="BV13" s="3">
        <v>4755.7320440000003</v>
      </c>
      <c r="BW13" s="3">
        <v>3517.8502767</v>
      </c>
      <c r="BX13" s="3">
        <v>5330.8654339599998</v>
      </c>
      <c r="BY13" s="3">
        <v>5359.7803711200004</v>
      </c>
    </row>
    <row r="14" spans="1:77" x14ac:dyDescent="0.2">
      <c r="A14" t="s">
        <v>147</v>
      </c>
      <c r="B14" s="3">
        <v>1324.53462285</v>
      </c>
      <c r="C14" s="3">
        <v>1141.72189739999</v>
      </c>
      <c r="D14" s="3">
        <v>1160.3796672000001</v>
      </c>
      <c r="E14" s="3">
        <v>1368.3112885399901</v>
      </c>
      <c r="F14" s="3">
        <v>1871.0521377600001</v>
      </c>
      <c r="G14" s="3">
        <v>1515.1837525399999</v>
      </c>
      <c r="H14" s="3">
        <v>1794.4663737599899</v>
      </c>
      <c r="I14" s="3">
        <v>2308.2943768499999</v>
      </c>
      <c r="J14" s="3">
        <v>2257.6787757000002</v>
      </c>
      <c r="K14" s="3">
        <v>2681.2886383800001</v>
      </c>
      <c r="L14" s="3">
        <v>2938.9695799800002</v>
      </c>
      <c r="M14" s="3">
        <v>3211.5687901800002</v>
      </c>
      <c r="N14" s="3">
        <v>3329.7655195000002</v>
      </c>
      <c r="O14" s="3">
        <v>3433.7137501799998</v>
      </c>
      <c r="P14" s="3">
        <v>2598.34283933999</v>
      </c>
      <c r="Q14" s="3">
        <v>3781.0957155000001</v>
      </c>
      <c r="R14" s="3">
        <v>3996.1387352000002</v>
      </c>
      <c r="S14" s="3">
        <v>4442.4944105300001</v>
      </c>
      <c r="T14" s="3">
        <v>4752.4610548800001</v>
      </c>
      <c r="U14" s="3">
        <v>4988.137275</v>
      </c>
      <c r="V14" s="3">
        <v>5597.4108098699999</v>
      </c>
      <c r="W14" s="3">
        <v>4924.1863512</v>
      </c>
      <c r="X14" s="3">
        <v>4644.29255147</v>
      </c>
      <c r="Y14" s="3">
        <v>4644.2218555700001</v>
      </c>
      <c r="Z14" s="3">
        <v>5091.7525470399996</v>
      </c>
      <c r="AA14" s="3">
        <v>3592.4900743999901</v>
      </c>
      <c r="AB14" s="3">
        <v>3053.0931267199999</v>
      </c>
      <c r="AC14" s="3">
        <v>2381.5697944799999</v>
      </c>
      <c r="AD14" s="3">
        <v>3105.3502294499999</v>
      </c>
      <c r="AE14" s="3">
        <v>3859.5410603799901</v>
      </c>
      <c r="AF14" s="3">
        <v>4701.7145266199996</v>
      </c>
      <c r="AG14" s="3">
        <v>4850.9488153499997</v>
      </c>
      <c r="AH14" s="3">
        <v>4597.2701247499999</v>
      </c>
      <c r="AI14" s="3">
        <v>4793.1066254400002</v>
      </c>
      <c r="AJ14" s="3">
        <v>5907.0862230299999</v>
      </c>
      <c r="AK14" s="3">
        <v>7163.46971648</v>
      </c>
      <c r="AL14" s="3">
        <v>7927.9608212999901</v>
      </c>
      <c r="AM14" s="3">
        <v>6837.396917</v>
      </c>
      <c r="AN14" s="3">
        <v>8928.1286332899908</v>
      </c>
      <c r="AO14" s="3">
        <v>8486.2603941599991</v>
      </c>
      <c r="AP14" s="3">
        <v>8794.2578914000005</v>
      </c>
      <c r="AQ14" s="3">
        <v>9906.2654567900008</v>
      </c>
      <c r="AR14" s="3">
        <v>8747.2087425000009</v>
      </c>
      <c r="AS14" s="3">
        <v>9824.2166284499999</v>
      </c>
      <c r="AT14" s="3">
        <v>8514.2824420500001</v>
      </c>
      <c r="AU14" s="3">
        <v>10994.643985000001</v>
      </c>
      <c r="AV14" s="3">
        <v>12826.908249599999</v>
      </c>
      <c r="AW14" s="3">
        <v>12316.03259325</v>
      </c>
      <c r="AX14" s="3">
        <v>14160.607117359899</v>
      </c>
      <c r="AY14" s="3">
        <v>13634.5695123</v>
      </c>
      <c r="AZ14" s="3">
        <v>10372.364678129999</v>
      </c>
      <c r="BA14" s="3">
        <v>10070.24988168</v>
      </c>
      <c r="BB14" s="3">
        <v>8241.8547094799997</v>
      </c>
      <c r="BC14" s="3">
        <v>6735.1772068</v>
      </c>
      <c r="BD14" s="3">
        <v>5171.9671504799999</v>
      </c>
      <c r="BE14" s="3">
        <v>6273.4983310400003</v>
      </c>
      <c r="BF14" s="3">
        <v>9984.3769473499997</v>
      </c>
      <c r="BG14" s="3">
        <v>10813.833200610001</v>
      </c>
      <c r="BH14" s="3">
        <v>12086.066355109901</v>
      </c>
      <c r="BI14" s="3">
        <v>11692.58894496</v>
      </c>
      <c r="BJ14" s="3">
        <v>19811.949752</v>
      </c>
      <c r="BK14" s="3">
        <v>21056.257464959999</v>
      </c>
      <c r="BL14" s="3">
        <v>20494.690920149998</v>
      </c>
      <c r="BM14" s="3">
        <v>23397.942861039999</v>
      </c>
      <c r="BN14" s="3">
        <v>28705.450208040002</v>
      </c>
      <c r="BO14" s="3">
        <v>27878.601842460001</v>
      </c>
      <c r="BP14" s="3">
        <v>22192.951684150001</v>
      </c>
      <c r="BQ14" s="3">
        <v>28825.94604744</v>
      </c>
      <c r="BR14" s="3">
        <v>28401.755222960001</v>
      </c>
      <c r="BS14" s="3">
        <v>30431.632405820001</v>
      </c>
      <c r="BT14" s="3">
        <v>31258.115465499999</v>
      </c>
      <c r="BU14" s="3">
        <v>9026.2249649399891</v>
      </c>
      <c r="BV14" s="3">
        <v>14750.055950739999</v>
      </c>
      <c r="BW14" s="3">
        <v>11540.366661</v>
      </c>
      <c r="BX14" s="3">
        <v>17055.972749320001</v>
      </c>
      <c r="BY14" s="3">
        <v>22570.746208820001</v>
      </c>
    </row>
    <row r="15" spans="1:77" x14ac:dyDescent="0.2">
      <c r="A15" t="s">
        <v>148</v>
      </c>
      <c r="B15" s="3">
        <v>11244.51414881</v>
      </c>
      <c r="C15" s="3">
        <v>10697.8571766</v>
      </c>
      <c r="D15" s="3">
        <v>10724.243716499999</v>
      </c>
      <c r="E15" s="3">
        <v>11362.64458</v>
      </c>
      <c r="F15" s="3">
        <v>12841.841841399901</v>
      </c>
      <c r="G15" s="3">
        <v>13567.95466598</v>
      </c>
      <c r="H15" s="3">
        <v>16267.68109824</v>
      </c>
      <c r="I15" s="3">
        <v>17874.2110713</v>
      </c>
      <c r="J15" s="3">
        <v>18962.112572959999</v>
      </c>
      <c r="K15" s="3">
        <v>22076.781269269999</v>
      </c>
      <c r="L15" s="3">
        <v>23035.954852039999</v>
      </c>
      <c r="M15" s="3">
        <v>28343.574912399999</v>
      </c>
      <c r="N15" s="3">
        <v>30756.52345339</v>
      </c>
      <c r="O15" s="3">
        <v>34342.745865520003</v>
      </c>
      <c r="P15" s="3">
        <v>32111.653280319999</v>
      </c>
      <c r="Q15" s="3">
        <v>39679.109693699997</v>
      </c>
      <c r="R15" s="3">
        <v>43344.781939549903</v>
      </c>
      <c r="S15" s="3">
        <v>40669.282479020003</v>
      </c>
      <c r="T15" s="3">
        <v>41070.092509510003</v>
      </c>
      <c r="U15" s="3">
        <v>41326.716473410001</v>
      </c>
      <c r="V15" s="3">
        <v>48261.150847199999</v>
      </c>
      <c r="W15" s="3">
        <v>53234.097691679999</v>
      </c>
      <c r="X15" s="3">
        <v>63793.6326785399</v>
      </c>
      <c r="Y15" s="3">
        <v>60052.755490830001</v>
      </c>
      <c r="Z15" s="3">
        <v>73422.611377580004</v>
      </c>
      <c r="AA15" s="3">
        <v>57055.850148999998</v>
      </c>
      <c r="AB15" s="3">
        <v>48584.534427799998</v>
      </c>
      <c r="AC15" s="3">
        <v>45108.558907649996</v>
      </c>
      <c r="AD15" s="3">
        <v>53357.176325580003</v>
      </c>
      <c r="AE15" s="3">
        <v>63634.711067199998</v>
      </c>
      <c r="AF15" s="3">
        <v>66029.129404549894</v>
      </c>
      <c r="AG15" s="3">
        <v>68660.872596839996</v>
      </c>
      <c r="AH15" s="3">
        <v>62664.594588649998</v>
      </c>
      <c r="AI15" s="3">
        <v>63625.468766399899</v>
      </c>
      <c r="AJ15" s="3">
        <v>79714.667764799902</v>
      </c>
      <c r="AK15" s="3">
        <v>84937.268834819901</v>
      </c>
      <c r="AL15" s="3">
        <v>84560.661026999995</v>
      </c>
      <c r="AM15" s="3">
        <v>58042.887188000001</v>
      </c>
      <c r="AN15" s="3">
        <v>76064.594818400001</v>
      </c>
      <c r="AO15" s="3">
        <v>77225.933999510002</v>
      </c>
      <c r="AP15" s="3">
        <v>69565.252613400007</v>
      </c>
      <c r="AQ15" s="3">
        <v>69704.071953100007</v>
      </c>
      <c r="AR15" s="3">
        <v>62068.1893451</v>
      </c>
      <c r="AS15" s="3">
        <v>63138.227411549997</v>
      </c>
      <c r="AT15" s="3">
        <v>71887.588243299993</v>
      </c>
      <c r="AU15" s="3">
        <v>75398.842858920005</v>
      </c>
      <c r="AV15" s="3">
        <v>75699.600000000006</v>
      </c>
      <c r="AW15" s="3">
        <v>74861.17178176</v>
      </c>
      <c r="AX15" s="3">
        <v>80013.2514027</v>
      </c>
      <c r="AY15" s="3">
        <v>74557.410757349993</v>
      </c>
      <c r="AZ15" s="3">
        <v>62507.258254289998</v>
      </c>
      <c r="BA15" s="3">
        <v>56072.712477000001</v>
      </c>
      <c r="BB15" s="3">
        <v>59412.4798467199</v>
      </c>
      <c r="BC15" s="3">
        <v>50521.12786665</v>
      </c>
      <c r="BD15" s="3">
        <v>51636.182238310001</v>
      </c>
      <c r="BE15" s="3">
        <v>52262.830639710002</v>
      </c>
      <c r="BF15" s="3">
        <v>57722.268205599998</v>
      </c>
      <c r="BG15" s="3">
        <v>55724.6250554</v>
      </c>
      <c r="BH15" s="3">
        <v>54433.146498850001</v>
      </c>
      <c r="BI15" s="3">
        <v>48443.897779200001</v>
      </c>
      <c r="BJ15" s="3">
        <v>45775.507576399999</v>
      </c>
      <c r="BK15" s="3">
        <v>49093.237659429898</v>
      </c>
      <c r="BL15" s="3">
        <v>56367.972260019997</v>
      </c>
      <c r="BM15" s="3">
        <v>49704.059162240002</v>
      </c>
      <c r="BN15" s="3">
        <v>64079.652260640003</v>
      </c>
      <c r="BO15" s="3">
        <v>62837.161793009996</v>
      </c>
      <c r="BP15" s="3">
        <v>46343.492074440001</v>
      </c>
      <c r="BQ15" s="3">
        <v>49509.495266400001</v>
      </c>
      <c r="BR15" s="3">
        <v>37603.29875052</v>
      </c>
      <c r="BS15" s="3">
        <v>39725.8278909</v>
      </c>
      <c r="BT15" s="3">
        <v>36813.612938699996</v>
      </c>
      <c r="BU15" s="3">
        <v>10566.73947378</v>
      </c>
      <c r="BV15" s="3">
        <v>16803.102254699999</v>
      </c>
      <c r="BW15" s="3">
        <v>9321.4070449499904</v>
      </c>
      <c r="BX15" s="3">
        <v>16119.2363584499</v>
      </c>
      <c r="BY15" s="3">
        <v>24848.72106552</v>
      </c>
    </row>
    <row r="16" spans="1:77" x14ac:dyDescent="0.2">
      <c r="A16" t="s">
        <v>149</v>
      </c>
      <c r="B16" s="3">
        <v>3019.42051485</v>
      </c>
      <c r="C16" s="3">
        <v>2815.7623659999999</v>
      </c>
      <c r="D16" s="3">
        <v>2955.3615049999999</v>
      </c>
      <c r="E16" s="3">
        <v>2944.2132833999999</v>
      </c>
      <c r="F16" s="3">
        <v>3070.6622072999999</v>
      </c>
      <c r="G16" s="3">
        <v>3000.1750842000001</v>
      </c>
      <c r="H16" s="3">
        <v>3768.6120402299998</v>
      </c>
      <c r="I16" s="3">
        <v>3854.86126499999</v>
      </c>
      <c r="J16" s="3">
        <v>4213.2716832799897</v>
      </c>
      <c r="K16" s="3">
        <v>4140.7861243999896</v>
      </c>
      <c r="L16" s="3">
        <v>5117.7615722999999</v>
      </c>
      <c r="M16" s="3">
        <v>6137.5509153599996</v>
      </c>
      <c r="N16" s="3">
        <v>6058.92136992</v>
      </c>
      <c r="O16" s="3">
        <v>7794.11310916</v>
      </c>
      <c r="P16" s="3">
        <v>6589.7880101700002</v>
      </c>
      <c r="Q16" s="3">
        <v>5692.409208</v>
      </c>
      <c r="R16" s="3">
        <v>6000.8379221699897</v>
      </c>
      <c r="S16" s="3">
        <v>4879.0529721599996</v>
      </c>
      <c r="T16" s="3">
        <v>4866.67087325999</v>
      </c>
      <c r="U16" s="3">
        <v>5324.1724701900002</v>
      </c>
      <c r="V16" s="3">
        <v>6012.9505180200003</v>
      </c>
      <c r="W16" s="3">
        <v>5539.8107920999901</v>
      </c>
      <c r="X16" s="3">
        <v>5835.6609286800003</v>
      </c>
      <c r="Y16" s="3">
        <v>5864.4365544000002</v>
      </c>
      <c r="Z16" s="3">
        <v>9357.7164479999992</v>
      </c>
      <c r="AA16" s="3">
        <v>6255.7246838000001</v>
      </c>
      <c r="AB16" s="3">
        <v>1852.61</v>
      </c>
      <c r="AC16" s="3">
        <v>1904.19940691999</v>
      </c>
      <c r="AD16" s="3">
        <v>2906.5846305</v>
      </c>
      <c r="AE16" s="3">
        <v>4175.6772051199996</v>
      </c>
      <c r="AF16" s="3">
        <v>5555.0115584300002</v>
      </c>
      <c r="AG16" s="3">
        <v>6521.1953664000002</v>
      </c>
      <c r="AH16" s="3">
        <v>6892.0261344</v>
      </c>
      <c r="AI16" s="3">
        <v>7543.0920310199999</v>
      </c>
      <c r="AJ16" s="3">
        <v>10079.4712158</v>
      </c>
      <c r="AK16" s="3">
        <v>11902.611316959999</v>
      </c>
      <c r="AL16" s="3">
        <v>10457.7982858699</v>
      </c>
      <c r="AM16" s="3">
        <v>7680.7881819599897</v>
      </c>
      <c r="AN16" s="3">
        <v>10903.18077144</v>
      </c>
      <c r="AO16" s="3">
        <v>13727.124002340001</v>
      </c>
      <c r="AP16" s="3">
        <v>10851.966269779899</v>
      </c>
      <c r="AQ16" s="3">
        <v>12844.933865999999</v>
      </c>
      <c r="AR16" s="3">
        <v>13135.350362970001</v>
      </c>
      <c r="AS16" s="3">
        <v>16983.410692500001</v>
      </c>
      <c r="AT16" s="3">
        <v>19769.67838275</v>
      </c>
      <c r="AU16" s="3">
        <v>26157.6071424</v>
      </c>
      <c r="AV16" s="3">
        <v>25524.561514230001</v>
      </c>
      <c r="AW16" s="3">
        <v>26745.416079660001</v>
      </c>
      <c r="AX16" s="3">
        <v>32873.619809310003</v>
      </c>
      <c r="AY16" s="3">
        <v>28186.090272239999</v>
      </c>
      <c r="AZ16" s="3">
        <v>22163.450926500002</v>
      </c>
      <c r="BA16" s="3">
        <v>24424.574733419999</v>
      </c>
      <c r="BB16" s="3">
        <v>20706.260973749999</v>
      </c>
      <c r="BC16" s="3">
        <v>18161.823052119998</v>
      </c>
      <c r="BD16" s="3">
        <v>18729.00348422</v>
      </c>
      <c r="BE16" s="3">
        <v>23032.503234920001</v>
      </c>
      <c r="BF16" s="3">
        <v>25526.40743001</v>
      </c>
      <c r="BG16" s="3">
        <v>31487.702365050001</v>
      </c>
      <c r="BH16" s="3">
        <v>30561.60230739</v>
      </c>
      <c r="BI16" s="3">
        <v>31691.974436979999</v>
      </c>
      <c r="BJ16" s="3">
        <v>27143.626371959999</v>
      </c>
      <c r="BK16" s="3">
        <v>25096.1947401</v>
      </c>
      <c r="BL16" s="3">
        <v>29413.066055250001</v>
      </c>
      <c r="BM16" s="3">
        <v>29293.226146379999</v>
      </c>
      <c r="BN16" s="3">
        <v>32251.694990520002</v>
      </c>
      <c r="BO16" s="3">
        <v>29682.189208560001</v>
      </c>
      <c r="BP16" s="3">
        <v>22419.173945279999</v>
      </c>
      <c r="BQ16" s="3">
        <v>25657.088891039999</v>
      </c>
      <c r="BR16" s="3">
        <v>25913.67602096</v>
      </c>
      <c r="BS16" s="3">
        <v>21021.654093559901</v>
      </c>
      <c r="BT16" s="3">
        <v>25073.914791989999</v>
      </c>
      <c r="BU16" s="3">
        <v>11565.1442202</v>
      </c>
      <c r="BV16" s="3">
        <v>16107.1361055</v>
      </c>
      <c r="BW16" s="3">
        <v>14126.1078583</v>
      </c>
      <c r="BX16" s="3">
        <v>18736.79375176</v>
      </c>
      <c r="BY16" s="3">
        <v>34397.280069599998</v>
      </c>
    </row>
    <row r="17" spans="1:77" x14ac:dyDescent="0.2">
      <c r="A17" t="s">
        <v>150</v>
      </c>
      <c r="B17" s="3">
        <v>26835.193384499999</v>
      </c>
      <c r="C17" s="3">
        <v>22332.219213960001</v>
      </c>
      <c r="D17" s="3">
        <v>24440.018375340002</v>
      </c>
      <c r="E17" s="3">
        <v>22132.307605170001</v>
      </c>
      <c r="F17" s="3">
        <v>27714.947599440002</v>
      </c>
      <c r="G17" s="3">
        <v>28335.495166000001</v>
      </c>
      <c r="H17" s="3">
        <v>32035.501972800001</v>
      </c>
      <c r="I17" s="3">
        <v>37618.18569695</v>
      </c>
      <c r="J17" s="3">
        <v>37502.792562659903</v>
      </c>
      <c r="K17" s="3">
        <v>39628.300618779998</v>
      </c>
      <c r="L17" s="3">
        <v>39416.353089099997</v>
      </c>
      <c r="M17" s="3">
        <v>41525.018971439997</v>
      </c>
      <c r="N17" s="3">
        <v>44675.61773256</v>
      </c>
      <c r="O17" s="3">
        <v>49707.274888619897</v>
      </c>
      <c r="P17" s="3">
        <v>57229.933105349999</v>
      </c>
      <c r="Q17" s="3">
        <v>74786.250473010004</v>
      </c>
      <c r="R17" s="3">
        <v>77092.625890840005</v>
      </c>
      <c r="S17" s="3">
        <v>73445.793027320004</v>
      </c>
      <c r="T17" s="3">
        <v>74416.078600640001</v>
      </c>
      <c r="U17" s="3">
        <v>81437.379205799894</v>
      </c>
      <c r="V17" s="3">
        <v>100107.25181188001</v>
      </c>
      <c r="W17" s="3">
        <v>125166.57415499999</v>
      </c>
      <c r="X17" s="3">
        <v>117637.48253204999</v>
      </c>
      <c r="Y17" s="3">
        <v>103798.56438900001</v>
      </c>
      <c r="Z17" s="3">
        <v>128872.73493096</v>
      </c>
      <c r="AA17" s="3">
        <v>93408.763805399998</v>
      </c>
      <c r="AB17" s="3">
        <v>50633.793979799899</v>
      </c>
      <c r="AC17" s="3">
        <v>48598.044053520003</v>
      </c>
      <c r="AD17" s="3">
        <v>64814.177368850003</v>
      </c>
      <c r="AE17" s="3">
        <v>71565.551624400003</v>
      </c>
      <c r="AF17" s="3">
        <v>78157.747571009997</v>
      </c>
      <c r="AG17" s="3">
        <v>75695.630202240005</v>
      </c>
      <c r="AH17" s="3">
        <v>66033.702929399995</v>
      </c>
      <c r="AI17" s="3">
        <v>84059.435288520006</v>
      </c>
      <c r="AJ17" s="3">
        <v>113925.707622</v>
      </c>
      <c r="AK17" s="3">
        <v>126548.23549794</v>
      </c>
      <c r="AL17" s="3">
        <v>116585.33688</v>
      </c>
      <c r="AM17" s="3">
        <v>80165.185920269898</v>
      </c>
      <c r="AN17" s="3">
        <v>91680.626991690006</v>
      </c>
      <c r="AO17" s="3">
        <v>93331.900374300007</v>
      </c>
      <c r="AP17" s="3">
        <v>86561.015195259999</v>
      </c>
      <c r="AQ17" s="3">
        <v>95983.946668139994</v>
      </c>
      <c r="AR17" s="3">
        <v>92046.265510817801</v>
      </c>
      <c r="AS17" s="3">
        <v>99679.69335437</v>
      </c>
      <c r="AT17" s="3">
        <v>95268.392876119993</v>
      </c>
      <c r="AU17" s="3">
        <v>116366.1380566</v>
      </c>
      <c r="AV17" s="3">
        <v>117803.53955058999</v>
      </c>
      <c r="AW17" s="3">
        <v>126963.72272999999</v>
      </c>
      <c r="AX17" s="3">
        <v>152914.66252859999</v>
      </c>
      <c r="AY17" s="3">
        <v>130854.07219945001</v>
      </c>
      <c r="AZ17" s="3">
        <v>108924.43242564</v>
      </c>
      <c r="BA17" s="3">
        <v>105946.00619456</v>
      </c>
      <c r="BB17" s="3">
        <v>109069.05336093</v>
      </c>
      <c r="BC17" s="3">
        <v>86978.322740760006</v>
      </c>
      <c r="BD17" s="3">
        <v>87631.666605000006</v>
      </c>
      <c r="BE17" s="3">
        <v>92359.644963750005</v>
      </c>
      <c r="BF17" s="3">
        <v>109976.0443524</v>
      </c>
      <c r="BG17" s="3">
        <v>109412.49249736</v>
      </c>
      <c r="BH17" s="3">
        <v>116800.34009605</v>
      </c>
      <c r="BI17" s="3">
        <v>108518.1422974</v>
      </c>
      <c r="BJ17" s="3">
        <v>91157.071352800005</v>
      </c>
      <c r="BK17" s="3">
        <v>96584.406099200001</v>
      </c>
      <c r="BL17" s="3">
        <v>93352.785289099993</v>
      </c>
      <c r="BM17" s="3">
        <v>89782.303399640004</v>
      </c>
      <c r="BN17" s="3">
        <v>92845.479401449993</v>
      </c>
      <c r="BO17" s="3">
        <v>84320.524058120005</v>
      </c>
      <c r="BP17" s="3">
        <v>49897.352809919998</v>
      </c>
      <c r="BQ17" s="3">
        <v>60386.826835549997</v>
      </c>
      <c r="BR17" s="3">
        <v>55044.75908928</v>
      </c>
      <c r="BS17" s="3">
        <v>47304.581253390003</v>
      </c>
      <c r="BT17" s="3">
        <v>55657.516868999999</v>
      </c>
      <c r="BU17" s="3">
        <v>18721.596115429998</v>
      </c>
      <c r="BV17" s="3">
        <v>25527.191053769999</v>
      </c>
      <c r="BW17" s="3">
        <v>21659.986940039998</v>
      </c>
      <c r="BX17" s="3">
        <v>30394.4757068</v>
      </c>
      <c r="BY17" s="3">
        <v>38020.659668970002</v>
      </c>
    </row>
    <row r="18" spans="1:77" x14ac:dyDescent="0.2">
      <c r="A18" t="s">
        <v>151</v>
      </c>
      <c r="B18" s="3">
        <v>3925.9555974</v>
      </c>
      <c r="C18" s="3">
        <v>2800.81402006999</v>
      </c>
      <c r="D18" s="3">
        <v>3936.2090785599999</v>
      </c>
      <c r="E18" s="3">
        <v>4453.9262032799998</v>
      </c>
      <c r="F18" s="3">
        <v>4150.9212792600001</v>
      </c>
      <c r="G18" s="3">
        <v>4377.5082860399998</v>
      </c>
      <c r="H18" s="3">
        <v>5300.5940416800004</v>
      </c>
      <c r="I18" s="3">
        <v>7788.18941</v>
      </c>
      <c r="J18" s="3">
        <v>9495.0435902400004</v>
      </c>
      <c r="K18" s="3">
        <v>10254.4112752899</v>
      </c>
      <c r="L18" s="3">
        <v>11651.345178600001</v>
      </c>
      <c r="M18" s="3">
        <v>18804.39131282</v>
      </c>
      <c r="N18" s="3">
        <v>20310.121128149902</v>
      </c>
      <c r="O18" s="3">
        <v>29553.175339919999</v>
      </c>
      <c r="P18" s="3">
        <v>31923.3165816</v>
      </c>
      <c r="Q18" s="3">
        <v>37173.487057979997</v>
      </c>
      <c r="R18" s="3">
        <v>40939.944269719999</v>
      </c>
      <c r="S18" s="3">
        <v>31544.07806566</v>
      </c>
      <c r="T18" s="3">
        <v>30932.265167919999</v>
      </c>
      <c r="U18" s="3">
        <v>38959.314891030001</v>
      </c>
      <c r="V18" s="3">
        <v>40548.4409151</v>
      </c>
      <c r="W18" s="3">
        <v>37205.844053959998</v>
      </c>
      <c r="X18" s="3">
        <v>38547.060111580002</v>
      </c>
      <c r="Y18" s="3">
        <v>26256.777743369999</v>
      </c>
      <c r="Z18" s="3">
        <v>21763.767211760001</v>
      </c>
      <c r="AA18" s="3">
        <v>15851.744242799999</v>
      </c>
      <c r="AB18" s="3">
        <v>11166.595934720001</v>
      </c>
      <c r="AC18" s="3">
        <v>9241.9181045999903</v>
      </c>
      <c r="AD18" s="3">
        <v>8721.9748706099999</v>
      </c>
      <c r="AE18" s="3">
        <v>10911.94434099</v>
      </c>
      <c r="AF18" s="3">
        <v>9452.8543260000006</v>
      </c>
      <c r="AG18" s="3">
        <v>11129.537418600001</v>
      </c>
      <c r="AH18" s="3">
        <v>10167.253949039999</v>
      </c>
      <c r="AI18" s="3">
        <v>9915.2207771699996</v>
      </c>
      <c r="AJ18" s="3">
        <v>13090.789742479999</v>
      </c>
      <c r="AK18" s="3">
        <v>16987.8980061</v>
      </c>
      <c r="AL18" s="3">
        <v>14581.297435009999</v>
      </c>
      <c r="AM18" s="3">
        <v>10172.53037626</v>
      </c>
      <c r="AN18" s="3">
        <v>11782.2530974</v>
      </c>
      <c r="AO18" s="3">
        <v>14238.631999949899</v>
      </c>
      <c r="AP18" s="3">
        <v>13351.8590898</v>
      </c>
      <c r="AQ18" s="3">
        <v>17474.876274239999</v>
      </c>
      <c r="AR18" s="3">
        <v>18886.787154279999</v>
      </c>
      <c r="AS18" s="3">
        <v>25206.859617509999</v>
      </c>
      <c r="AT18" s="3">
        <v>18962.360868899999</v>
      </c>
      <c r="AU18" s="3">
        <v>18514.174878350001</v>
      </c>
      <c r="AV18" s="3">
        <v>27193.9378536</v>
      </c>
      <c r="AW18" s="3">
        <v>28286.667731699999</v>
      </c>
      <c r="AX18" s="3">
        <v>26734.570466100002</v>
      </c>
      <c r="AY18" s="3">
        <v>24428.863464180002</v>
      </c>
      <c r="AZ18" s="3">
        <v>25801.6293315</v>
      </c>
      <c r="BA18" s="3">
        <v>32702.505385039902</v>
      </c>
      <c r="BB18" s="3">
        <v>31839.701142400001</v>
      </c>
      <c r="BC18" s="3">
        <v>29876.4195406</v>
      </c>
      <c r="BD18" s="3">
        <v>34047.108242399903</v>
      </c>
      <c r="BE18" s="3">
        <v>30131.567782980001</v>
      </c>
      <c r="BF18" s="3">
        <v>23959.933977000001</v>
      </c>
      <c r="BG18" s="3">
        <v>24451.068071000002</v>
      </c>
      <c r="BH18" s="3">
        <v>30926.056334879901</v>
      </c>
      <c r="BI18" s="3">
        <v>29746.364731999998</v>
      </c>
      <c r="BJ18" s="3">
        <v>30170.230851139899</v>
      </c>
      <c r="BK18" s="3">
        <v>33977.209058239998</v>
      </c>
      <c r="BL18" s="3">
        <v>40218.1025218699</v>
      </c>
      <c r="BM18" s="3">
        <v>39976.661492689898</v>
      </c>
      <c r="BN18" s="3">
        <v>47770.325416940002</v>
      </c>
      <c r="BO18" s="3">
        <v>48616.52557125</v>
      </c>
      <c r="BP18" s="3">
        <v>31810.388902739898</v>
      </c>
      <c r="BQ18" s="3">
        <v>35426.141498459998</v>
      </c>
      <c r="BR18" s="3">
        <v>35720.040620109998</v>
      </c>
      <c r="BS18" s="3">
        <v>35323.749225599997</v>
      </c>
      <c r="BT18" s="3">
        <v>38457.628351799998</v>
      </c>
      <c r="BU18" s="3">
        <v>18531.638758079898</v>
      </c>
      <c r="BV18" s="3">
        <v>23980.83129908</v>
      </c>
      <c r="BW18" s="3">
        <v>17664.045109679999</v>
      </c>
      <c r="BX18" s="3">
        <v>23068.636005690001</v>
      </c>
      <c r="BY18" s="3">
        <v>29267.176047199999</v>
      </c>
    </row>
    <row r="19" spans="1:77" x14ac:dyDescent="0.2">
      <c r="A19" t="s">
        <v>152</v>
      </c>
      <c r="B19" s="3">
        <v>3092.7687799999999</v>
      </c>
      <c r="C19" s="3">
        <v>1167.31841045999</v>
      </c>
      <c r="D19" s="3">
        <v>1394.9989235999999</v>
      </c>
      <c r="E19" s="3">
        <v>2370.3248506599998</v>
      </c>
      <c r="F19" s="3">
        <v>4089.9864594999999</v>
      </c>
      <c r="G19" s="3">
        <v>4879.1350543799999</v>
      </c>
      <c r="H19" s="3">
        <v>5088.5640125600003</v>
      </c>
      <c r="I19" s="3">
        <v>4974.7135363199995</v>
      </c>
      <c r="J19" s="3">
        <v>6216.2420677</v>
      </c>
      <c r="K19" s="3">
        <v>6320.7167243000004</v>
      </c>
      <c r="L19" s="3">
        <v>9064.5971178599902</v>
      </c>
      <c r="M19" s="3">
        <v>10722.667624019899</v>
      </c>
      <c r="N19" s="3">
        <v>10845.761184000001</v>
      </c>
      <c r="O19" s="3">
        <v>14333.136580050001</v>
      </c>
      <c r="P19" s="3">
        <v>13276.7501819399</v>
      </c>
      <c r="Q19" s="3">
        <v>12719.67701673</v>
      </c>
      <c r="R19" s="3">
        <v>13902.84035232</v>
      </c>
      <c r="S19" s="3">
        <v>14221.749628240001</v>
      </c>
      <c r="T19" s="3">
        <v>15576.360314</v>
      </c>
      <c r="U19" s="3">
        <v>17015.150385500001</v>
      </c>
      <c r="V19" s="3">
        <v>18935.906275919999</v>
      </c>
      <c r="W19" s="3">
        <v>20443.93315302</v>
      </c>
      <c r="X19" s="3">
        <v>21236.378778260001</v>
      </c>
      <c r="Y19" s="3">
        <v>19293.994921579899</v>
      </c>
      <c r="Z19" s="3">
        <v>23557.535698510001</v>
      </c>
      <c r="AA19" s="3">
        <v>13628.6963631499</v>
      </c>
      <c r="AB19" s="3">
        <v>8384.6729599999999</v>
      </c>
      <c r="AC19" s="3">
        <v>6601.3029005799999</v>
      </c>
      <c r="AD19" s="3">
        <v>9055.3045854600005</v>
      </c>
      <c r="AE19" s="3">
        <v>10417.608370710001</v>
      </c>
      <c r="AF19" s="3">
        <v>12292.385459199901</v>
      </c>
      <c r="AG19" s="3">
        <v>13495.172182800001</v>
      </c>
      <c r="AH19" s="3">
        <v>10680.50881308</v>
      </c>
      <c r="AI19" s="3">
        <v>11173.036399979999</v>
      </c>
      <c r="AJ19" s="3">
        <v>14455.6289771999</v>
      </c>
      <c r="AK19" s="3">
        <v>18332.55510338</v>
      </c>
      <c r="AL19" s="3">
        <v>17791.421158500001</v>
      </c>
      <c r="AM19" s="3">
        <v>14333.70456774</v>
      </c>
      <c r="AN19" s="3">
        <v>19462.352012480002</v>
      </c>
      <c r="AO19" s="3">
        <v>19141.37020107</v>
      </c>
      <c r="AP19" s="3">
        <v>18031.302312100001</v>
      </c>
      <c r="AQ19" s="3">
        <v>21907.56364914</v>
      </c>
      <c r="AR19" s="3">
        <v>22068.909773880001</v>
      </c>
      <c r="AS19" s="3">
        <v>25569.09478838</v>
      </c>
      <c r="AT19" s="3">
        <v>22167.052132870002</v>
      </c>
      <c r="AU19" s="3">
        <v>24840.967582079898</v>
      </c>
      <c r="AV19" s="3">
        <v>26359.83408226</v>
      </c>
      <c r="AW19" s="3">
        <v>27773.661135499999</v>
      </c>
      <c r="AX19" s="3">
        <v>43482.207744829997</v>
      </c>
      <c r="AY19" s="3">
        <v>41363.706137399997</v>
      </c>
      <c r="AZ19" s="3">
        <v>33594.043140000002</v>
      </c>
      <c r="BA19" s="3">
        <v>37887.462278970001</v>
      </c>
      <c r="BB19" s="3">
        <v>42982.899451980004</v>
      </c>
      <c r="BC19" s="3">
        <v>27626.860446899998</v>
      </c>
      <c r="BD19" s="3">
        <v>19268.953740899899</v>
      </c>
      <c r="BE19" s="3">
        <v>12053.555236550001</v>
      </c>
      <c r="BF19" s="3">
        <v>16233.90738081</v>
      </c>
      <c r="BG19" s="3">
        <v>23067.707249020001</v>
      </c>
      <c r="BH19" s="3">
        <v>23381.075421540001</v>
      </c>
      <c r="BI19" s="3">
        <v>24447.97428513</v>
      </c>
      <c r="BJ19" s="3">
        <v>25019.599611680002</v>
      </c>
      <c r="BK19" s="3">
        <v>24807.792728740002</v>
      </c>
      <c r="BL19" s="3">
        <v>25207.502279010001</v>
      </c>
      <c r="BM19" s="3">
        <v>20574.200437119998</v>
      </c>
      <c r="BN19" s="3">
        <v>22436.529791069999</v>
      </c>
      <c r="BO19" s="3">
        <v>32882.853800489997</v>
      </c>
      <c r="BP19" s="3">
        <v>26692.451783550001</v>
      </c>
      <c r="BQ19" s="3">
        <v>34801.066076479903</v>
      </c>
      <c r="BR19" s="3">
        <v>33978.037080959999</v>
      </c>
      <c r="BS19" s="3">
        <v>29161.258895879899</v>
      </c>
      <c r="BT19" s="3">
        <v>28749.798389920001</v>
      </c>
      <c r="BU19" s="3">
        <v>17165.359453199999</v>
      </c>
      <c r="BV19" s="3">
        <v>23075.006445480001</v>
      </c>
      <c r="BW19" s="3">
        <v>23846.4240533999</v>
      </c>
      <c r="BX19" s="3">
        <v>24332.39362585</v>
      </c>
      <c r="BY19" s="3">
        <v>28777.594111769999</v>
      </c>
    </row>
    <row r="20" spans="1:77" x14ac:dyDescent="0.2">
      <c r="A20" t="s">
        <v>153</v>
      </c>
      <c r="B20" s="3">
        <v>277520.3113914</v>
      </c>
      <c r="C20" s="3">
        <v>214651.849071</v>
      </c>
      <c r="D20" s="3">
        <v>235107.69926459901</v>
      </c>
      <c r="E20" s="3">
        <v>233444.70181950001</v>
      </c>
      <c r="F20" s="3">
        <v>239856.916805099</v>
      </c>
      <c r="G20" s="3">
        <v>241918.66217580001</v>
      </c>
      <c r="H20" s="3">
        <v>271001.78003299999</v>
      </c>
      <c r="I20" s="3">
        <v>272000.4969199</v>
      </c>
      <c r="J20" s="3">
        <v>288909.57111038</v>
      </c>
      <c r="K20" s="3">
        <v>311791.11687963002</v>
      </c>
      <c r="L20" s="3">
        <v>330693.41301985999</v>
      </c>
      <c r="M20" s="3">
        <v>379397.77900119999</v>
      </c>
      <c r="N20" s="3">
        <v>362355.91161524999</v>
      </c>
      <c r="O20" s="3">
        <v>395371.02195198002</v>
      </c>
      <c r="P20" s="3">
        <v>349511.96573878999</v>
      </c>
      <c r="Q20" s="3">
        <v>368222.71468410001</v>
      </c>
      <c r="R20" s="3">
        <v>364723.11501750001</v>
      </c>
      <c r="S20" s="3">
        <v>398906.61805499898</v>
      </c>
      <c r="T20" s="3">
        <v>446943.58954035002</v>
      </c>
      <c r="U20" s="3">
        <v>429566.93749829999</v>
      </c>
      <c r="V20" s="3">
        <v>472518.69221339899</v>
      </c>
      <c r="W20" s="3">
        <v>513361.96999359998</v>
      </c>
      <c r="X20" s="3">
        <v>511887.08386935003</v>
      </c>
      <c r="Y20" s="3">
        <v>446894.87734221999</v>
      </c>
      <c r="Z20" s="3">
        <v>457747.48615259997</v>
      </c>
      <c r="AA20" s="3">
        <v>395029.17128047999</v>
      </c>
      <c r="AB20" s="3">
        <v>397234.08</v>
      </c>
      <c r="AC20" s="3">
        <v>332308.261487399</v>
      </c>
      <c r="AD20" s="3">
        <v>335972.78875731002</v>
      </c>
      <c r="AE20" s="3">
        <v>329725.26157401002</v>
      </c>
      <c r="AF20" s="3">
        <v>323717.28068544</v>
      </c>
      <c r="AG20" s="3">
        <v>314675.63963916001</v>
      </c>
      <c r="AH20" s="3">
        <v>290589.26940355002</v>
      </c>
      <c r="AI20" s="3">
        <v>311579.56897733902</v>
      </c>
      <c r="AJ20" s="3">
        <v>368711.73464351997</v>
      </c>
      <c r="AK20" s="3">
        <v>414431.59137120901</v>
      </c>
      <c r="AL20" s="3">
        <v>395678.90510953998</v>
      </c>
      <c r="AM20" s="3">
        <v>348130.67634044902</v>
      </c>
      <c r="AN20" s="3">
        <v>406272.28592340002</v>
      </c>
      <c r="AO20" s="3">
        <v>407844.55510554003</v>
      </c>
      <c r="AP20" s="3">
        <v>400139.46395086998</v>
      </c>
      <c r="AQ20" s="3">
        <v>422127.66690920002</v>
      </c>
      <c r="AR20" s="3">
        <v>389648.1</v>
      </c>
      <c r="AS20" s="3">
        <v>402835.20961349999</v>
      </c>
      <c r="AT20" s="3">
        <v>401730.061390449</v>
      </c>
      <c r="AU20" s="3">
        <v>375908.76</v>
      </c>
      <c r="AV20" s="3">
        <v>438702</v>
      </c>
      <c r="AW20" s="3">
        <v>419474.52362639998</v>
      </c>
      <c r="AX20" s="3">
        <v>429369.19337903999</v>
      </c>
      <c r="AY20" s="3">
        <v>398257.41887414898</v>
      </c>
      <c r="AZ20" s="3">
        <v>388382.45</v>
      </c>
      <c r="BA20" s="3">
        <v>355394.20465000003</v>
      </c>
      <c r="BB20" s="3">
        <v>346898.13342079998</v>
      </c>
      <c r="BC20" s="3">
        <v>309514.47836719902</v>
      </c>
      <c r="BD20" s="3">
        <v>324501.05701039999</v>
      </c>
      <c r="BE20" s="3">
        <v>346615.24291367998</v>
      </c>
      <c r="BF20" s="3">
        <v>388706.97578073997</v>
      </c>
      <c r="BG20" s="3">
        <v>361923.39349327999</v>
      </c>
      <c r="BH20" s="3">
        <v>374280.53960476001</v>
      </c>
      <c r="BI20" s="3">
        <v>347498.14390103001</v>
      </c>
      <c r="BJ20" s="3">
        <v>342061.55349443998</v>
      </c>
      <c r="BK20" s="3">
        <v>347357.93577943998</v>
      </c>
      <c r="BL20" s="3">
        <v>354391.55228027998</v>
      </c>
      <c r="BM20" s="3">
        <v>316032.36300333001</v>
      </c>
      <c r="BN20" s="3">
        <v>350265.12297301</v>
      </c>
      <c r="BO20" s="3">
        <v>359958.55578695901</v>
      </c>
      <c r="BP20" s="3">
        <v>288703.31092229998</v>
      </c>
      <c r="BQ20" s="3">
        <v>342034.88092959998</v>
      </c>
      <c r="BR20" s="3">
        <v>324228.72662982001</v>
      </c>
      <c r="BS20" s="3">
        <v>298758.39932025998</v>
      </c>
      <c r="BT20" s="3">
        <v>295246.58128548</v>
      </c>
      <c r="BU20" s="3">
        <v>160545.18123844001</v>
      </c>
      <c r="BV20" s="3">
        <v>189086.59263935999</v>
      </c>
      <c r="BW20" s="3">
        <v>145155.27713361999</v>
      </c>
      <c r="BX20" s="3">
        <v>174287.81017908</v>
      </c>
      <c r="BY20" s="3">
        <v>236357.57608160999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859-0188-4440-AE14-C7B95B01A235}">
  <dimension ref="A1:BY20"/>
  <sheetViews>
    <sheetView topLeftCell="BG1" workbookViewId="0"/>
  </sheetViews>
  <sheetFormatPr baseColWidth="10" defaultRowHeight="15" x14ac:dyDescent="0.2"/>
  <sheetData>
    <row r="1" spans="1:77" ht="16" x14ac:dyDescent="0.2">
      <c r="A1" t="s">
        <v>134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65</v>
      </c>
      <c r="I1" s="15" t="s">
        <v>64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80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85</v>
      </c>
      <c r="AD1" s="15" t="s">
        <v>86</v>
      </c>
      <c r="AE1" s="15" t="s">
        <v>87</v>
      </c>
      <c r="AF1" s="15" t="s">
        <v>88</v>
      </c>
      <c r="AG1" s="15" t="s">
        <v>89</v>
      </c>
      <c r="AH1" s="15" t="s">
        <v>90</v>
      </c>
      <c r="AI1" s="15" t="s">
        <v>91</v>
      </c>
      <c r="AJ1" s="15" t="s">
        <v>92</v>
      </c>
      <c r="AK1" s="15" t="s">
        <v>93</v>
      </c>
      <c r="AL1" s="15" t="s">
        <v>94</v>
      </c>
      <c r="AM1" s="15" t="s">
        <v>95</v>
      </c>
      <c r="AN1" s="15" t="s">
        <v>96</v>
      </c>
      <c r="AO1" s="15" t="s">
        <v>97</v>
      </c>
      <c r="AP1" s="15" t="s">
        <v>98</v>
      </c>
      <c r="AQ1" s="15" t="s">
        <v>99</v>
      </c>
      <c r="AR1" s="15" t="s">
        <v>100</v>
      </c>
      <c r="AS1" s="15" t="s">
        <v>101</v>
      </c>
      <c r="AT1" s="15" t="s">
        <v>102</v>
      </c>
      <c r="AU1" s="15" t="s">
        <v>103</v>
      </c>
      <c r="AV1" s="15" t="s">
        <v>104</v>
      </c>
      <c r="AW1" s="15" t="s">
        <v>105</v>
      </c>
      <c r="AX1" s="15" t="s">
        <v>106</v>
      </c>
      <c r="AY1" s="15" t="s">
        <v>107</v>
      </c>
      <c r="AZ1" s="15" t="s">
        <v>108</v>
      </c>
      <c r="BA1" s="15" t="s">
        <v>109</v>
      </c>
      <c r="BB1" s="15" t="s">
        <v>110</v>
      </c>
      <c r="BC1" s="15" t="s">
        <v>111</v>
      </c>
      <c r="BD1" s="15" t="s">
        <v>112</v>
      </c>
      <c r="BE1" s="15" t="s">
        <v>113</v>
      </c>
      <c r="BF1" s="15" t="s">
        <v>114</v>
      </c>
      <c r="BG1" s="15" t="s">
        <v>115</v>
      </c>
      <c r="BH1" s="15" t="s">
        <v>116</v>
      </c>
      <c r="BI1" s="15" t="s">
        <v>117</v>
      </c>
      <c r="BJ1" s="15" t="s">
        <v>118</v>
      </c>
      <c r="BK1" s="15" t="s">
        <v>119</v>
      </c>
      <c r="BL1" s="15" t="s">
        <v>120</v>
      </c>
      <c r="BM1" s="15" t="s">
        <v>121</v>
      </c>
      <c r="BN1" s="15" t="s">
        <v>122</v>
      </c>
      <c r="BO1" s="15" t="s">
        <v>123</v>
      </c>
      <c r="BP1" s="15" t="s">
        <v>124</v>
      </c>
      <c r="BQ1" s="15" t="s">
        <v>125</v>
      </c>
      <c r="BR1" s="15" t="s">
        <v>126</v>
      </c>
      <c r="BS1" s="15" t="s">
        <v>127</v>
      </c>
      <c r="BT1" s="15" t="s">
        <v>128</v>
      </c>
      <c r="BU1" s="15" t="s">
        <v>129</v>
      </c>
      <c r="BV1" s="15" t="s">
        <v>130</v>
      </c>
      <c r="BW1" s="15" t="s">
        <v>131</v>
      </c>
      <c r="BX1" s="15" t="s">
        <v>132</v>
      </c>
      <c r="BY1" s="15" t="s">
        <v>133</v>
      </c>
    </row>
    <row r="2" spans="1:77" x14ac:dyDescent="0.2">
      <c r="A2" t="s">
        <v>135</v>
      </c>
      <c r="B2" s="8">
        <v>0.50757282210999999</v>
      </c>
      <c r="C2" s="8">
        <v>0.46902624000000004</v>
      </c>
      <c r="D2" s="8">
        <v>0.45433927865999996</v>
      </c>
      <c r="E2" s="8">
        <v>0.43840216235000001</v>
      </c>
      <c r="F2" s="8">
        <v>0.33488376902</v>
      </c>
      <c r="G2" s="8">
        <v>0.39161473477000003</v>
      </c>
      <c r="H2" s="8">
        <v>0.39925108204999998</v>
      </c>
      <c r="I2" s="8">
        <v>0.35619745169</v>
      </c>
      <c r="J2" s="8">
        <v>0.31894310011000004</v>
      </c>
      <c r="K2" s="8">
        <v>0.30134905760999997</v>
      </c>
      <c r="L2" s="8">
        <v>0.35651310539000003</v>
      </c>
      <c r="M2" s="8">
        <v>0.31548722329000001</v>
      </c>
      <c r="N2" s="8">
        <v>0.29356875835000001</v>
      </c>
      <c r="O2" s="8">
        <v>0.26954281503999999</v>
      </c>
      <c r="P2" s="8">
        <v>0.22568646425</v>
      </c>
      <c r="Q2" s="8">
        <v>0.20796729789000001</v>
      </c>
      <c r="R2" s="8">
        <v>0.20847517735000001</v>
      </c>
      <c r="S2" s="8">
        <v>0.29385743387000002</v>
      </c>
      <c r="T2" s="8">
        <v>0.28875277363999996</v>
      </c>
      <c r="U2" s="8">
        <v>0.28973615677000003</v>
      </c>
      <c r="V2" s="8">
        <v>0.37281335945000005</v>
      </c>
      <c r="W2" s="8">
        <v>0.35355133160999996</v>
      </c>
      <c r="X2" s="8">
        <v>0.33127051330999996</v>
      </c>
      <c r="Y2" s="8">
        <v>0.27485269682999997</v>
      </c>
      <c r="Z2" s="8">
        <v>0.25743222624000001</v>
      </c>
      <c r="AA2" s="8">
        <v>0.24499292105999998</v>
      </c>
      <c r="AB2" s="8">
        <v>0.2162670189</v>
      </c>
      <c r="AC2" s="8">
        <v>0.29811958176000003</v>
      </c>
      <c r="AD2" s="8">
        <v>0.33323010756000004</v>
      </c>
      <c r="AE2" s="8">
        <v>0.33206927475999998</v>
      </c>
      <c r="AF2" s="8">
        <v>0.32885660098999997</v>
      </c>
      <c r="AG2" s="8">
        <v>0.32117610278000003</v>
      </c>
      <c r="AH2" s="8">
        <v>0.30219757859000002</v>
      </c>
      <c r="AI2" s="8">
        <v>0.28357094688000001</v>
      </c>
      <c r="AJ2" s="8">
        <v>0.29691659047000002</v>
      </c>
      <c r="AK2" s="8">
        <v>0.33396234155000004</v>
      </c>
      <c r="AL2" s="8">
        <v>0.32383522502000001</v>
      </c>
      <c r="AM2" s="8">
        <v>0.29444631941999999</v>
      </c>
      <c r="AN2" s="8">
        <v>0.25810844712000003</v>
      </c>
      <c r="AO2" s="8">
        <v>0.24888766254</v>
      </c>
      <c r="AP2" s="8">
        <v>0.26495036176999998</v>
      </c>
      <c r="AQ2" s="8">
        <v>0.33377889349000001</v>
      </c>
      <c r="AR2" s="8">
        <v>0.37878491893000005</v>
      </c>
      <c r="AS2" s="8">
        <v>0.39401870352000001</v>
      </c>
      <c r="AT2" s="8">
        <v>0.39012723919000003</v>
      </c>
      <c r="AU2" s="8">
        <v>0.39042205312</v>
      </c>
      <c r="AV2" s="8">
        <v>0.33125132652</v>
      </c>
      <c r="AW2" s="8">
        <v>0.29120253923</v>
      </c>
      <c r="AX2" s="8">
        <v>0.29239465570000001</v>
      </c>
      <c r="AY2" s="8">
        <v>0.29537475195000001</v>
      </c>
      <c r="AZ2" s="8">
        <v>0.35440327082</v>
      </c>
      <c r="BA2" s="8">
        <v>0.43355052628000001</v>
      </c>
      <c r="BB2" s="8">
        <v>0.57861486963999997</v>
      </c>
      <c r="BC2" s="8">
        <v>0.62249099331000002</v>
      </c>
      <c r="BD2" s="8">
        <v>0.89479049852000003</v>
      </c>
      <c r="BE2" s="8">
        <v>1.1050963488799999</v>
      </c>
      <c r="BF2" s="8">
        <v>4.3206144697699997</v>
      </c>
      <c r="BG2" s="8">
        <v>1.2208064967800001</v>
      </c>
      <c r="BH2" s="8">
        <v>1.34812181172</v>
      </c>
      <c r="BI2" s="8">
        <v>1.3696697659500001</v>
      </c>
      <c r="BJ2" s="8">
        <v>1.30415035239</v>
      </c>
      <c r="BK2" s="8">
        <v>1.22901869836</v>
      </c>
      <c r="BL2" s="8">
        <v>1.2099557837699999</v>
      </c>
      <c r="BM2" s="8">
        <v>1.1440129449800001</v>
      </c>
      <c r="BN2" s="8">
        <v>1.11117035457</v>
      </c>
      <c r="BO2" s="8">
        <v>1.09123036649</v>
      </c>
      <c r="BP2" s="8">
        <v>1.07764056752</v>
      </c>
      <c r="BQ2" s="8">
        <v>1.1562412342199999</v>
      </c>
      <c r="BR2" s="8">
        <v>1.2066103877499998</v>
      </c>
      <c r="BS2" s="8">
        <v>1.2718668905500001</v>
      </c>
      <c r="BT2" s="8">
        <v>1.3350261863200001</v>
      </c>
      <c r="BU2" s="8">
        <v>2.6316436251900002</v>
      </c>
      <c r="BV2" s="3">
        <v>5095.2514455</v>
      </c>
      <c r="BW2" s="3">
        <v>3574.5334723199999</v>
      </c>
      <c r="BX2" s="3">
        <v>5356.4154025799999</v>
      </c>
      <c r="BY2" s="3">
        <v>6765.6027127999996</v>
      </c>
    </row>
    <row r="3" spans="1:77" x14ac:dyDescent="0.2">
      <c r="A3" t="s">
        <v>136</v>
      </c>
      <c r="B3" s="8">
        <v>0.47907530567000001</v>
      </c>
      <c r="C3" s="8">
        <v>0.44875065220999999</v>
      </c>
      <c r="D3" s="8">
        <v>0.45561050276999998</v>
      </c>
      <c r="E3" s="8">
        <v>0.44295223636999997</v>
      </c>
      <c r="F3" s="8">
        <v>0.46427539164000003</v>
      </c>
      <c r="G3" s="8">
        <v>0.45611515096999999</v>
      </c>
      <c r="H3" s="8">
        <v>0.44305157593</v>
      </c>
      <c r="I3" s="8">
        <v>0.42505416007999997</v>
      </c>
      <c r="J3" s="8">
        <v>0.37570880348000002</v>
      </c>
      <c r="K3" s="8">
        <v>0.30642693190999998</v>
      </c>
      <c r="L3" s="8">
        <v>0.29837757355</v>
      </c>
      <c r="M3" s="8">
        <v>0.26970223386000003</v>
      </c>
      <c r="N3" s="8">
        <v>0.25558440343</v>
      </c>
      <c r="O3" s="8">
        <v>0.24196106069999998</v>
      </c>
      <c r="P3" s="8">
        <v>0.23157648261</v>
      </c>
      <c r="Q3" s="8">
        <v>0.21870962531999999</v>
      </c>
      <c r="R3" s="8">
        <v>0.20000743384</v>
      </c>
      <c r="S3" s="8">
        <v>0.20816805946</v>
      </c>
      <c r="T3" s="8">
        <v>0.20505826928000001</v>
      </c>
      <c r="U3" s="8">
        <v>0.19445043879000001</v>
      </c>
      <c r="V3" s="8">
        <v>0.18345520399000001</v>
      </c>
      <c r="W3" s="8">
        <v>0.17637213881000002</v>
      </c>
      <c r="X3" s="8">
        <v>0.17203755392</v>
      </c>
      <c r="Y3" s="8">
        <v>0.25089640626000004</v>
      </c>
      <c r="Z3" s="8">
        <v>0.2484483472</v>
      </c>
      <c r="AA3" s="8">
        <v>0.24027763450999998</v>
      </c>
      <c r="AB3" s="8">
        <v>0.34273541942000002</v>
      </c>
      <c r="AC3" s="8">
        <v>0.26026414010999999</v>
      </c>
      <c r="AD3" s="8">
        <v>0.25713482356</v>
      </c>
      <c r="AE3" s="8">
        <v>0.25135699374000003</v>
      </c>
      <c r="AF3" s="8">
        <v>0.24711696869999999</v>
      </c>
      <c r="AG3" s="8">
        <v>0.27494215325999999</v>
      </c>
      <c r="AH3" s="8">
        <v>0.21620617943999998</v>
      </c>
      <c r="AI3" s="8">
        <v>0.27956676601000002</v>
      </c>
      <c r="AJ3" s="8">
        <v>0.27553191489000001</v>
      </c>
      <c r="AK3" s="8">
        <v>0.26366007687999998</v>
      </c>
      <c r="AL3" s="8">
        <v>0.24153166421000002</v>
      </c>
      <c r="AM3" s="8">
        <v>0.25086839057999999</v>
      </c>
      <c r="AN3" s="8">
        <v>0.25841483551</v>
      </c>
      <c r="AO3" s="8">
        <v>0.27911286834999999</v>
      </c>
      <c r="AP3" s="8">
        <v>0.30377301539000001</v>
      </c>
      <c r="AQ3" s="8">
        <v>0.30492502815</v>
      </c>
      <c r="AR3" s="8">
        <v>0.28800749898</v>
      </c>
      <c r="AS3" s="8">
        <v>0.29563399906999999</v>
      </c>
      <c r="AT3" s="8">
        <v>0.28167316961</v>
      </c>
      <c r="AU3" s="8">
        <v>0.25708024275000002</v>
      </c>
      <c r="AV3" s="8">
        <v>0.24733246768</v>
      </c>
      <c r="AW3" s="8">
        <v>0.25302017194000004</v>
      </c>
      <c r="AX3" s="8">
        <v>0.25264733603</v>
      </c>
      <c r="AY3" s="8">
        <v>0.24404136482</v>
      </c>
      <c r="AZ3" s="8">
        <v>0.22190604026999999</v>
      </c>
      <c r="BA3" s="8">
        <v>0.22765551313999999</v>
      </c>
      <c r="BB3" s="8">
        <v>0.22845680058999998</v>
      </c>
      <c r="BC3" s="8">
        <v>0.23268634431999999</v>
      </c>
      <c r="BD3" s="8">
        <v>0.24794453307</v>
      </c>
      <c r="BE3" s="8">
        <v>0.26418173509999998</v>
      </c>
      <c r="BF3" s="8">
        <v>0.21796441690999999</v>
      </c>
      <c r="BG3" s="8">
        <v>0.22965270917000002</v>
      </c>
      <c r="BH3" s="8">
        <v>0.23846396966</v>
      </c>
      <c r="BI3" s="8">
        <v>0.24200144335000001</v>
      </c>
      <c r="BJ3" s="8">
        <v>0.24449500284</v>
      </c>
      <c r="BK3" s="8">
        <v>0.12260354438</v>
      </c>
      <c r="BL3" s="8">
        <v>0.21389593421</v>
      </c>
      <c r="BM3" s="8">
        <v>0.19685952155</v>
      </c>
      <c r="BN3" s="8">
        <v>0.20120954560000001</v>
      </c>
      <c r="BO3" s="8">
        <v>0.20003840035000001</v>
      </c>
      <c r="BP3" s="8">
        <v>0.20705956508000001</v>
      </c>
      <c r="BQ3" s="8">
        <v>0.20518685843000001</v>
      </c>
      <c r="BR3" s="8">
        <v>0.20620222126000001</v>
      </c>
      <c r="BS3" s="8">
        <v>0.20409530467000001</v>
      </c>
      <c r="BT3" s="8">
        <v>0.19259517784999999</v>
      </c>
      <c r="BU3" s="8">
        <v>0.36362109506000001</v>
      </c>
      <c r="BV3" s="3">
        <v>15889.60010655</v>
      </c>
      <c r="BW3" s="3">
        <v>13738.577662379999</v>
      </c>
      <c r="BX3" s="3">
        <v>21585.102486899999</v>
      </c>
      <c r="BY3" s="3">
        <v>22496.01</v>
      </c>
    </row>
    <row r="4" spans="1:77" x14ac:dyDescent="0.2">
      <c r="A4" t="s">
        <v>137</v>
      </c>
      <c r="B4" s="8">
        <v>1.1441548672699999</v>
      </c>
      <c r="C4" s="8">
        <v>1.1145378054099999</v>
      </c>
      <c r="D4" s="8">
        <v>1.04090321882</v>
      </c>
      <c r="E4" s="8">
        <v>1.1302911335700001</v>
      </c>
      <c r="F4" s="8">
        <v>0.96277481837000001</v>
      </c>
      <c r="G4" s="8">
        <v>0.8004583677399999</v>
      </c>
      <c r="H4" s="8">
        <v>0.73932699338000007</v>
      </c>
      <c r="I4" s="8">
        <v>0.71853801465</v>
      </c>
      <c r="J4" s="8">
        <v>0.68874212729999995</v>
      </c>
      <c r="K4" s="8">
        <v>0.66939548629000001</v>
      </c>
      <c r="L4" s="8">
        <v>0.59254447374999997</v>
      </c>
      <c r="M4" s="8">
        <v>0.58309793454000003</v>
      </c>
      <c r="N4" s="8">
        <v>0.52343840875000003</v>
      </c>
      <c r="O4" s="8">
        <v>0.55748351939000007</v>
      </c>
      <c r="P4" s="8">
        <v>0.56646745893999995</v>
      </c>
      <c r="Q4" s="8">
        <v>0.43656037778000001</v>
      </c>
      <c r="R4" s="8">
        <v>0.49151504598000001</v>
      </c>
      <c r="S4" s="8">
        <v>0.43966479955999999</v>
      </c>
      <c r="T4" s="8">
        <v>0.25391505271999998</v>
      </c>
      <c r="U4" s="8">
        <v>0.23812161389</v>
      </c>
      <c r="V4" s="8">
        <v>0.25027898745999999</v>
      </c>
      <c r="W4" s="8">
        <v>0.29949115027000001</v>
      </c>
      <c r="X4" s="8">
        <v>0.32702425679000002</v>
      </c>
      <c r="Y4" s="8">
        <v>0.34766397994000003</v>
      </c>
      <c r="Z4" s="8">
        <v>0.20395519143000002</v>
      </c>
      <c r="AA4" s="8">
        <v>0.49071883128000005</v>
      </c>
      <c r="AB4" s="8">
        <v>0.48420551760000002</v>
      </c>
      <c r="AC4" s="8">
        <v>0.46926149905000003</v>
      </c>
      <c r="AD4" s="8">
        <v>0.44378569343999996</v>
      </c>
      <c r="AE4" s="8">
        <v>0.44412423635000003</v>
      </c>
      <c r="AF4" s="8">
        <v>0.44413450048000003</v>
      </c>
      <c r="AG4" s="8">
        <v>0.49349290502999998</v>
      </c>
      <c r="AH4" s="8">
        <v>0.54986608187999997</v>
      </c>
      <c r="AI4" s="8">
        <v>0.59403104584999999</v>
      </c>
      <c r="AJ4" s="8">
        <v>0.52063865007999999</v>
      </c>
      <c r="AK4" s="8">
        <v>0.55937900976999999</v>
      </c>
      <c r="AL4" s="8">
        <v>0.55691209281999998</v>
      </c>
      <c r="AM4" s="8">
        <v>0.58976981846999998</v>
      </c>
      <c r="AN4" s="8">
        <v>0.45135615897000003</v>
      </c>
      <c r="AO4" s="8">
        <v>0.47624515518999999</v>
      </c>
      <c r="AP4" s="8">
        <v>0.45605326252</v>
      </c>
      <c r="AQ4" s="8">
        <v>0.50564518086999999</v>
      </c>
      <c r="AR4" s="8">
        <v>0.50998218580999999</v>
      </c>
      <c r="AS4" s="8">
        <v>0.53079906217999995</v>
      </c>
      <c r="AT4" s="8">
        <v>0.49950989419000003</v>
      </c>
      <c r="AU4" s="8">
        <v>0.49898356790000004</v>
      </c>
      <c r="AV4" s="8">
        <v>0.52027531500000002</v>
      </c>
      <c r="AW4" s="8">
        <v>0.53861285591999997</v>
      </c>
      <c r="AX4" s="8">
        <v>0.49668205561999995</v>
      </c>
      <c r="AY4" s="8">
        <v>0.68118307809</v>
      </c>
      <c r="AZ4" s="8">
        <v>0.81764736904000002</v>
      </c>
      <c r="BA4" s="8">
        <v>0.86277786893999997</v>
      </c>
      <c r="BB4" s="8">
        <v>0.92967292289000003</v>
      </c>
      <c r="BC4" s="8">
        <v>0.96006243940999991</v>
      </c>
      <c r="BD4" s="8">
        <v>1.0034596065700001</v>
      </c>
      <c r="BE4" s="8">
        <v>0.54455140180999995</v>
      </c>
      <c r="BF4" s="8">
        <v>0.53511590739000003</v>
      </c>
      <c r="BG4" s="8">
        <v>0.53093163363000007</v>
      </c>
      <c r="BH4" s="8">
        <v>0.59218348796999998</v>
      </c>
      <c r="BI4" s="8">
        <v>0.56179144416000004</v>
      </c>
      <c r="BJ4" s="8">
        <v>0.57577333498000005</v>
      </c>
      <c r="BK4" s="8">
        <v>0.57534389020999999</v>
      </c>
      <c r="BL4" s="8">
        <v>0.60299060384999992</v>
      </c>
      <c r="BM4" s="8">
        <v>0.63254555548000002</v>
      </c>
      <c r="BN4" s="8">
        <v>0.70680084339000004</v>
      </c>
      <c r="BO4" s="8">
        <v>0.61401993269999999</v>
      </c>
      <c r="BP4" s="8">
        <v>0.58716984674000006</v>
      </c>
      <c r="BQ4" s="8">
        <v>0.52536408754999997</v>
      </c>
      <c r="BR4" s="8">
        <v>0.52010956993000002</v>
      </c>
      <c r="BS4" s="8">
        <v>0.55104952349000003</v>
      </c>
      <c r="BT4" s="8">
        <v>0.56706129295999996</v>
      </c>
      <c r="BU4" s="8">
        <v>0.56274802330999996</v>
      </c>
      <c r="BV4" s="3">
        <v>6847.5272617999999</v>
      </c>
      <c r="BW4" s="3">
        <v>6919.3467341599999</v>
      </c>
      <c r="BX4" s="3">
        <v>6493.6279385999997</v>
      </c>
      <c r="BY4" s="3">
        <v>7501.1028674400004</v>
      </c>
    </row>
    <row r="5" spans="1:77" x14ac:dyDescent="0.2">
      <c r="A5" t="s">
        <v>138</v>
      </c>
      <c r="B5" s="8">
        <v>0.67691871588999997</v>
      </c>
      <c r="C5" s="8">
        <v>0.69071665743999999</v>
      </c>
      <c r="D5" s="8">
        <v>0.6936414257600001</v>
      </c>
      <c r="E5" s="8">
        <v>0.68150557305999993</v>
      </c>
      <c r="F5" s="8">
        <v>0.60113177040999999</v>
      </c>
      <c r="G5" s="8">
        <v>0.55940934065999992</v>
      </c>
      <c r="H5" s="8">
        <v>0.56869406947000001</v>
      </c>
      <c r="I5" s="8">
        <v>0.51737182099000001</v>
      </c>
      <c r="J5" s="8">
        <v>0.47763819095000004</v>
      </c>
      <c r="K5" s="8">
        <v>0.41291704119</v>
      </c>
      <c r="L5" s="8">
        <v>0.38941836195999996</v>
      </c>
      <c r="M5" s="8">
        <v>0.35114575286999999</v>
      </c>
      <c r="N5" s="8">
        <v>0.31116342075999998</v>
      </c>
      <c r="O5" s="8">
        <v>0.29625792812000001</v>
      </c>
      <c r="P5" s="8">
        <v>0.27081744853</v>
      </c>
      <c r="Q5" s="8">
        <v>0.23735563521</v>
      </c>
      <c r="R5" s="8">
        <v>0.44592966077000001</v>
      </c>
      <c r="S5" s="8">
        <v>0.38137947969000002</v>
      </c>
      <c r="T5" s="8">
        <v>0.34553158705999998</v>
      </c>
      <c r="U5" s="8">
        <v>0.32831594995000002</v>
      </c>
      <c r="V5" s="8">
        <v>0.27916302988999997</v>
      </c>
      <c r="W5" s="8">
        <v>0.26860399397000001</v>
      </c>
      <c r="X5" s="8">
        <v>0.25164206918000004</v>
      </c>
      <c r="Y5" s="8">
        <v>0.24372071070000001</v>
      </c>
      <c r="Z5" s="8">
        <v>0.23993301702</v>
      </c>
      <c r="AA5" s="8">
        <v>0.23727786315999999</v>
      </c>
      <c r="AB5" s="8">
        <v>0.23795167750000001</v>
      </c>
      <c r="AC5" s="8">
        <v>0.49768875193000001</v>
      </c>
      <c r="AD5" s="8">
        <v>0.53324258099999999</v>
      </c>
      <c r="AE5" s="8">
        <v>0.51526413140999994</v>
      </c>
      <c r="AF5" s="8">
        <v>0.49517151682999999</v>
      </c>
      <c r="AG5" s="8">
        <v>0.46197378391999999</v>
      </c>
      <c r="AH5" s="8">
        <v>0.46132055954000001</v>
      </c>
      <c r="AI5" s="8">
        <v>0.40199782777999998</v>
      </c>
      <c r="AJ5" s="8">
        <v>0.34026326032999998</v>
      </c>
      <c r="AK5" s="8">
        <v>0.34409731337999999</v>
      </c>
      <c r="AL5" s="8">
        <v>0.33168981877999998</v>
      </c>
      <c r="AM5" s="8">
        <v>0.33109236501</v>
      </c>
      <c r="AN5" s="8">
        <v>0.35179162994000002</v>
      </c>
      <c r="AO5" s="8">
        <v>0.34677110316999998</v>
      </c>
      <c r="AP5" s="8">
        <v>0.42624823399</v>
      </c>
      <c r="AQ5" s="8">
        <v>0.50048943898999998</v>
      </c>
      <c r="AR5" s="8">
        <v>0.44544994305000002</v>
      </c>
      <c r="AS5" s="8">
        <v>0.45272678016999995</v>
      </c>
      <c r="AT5" s="8">
        <v>0.44403008012</v>
      </c>
      <c r="AU5" s="8">
        <v>0.44778180918999999</v>
      </c>
      <c r="AV5" s="8">
        <v>0.4239234637</v>
      </c>
      <c r="AW5" s="8">
        <v>0.41585717027999997</v>
      </c>
      <c r="AX5" s="8">
        <v>0.39844425237999997</v>
      </c>
      <c r="AY5" s="8">
        <v>0.38387417518</v>
      </c>
      <c r="AZ5" s="8">
        <v>0.38330860801999994</v>
      </c>
      <c r="BA5" s="8">
        <v>0.43468628999999998</v>
      </c>
      <c r="BB5" s="8">
        <v>0.46269423662000003</v>
      </c>
      <c r="BC5" s="8">
        <v>0.51264911558999993</v>
      </c>
      <c r="BD5" s="8">
        <v>0.56301741687000006</v>
      </c>
      <c r="BE5" s="8">
        <v>0.62572305216000002</v>
      </c>
      <c r="BF5" s="8">
        <v>0.75353680062999995</v>
      </c>
      <c r="BG5" s="8">
        <v>0.76382378009999996</v>
      </c>
      <c r="BH5" s="8">
        <v>0.79317113629999991</v>
      </c>
      <c r="BI5" s="8">
        <v>0.7798650426</v>
      </c>
      <c r="BJ5" s="8">
        <v>0.74774418012999999</v>
      </c>
      <c r="BK5" s="8">
        <v>0.77487948227000003</v>
      </c>
      <c r="BL5" s="8">
        <v>0.68865573770999999</v>
      </c>
      <c r="BM5" s="8">
        <v>0.64374162772999999</v>
      </c>
      <c r="BN5" s="8">
        <v>0.55804360635999994</v>
      </c>
      <c r="BO5" s="8">
        <v>0.48237871271000005</v>
      </c>
      <c r="BP5" s="8">
        <v>0.46938967136000004</v>
      </c>
      <c r="BQ5" s="8">
        <v>0.46864335138999996</v>
      </c>
      <c r="BR5" s="8">
        <v>0.45482211874999995</v>
      </c>
      <c r="BS5" s="8">
        <v>0.45254124210999996</v>
      </c>
      <c r="BT5" s="8">
        <v>0.42451488077999999</v>
      </c>
      <c r="BU5" s="8">
        <v>0.42580257854000003</v>
      </c>
      <c r="BV5" s="3">
        <v>45069.232144200003</v>
      </c>
      <c r="BW5" s="3">
        <v>35228.835556120001</v>
      </c>
      <c r="BX5" s="3">
        <v>42710.704413810003</v>
      </c>
      <c r="BY5" s="3">
        <v>71623.433172999998</v>
      </c>
    </row>
    <row r="6" spans="1:77" x14ac:dyDescent="0.2">
      <c r="A6" t="s">
        <v>139</v>
      </c>
      <c r="B6" s="8">
        <v>0.49674132005999999</v>
      </c>
      <c r="C6" s="8">
        <v>0.51421188630000003</v>
      </c>
      <c r="D6" s="8">
        <v>0.51477661056000001</v>
      </c>
      <c r="E6" s="8">
        <v>0.46606527900000005</v>
      </c>
      <c r="F6" s="8">
        <v>0.38447552858</v>
      </c>
      <c r="G6" s="8">
        <v>0.37634774712999997</v>
      </c>
      <c r="H6" s="8">
        <v>0.34707259952999997</v>
      </c>
      <c r="I6" s="8">
        <v>0.32502751140000002</v>
      </c>
      <c r="J6" s="8">
        <v>0.29554428899000001</v>
      </c>
      <c r="K6" s="8">
        <v>0.27671443909999999</v>
      </c>
      <c r="L6" s="8">
        <v>0.24921512271000001</v>
      </c>
      <c r="M6" s="8">
        <v>0.23707932692</v>
      </c>
      <c r="N6" s="8">
        <v>0.23218296075</v>
      </c>
      <c r="O6" s="8">
        <v>0.23023244222</v>
      </c>
      <c r="P6" s="8">
        <v>0.20534175761000001</v>
      </c>
      <c r="Q6" s="8">
        <v>0.18676454712000001</v>
      </c>
      <c r="R6" s="8">
        <v>0.15467969987999999</v>
      </c>
      <c r="S6" s="8">
        <v>0.14932042182999999</v>
      </c>
      <c r="T6" s="8">
        <v>0.14271415101000001</v>
      </c>
      <c r="U6" s="8">
        <v>0.13921074727000002</v>
      </c>
      <c r="V6" s="8">
        <v>0.11039512529999999</v>
      </c>
      <c r="W6" s="8">
        <v>8.0713599489999996E-2</v>
      </c>
      <c r="X6" s="8">
        <v>9.3814860939999994E-2</v>
      </c>
      <c r="Y6" s="8">
        <v>8.5776330079999991E-2</v>
      </c>
      <c r="Z6" s="8">
        <v>8.1003549380000012E-2</v>
      </c>
      <c r="AA6" s="8">
        <v>8.0053821560000002E-2</v>
      </c>
      <c r="AB6" s="8">
        <v>0.10272597174999999</v>
      </c>
      <c r="AC6" s="8">
        <v>0.13965847009999999</v>
      </c>
      <c r="AD6" s="8">
        <v>0.13711089384</v>
      </c>
      <c r="AE6" s="8">
        <v>0.11629856806</v>
      </c>
      <c r="AF6" s="8">
        <v>0.11438953805</v>
      </c>
      <c r="AG6" s="8">
        <v>0.10891566771000001</v>
      </c>
      <c r="AH6" s="8">
        <v>0.10518334019999999</v>
      </c>
      <c r="AI6" s="8">
        <v>0.10386041098</v>
      </c>
      <c r="AJ6" s="8">
        <v>0.10845753277</v>
      </c>
      <c r="AK6" s="8">
        <v>0.10513169846000001</v>
      </c>
      <c r="AL6" s="8">
        <v>9.9608311070000011E-2</v>
      </c>
      <c r="AM6" s="8">
        <v>8.0593261700000002E-2</v>
      </c>
      <c r="AN6" s="8">
        <v>8.363678305000001E-2</v>
      </c>
      <c r="AO6" s="8">
        <v>7.3900260539999998E-2</v>
      </c>
      <c r="AP6" s="8">
        <v>7.8701816199999997E-2</v>
      </c>
      <c r="AQ6" s="8">
        <v>9.2793043530000008E-2</v>
      </c>
      <c r="AR6" s="8">
        <v>8.9302979699999993E-2</v>
      </c>
      <c r="AS6" s="8">
        <v>0.10092482908999999</v>
      </c>
      <c r="AT6" s="8">
        <v>0.13976379331</v>
      </c>
      <c r="AU6" s="8">
        <v>0.12834043611000001</v>
      </c>
      <c r="AV6" s="8">
        <v>0.13701689322999999</v>
      </c>
      <c r="AW6" s="8">
        <v>0.15301902948000001</v>
      </c>
      <c r="AX6" s="8">
        <v>0.15332625781000001</v>
      </c>
      <c r="AY6" s="8">
        <v>0.16465351607999998</v>
      </c>
      <c r="AZ6" s="8">
        <v>0.17943855304</v>
      </c>
      <c r="BA6" s="8">
        <v>0.21779426584</v>
      </c>
      <c r="BB6" s="8">
        <v>0.20631154270999999</v>
      </c>
      <c r="BC6" s="8">
        <v>0.23158954761</v>
      </c>
      <c r="BD6" s="8">
        <v>0.25242279786999999</v>
      </c>
      <c r="BE6" s="8">
        <v>0.28168348779999997</v>
      </c>
      <c r="BF6" s="8">
        <v>0.30636097389</v>
      </c>
      <c r="BG6" s="8">
        <v>0.31052452316000001</v>
      </c>
      <c r="BH6" s="8">
        <v>0.31689521559</v>
      </c>
      <c r="BI6" s="8">
        <v>0.30872080332000001</v>
      </c>
      <c r="BJ6" s="8">
        <v>0.29318139847000002</v>
      </c>
      <c r="BK6" s="8">
        <v>0.28608235125999998</v>
      </c>
      <c r="BL6" s="8">
        <v>0.26169290594</v>
      </c>
      <c r="BM6" s="8">
        <v>0.26433930139</v>
      </c>
      <c r="BN6" s="8">
        <v>0.25307165665999998</v>
      </c>
      <c r="BO6" s="8">
        <v>0.23512941559</v>
      </c>
      <c r="BP6" s="8">
        <v>0.22295767175000003</v>
      </c>
      <c r="BQ6" s="8">
        <v>0.21340256055000001</v>
      </c>
      <c r="BR6" s="8">
        <v>0.19597173823</v>
      </c>
      <c r="BS6" s="8">
        <v>0.21079818533</v>
      </c>
      <c r="BT6" s="8">
        <v>0.18703584282000002</v>
      </c>
      <c r="BU6" s="8">
        <v>0.22476898492</v>
      </c>
      <c r="BV6" s="3">
        <v>166616.30864936</v>
      </c>
      <c r="BW6" s="3">
        <v>134447.288256</v>
      </c>
      <c r="BX6" s="3">
        <v>162570.06654885001</v>
      </c>
      <c r="BY6" s="3">
        <v>202030.78410416999</v>
      </c>
    </row>
    <row r="7" spans="1:77" x14ac:dyDescent="0.2">
      <c r="A7" t="s">
        <v>140</v>
      </c>
      <c r="B7" s="8">
        <v>1.8946919633300001</v>
      </c>
      <c r="C7" s="8">
        <v>1.67892976589</v>
      </c>
      <c r="D7" s="8">
        <v>1.6867416721800002</v>
      </c>
      <c r="E7" s="8">
        <v>1.6251880507199998</v>
      </c>
      <c r="F7" s="8">
        <v>1.4211315099300001</v>
      </c>
      <c r="G7" s="8">
        <v>0.94581433899999989</v>
      </c>
      <c r="H7" s="8">
        <v>0.88086359176000006</v>
      </c>
      <c r="I7" s="8">
        <v>0.81159551375000005</v>
      </c>
      <c r="J7" s="8">
        <v>0.75602775368999997</v>
      </c>
      <c r="K7" s="8">
        <v>0.66095461005</v>
      </c>
      <c r="L7" s="8">
        <v>0.62860529435000001</v>
      </c>
      <c r="M7" s="8">
        <v>0.58241918969999995</v>
      </c>
      <c r="N7" s="8">
        <v>0.58236761038999996</v>
      </c>
      <c r="O7" s="8">
        <v>0.56568163019999995</v>
      </c>
      <c r="P7" s="8">
        <v>0.49175272519000002</v>
      </c>
      <c r="Q7" s="8">
        <v>0.44536401561</v>
      </c>
      <c r="R7" s="8">
        <v>0.43255783557999999</v>
      </c>
      <c r="S7" s="8">
        <v>0.48832838174000004</v>
      </c>
      <c r="T7" s="8">
        <v>0.42986583027999997</v>
      </c>
      <c r="U7" s="8">
        <v>0.44564843480999999</v>
      </c>
      <c r="V7" s="8">
        <v>0.40912095174999996</v>
      </c>
      <c r="W7" s="8">
        <v>0.38585797012999995</v>
      </c>
      <c r="X7" s="8">
        <v>0.38157642088999999</v>
      </c>
      <c r="Y7" s="8">
        <v>0.36026538217000004</v>
      </c>
      <c r="Z7" s="8">
        <v>0.34900437539000001</v>
      </c>
      <c r="AA7" s="8">
        <v>0.23257798830999998</v>
      </c>
      <c r="AB7" s="8">
        <v>0.19126136813</v>
      </c>
      <c r="AC7" s="8">
        <v>0.34237983587000004</v>
      </c>
      <c r="AD7" s="8">
        <v>0.53500231802999998</v>
      </c>
      <c r="AE7" s="8">
        <v>0.53771378452999996</v>
      </c>
      <c r="AF7" s="8">
        <v>0.50453831979999997</v>
      </c>
      <c r="AG7" s="8">
        <v>0.46750160565000004</v>
      </c>
      <c r="AH7" s="8">
        <v>0.35889118254000002</v>
      </c>
      <c r="AI7" s="8">
        <v>0.33416518122</v>
      </c>
      <c r="AJ7" s="8">
        <v>0.30179069268999997</v>
      </c>
      <c r="AK7" s="8">
        <v>0.29242196021</v>
      </c>
      <c r="AL7" s="8">
        <v>0.35378854855000003</v>
      </c>
      <c r="AM7" s="8">
        <v>0.37007653537000001</v>
      </c>
      <c r="AN7" s="8">
        <v>0.43867879822</v>
      </c>
      <c r="AO7" s="8">
        <v>0.45636957535999995</v>
      </c>
      <c r="AP7" s="8">
        <v>0.49366915650000004</v>
      </c>
      <c r="AQ7" s="8">
        <v>0.47707536558000002</v>
      </c>
      <c r="AR7" s="8">
        <v>0.51581653734999999</v>
      </c>
      <c r="AS7" s="8">
        <v>0.54723188270000001</v>
      </c>
      <c r="AT7" s="8">
        <v>0.61660239497000002</v>
      </c>
      <c r="AU7" s="8">
        <v>0.50583075850000003</v>
      </c>
      <c r="AV7" s="8">
        <v>0.48845332816000003</v>
      </c>
      <c r="AW7" s="8">
        <v>0.58646763257000001</v>
      </c>
      <c r="AX7" s="8">
        <v>0.75690445983999988</v>
      </c>
      <c r="AY7" s="8">
        <v>0.57534693117000002</v>
      </c>
      <c r="AZ7" s="8">
        <v>0.54378607503999998</v>
      </c>
      <c r="BA7" s="8">
        <v>0.52286549978999997</v>
      </c>
      <c r="BB7" s="8">
        <v>0.65283102738999998</v>
      </c>
      <c r="BC7" s="8">
        <v>0.78607322326000006</v>
      </c>
      <c r="BD7" s="8">
        <v>1.0304814686500001</v>
      </c>
      <c r="BE7" s="8">
        <v>1.8487728755899999</v>
      </c>
      <c r="BF7" s="8">
        <v>1.9570982839300002</v>
      </c>
      <c r="BG7" s="8">
        <v>2.6216216216200001</v>
      </c>
      <c r="BH7" s="8">
        <v>1.9441780821899999</v>
      </c>
      <c r="BI7" s="8">
        <v>1.2272177906699999</v>
      </c>
      <c r="BJ7" s="8">
        <v>1.60547479122</v>
      </c>
      <c r="BK7" s="8">
        <v>1.5303667198100002</v>
      </c>
      <c r="BL7" s="8">
        <v>1.4592509468399999</v>
      </c>
      <c r="BM7" s="8">
        <v>0.74173330451999997</v>
      </c>
      <c r="BN7" s="8">
        <v>1.1209432902899998</v>
      </c>
      <c r="BO7" s="8">
        <v>0.75705016221999999</v>
      </c>
      <c r="BP7" s="8">
        <v>0.67970330411000002</v>
      </c>
      <c r="BQ7" s="8">
        <v>0.48486827781000003</v>
      </c>
      <c r="BR7" s="8">
        <v>0.76759577446999994</v>
      </c>
      <c r="BS7" s="8">
        <v>0.64912782385000001</v>
      </c>
      <c r="BT7" s="8">
        <v>0.69428309385999998</v>
      </c>
      <c r="BU7" s="8">
        <v>0.78266115133000003</v>
      </c>
      <c r="BV7" s="3">
        <v>4339.8180000000002</v>
      </c>
      <c r="BW7" s="3">
        <v>3621.288</v>
      </c>
      <c r="BX7" s="3">
        <v>6047.7673796099998</v>
      </c>
      <c r="BY7" s="3">
        <v>14707.235000000001</v>
      </c>
    </row>
    <row r="8" spans="1:77" x14ac:dyDescent="0.2">
      <c r="A8" t="s">
        <v>141</v>
      </c>
      <c r="B8" s="8">
        <v>0.60036526668000001</v>
      </c>
      <c r="C8" s="8">
        <v>0.61450474741000005</v>
      </c>
      <c r="D8" s="8">
        <v>0.65484599651999997</v>
      </c>
      <c r="E8" s="8">
        <v>0.68472579742999995</v>
      </c>
      <c r="F8" s="8">
        <v>0.57281157155999995</v>
      </c>
      <c r="G8" s="8">
        <v>0.51005144808000002</v>
      </c>
      <c r="H8" s="8">
        <v>0.48124137385999999</v>
      </c>
      <c r="I8" s="8">
        <v>0.49873233602</v>
      </c>
      <c r="J8" s="8">
        <v>0.46892475546999995</v>
      </c>
      <c r="K8" s="8">
        <v>0.43819702808000005</v>
      </c>
      <c r="L8" s="8">
        <v>0.38995095953000003</v>
      </c>
      <c r="M8" s="8">
        <v>0.36586311512000003</v>
      </c>
      <c r="N8" s="8">
        <v>0.35508057033999996</v>
      </c>
      <c r="O8" s="8">
        <v>0.32861380552000002</v>
      </c>
      <c r="P8" s="8">
        <v>0.27074754865</v>
      </c>
      <c r="Q8" s="8">
        <v>0.22822065792000001</v>
      </c>
      <c r="R8" s="8">
        <v>0.19664162113</v>
      </c>
      <c r="S8" s="8">
        <v>0.17335826536999999</v>
      </c>
      <c r="T8" s="8">
        <v>0.15153118254</v>
      </c>
      <c r="U8" s="8">
        <v>0.13097948075999999</v>
      </c>
      <c r="V8" s="8">
        <v>0.14028209627000002</v>
      </c>
      <c r="W8" s="8">
        <v>0.14045760815</v>
      </c>
      <c r="X8" s="8">
        <v>0.19366430326</v>
      </c>
      <c r="Y8" s="8">
        <v>0.16952561724999998</v>
      </c>
      <c r="Z8" s="8">
        <v>0.1648002975</v>
      </c>
      <c r="AA8" s="8">
        <v>0.15445375550999998</v>
      </c>
      <c r="AB8" s="8">
        <v>0.21266911511</v>
      </c>
      <c r="AC8" s="8">
        <v>0.21043880762</v>
      </c>
      <c r="AD8" s="8">
        <v>0.23093537989000001</v>
      </c>
      <c r="AE8" s="8">
        <v>0.30206742853000002</v>
      </c>
      <c r="AF8" s="8">
        <v>0.29387228481</v>
      </c>
      <c r="AG8" s="8">
        <v>0.27975477598000004</v>
      </c>
      <c r="AH8" s="8">
        <v>0.27516210904999999</v>
      </c>
      <c r="AI8" s="8">
        <v>0.36857763271000005</v>
      </c>
      <c r="AJ8" s="8">
        <v>0.37246410500999999</v>
      </c>
      <c r="AK8" s="8">
        <v>0.51050907616999996</v>
      </c>
      <c r="AL8" s="8">
        <v>0.44320979160999996</v>
      </c>
      <c r="AM8" s="8">
        <v>0.43273751292000001</v>
      </c>
      <c r="AN8" s="8">
        <v>0.41842561234999998</v>
      </c>
      <c r="AO8" s="8">
        <v>0.39626643790999999</v>
      </c>
      <c r="AP8" s="8">
        <v>0.38566683726000001</v>
      </c>
      <c r="AQ8" s="8">
        <v>0.37527817939000002</v>
      </c>
      <c r="AR8" s="8">
        <v>0.45712043452000001</v>
      </c>
      <c r="AS8" s="8">
        <v>0.47514438345000004</v>
      </c>
      <c r="AT8" s="8">
        <v>0.45888006732000003</v>
      </c>
      <c r="AU8" s="8">
        <v>0.43885666544000002</v>
      </c>
      <c r="AV8" s="8">
        <v>0.42479150937999999</v>
      </c>
      <c r="AW8" s="8">
        <v>0.38351569374999994</v>
      </c>
      <c r="AX8" s="8">
        <v>0.36857826148999995</v>
      </c>
      <c r="AY8" s="8">
        <v>0.35369528168000003</v>
      </c>
      <c r="AZ8" s="8">
        <v>0.33351269854999999</v>
      </c>
      <c r="BA8" s="8">
        <v>0.33365734029999999</v>
      </c>
      <c r="BB8" s="8">
        <v>0.39496693225000001</v>
      </c>
      <c r="BC8" s="8">
        <v>0.36726773133000001</v>
      </c>
      <c r="BD8" s="8">
        <v>0.48404863423</v>
      </c>
      <c r="BE8" s="8">
        <v>0.51421401549000001</v>
      </c>
      <c r="BF8" s="8">
        <v>0.56310626394000007</v>
      </c>
      <c r="BG8" s="8">
        <v>0.57941762012999998</v>
      </c>
      <c r="BH8" s="8">
        <v>0.59212851805</v>
      </c>
      <c r="BI8" s="8">
        <v>0.49968297577000004</v>
      </c>
      <c r="BJ8" s="8">
        <v>0.50161337789000005</v>
      </c>
      <c r="BK8" s="8">
        <v>0.5025857601</v>
      </c>
      <c r="BL8" s="8">
        <v>0.45876202319000003</v>
      </c>
      <c r="BM8" s="8">
        <v>0.39224736943000005</v>
      </c>
      <c r="BN8" s="8">
        <v>0.38209708075999999</v>
      </c>
      <c r="BO8" s="8">
        <v>0.36870569161</v>
      </c>
      <c r="BP8" s="8">
        <v>0.34710647641999998</v>
      </c>
      <c r="BQ8" s="8">
        <v>0.31415012082999999</v>
      </c>
      <c r="BR8" s="8">
        <v>0.30551512356999999</v>
      </c>
      <c r="BS8" s="8">
        <v>0.25104656864999997</v>
      </c>
      <c r="BT8" s="8">
        <v>0.24508835331000001</v>
      </c>
      <c r="BU8" s="8">
        <v>0.23915303910999999</v>
      </c>
      <c r="BV8" s="3">
        <v>29486.447371059901</v>
      </c>
      <c r="BW8" s="3">
        <v>20925.833582340001</v>
      </c>
      <c r="BX8" s="3">
        <v>29093.083052149901</v>
      </c>
      <c r="BY8" s="3">
        <v>42331.892684979997</v>
      </c>
    </row>
    <row r="9" spans="1:77" x14ac:dyDescent="0.2">
      <c r="A9" t="s">
        <v>142</v>
      </c>
      <c r="B9" s="8">
        <v>0.36310223266999997</v>
      </c>
      <c r="C9" s="8">
        <v>0.33302476278999998</v>
      </c>
      <c r="D9" s="8">
        <v>0.42861157954000001</v>
      </c>
      <c r="E9" s="8">
        <v>0.41633913532</v>
      </c>
      <c r="F9" s="8">
        <v>0.71817926384000008</v>
      </c>
      <c r="G9" s="8">
        <v>0.67430807939999993</v>
      </c>
      <c r="H9" s="8">
        <v>1.3494307027900001</v>
      </c>
      <c r="I9" s="8">
        <v>1.6007281553399999</v>
      </c>
      <c r="J9" s="8">
        <v>2.2753456221200001</v>
      </c>
      <c r="K9" s="8">
        <v>2.3490172721900002</v>
      </c>
      <c r="L9" s="8">
        <v>1.00584944049</v>
      </c>
      <c r="M9" s="8">
        <v>0.91539880128999995</v>
      </c>
      <c r="N9" s="8">
        <v>0.75612353568000001</v>
      </c>
      <c r="O9" s="8">
        <v>0.65588180288000009</v>
      </c>
      <c r="P9" s="8">
        <v>0.49811676083</v>
      </c>
      <c r="Q9" s="8">
        <v>0.45881839347999998</v>
      </c>
      <c r="R9" s="8">
        <v>0.42822052401999999</v>
      </c>
      <c r="S9" s="8">
        <v>0.39935110735000001</v>
      </c>
      <c r="T9" s="8">
        <v>0.38082971800000004</v>
      </c>
      <c r="U9" s="8">
        <v>0.35428281804</v>
      </c>
      <c r="V9" s="8">
        <v>0.47712529873999998</v>
      </c>
      <c r="W9" s="8">
        <v>0.45279974180999999</v>
      </c>
      <c r="X9" s="8">
        <v>0.40576755025</v>
      </c>
      <c r="Y9" s="8">
        <v>0.39592183517000001</v>
      </c>
      <c r="Z9" s="8">
        <v>0.36849044166</v>
      </c>
      <c r="AA9" s="8">
        <v>0.37309815538000002</v>
      </c>
      <c r="AB9" s="8">
        <v>0.33812297735000002</v>
      </c>
      <c r="AC9" s="8">
        <v>0.57059697794999997</v>
      </c>
      <c r="AD9" s="8">
        <v>0.55415010239999996</v>
      </c>
      <c r="AE9" s="8">
        <v>0.53491636449000002</v>
      </c>
      <c r="AF9" s="8">
        <v>0.52406049496000007</v>
      </c>
      <c r="AG9" s="8">
        <v>0.51214869555999998</v>
      </c>
      <c r="AH9" s="8">
        <v>0.48904094942999998</v>
      </c>
      <c r="AI9" s="8">
        <v>0.46483739837000004</v>
      </c>
      <c r="AJ9" s="8">
        <v>0.36864937818999999</v>
      </c>
      <c r="AK9" s="8">
        <v>0.35005492494000001</v>
      </c>
      <c r="AL9" s="8">
        <v>0.32846589932999998</v>
      </c>
      <c r="AM9" s="8">
        <v>0.30943518369</v>
      </c>
      <c r="AN9" s="8">
        <v>0.36520684952000004</v>
      </c>
      <c r="AO9" s="8">
        <v>0.34816527014999998</v>
      </c>
      <c r="AP9" s="8">
        <v>0.33149931224000001</v>
      </c>
      <c r="AQ9" s="8">
        <v>0.3177742616</v>
      </c>
      <c r="AR9" s="8">
        <v>0.30574056453999998</v>
      </c>
      <c r="AS9" s="8">
        <v>0.30681094844000001</v>
      </c>
      <c r="AT9" s="8">
        <v>0.31427267393000002</v>
      </c>
      <c r="AU9" s="8">
        <v>0.61119799811999997</v>
      </c>
      <c r="AV9" s="8">
        <v>0.57550990353999998</v>
      </c>
      <c r="AW9" s="8">
        <v>0.56947176685000001</v>
      </c>
      <c r="AX9" s="8">
        <v>0.53673945887000007</v>
      </c>
      <c r="AY9" s="8">
        <v>0.50455102962999998</v>
      </c>
      <c r="AZ9" s="8">
        <v>0.47820741378000003</v>
      </c>
      <c r="BA9" s="8">
        <v>0.50291835032999999</v>
      </c>
      <c r="BB9" s="8">
        <v>0.49971310168999999</v>
      </c>
      <c r="BC9" s="8">
        <v>0.51081046090000004</v>
      </c>
      <c r="BD9" s="8">
        <v>0.99249773638999994</v>
      </c>
      <c r="BE9" s="8">
        <v>1.18271225509</v>
      </c>
      <c r="BF9" s="8">
        <v>1.3274090815700001</v>
      </c>
      <c r="BG9" s="8">
        <v>1.2719479446399999</v>
      </c>
      <c r="BH9" s="8">
        <v>1.3154426612800001</v>
      </c>
      <c r="BI9" s="8">
        <v>1.21874650877</v>
      </c>
      <c r="BJ9" s="8">
        <v>1.25064483571</v>
      </c>
      <c r="BK9" s="8">
        <v>1.18672019095</v>
      </c>
      <c r="BL9" s="8">
        <v>1.3148281663099999</v>
      </c>
      <c r="BM9" s="8">
        <v>1.3023311416600001</v>
      </c>
      <c r="BN9" s="8">
        <v>1.2321205938999999</v>
      </c>
      <c r="BO9" s="8">
        <v>1.1623694154299999</v>
      </c>
      <c r="BP9" s="8">
        <v>1.0829657634999998</v>
      </c>
      <c r="BQ9" s="8">
        <v>1.0888079125500001</v>
      </c>
      <c r="BR9" s="8">
        <v>1.10012620951</v>
      </c>
      <c r="BS9" s="8">
        <v>1.07326834274</v>
      </c>
      <c r="BT9" s="8">
        <v>1.3054168746900001</v>
      </c>
      <c r="BU9" s="8">
        <v>1.4386530014600001</v>
      </c>
      <c r="BV9" s="3">
        <v>11387.064156599999</v>
      </c>
      <c r="BW9" s="3">
        <v>10585.568332049999</v>
      </c>
      <c r="BX9" s="3">
        <v>16707.736212299998</v>
      </c>
      <c r="BY9" s="3">
        <v>19069.52186434</v>
      </c>
    </row>
    <row r="10" spans="1:77" x14ac:dyDescent="0.2">
      <c r="A10" t="s">
        <v>143</v>
      </c>
      <c r="B10" s="8">
        <v>1.07132754092</v>
      </c>
      <c r="C10" s="8">
        <v>1.08541533205</v>
      </c>
      <c r="D10" s="8">
        <v>1.1748646740399999</v>
      </c>
      <c r="E10" s="8">
        <v>1.1055631554900001</v>
      </c>
      <c r="F10" s="8">
        <v>1.01508856331</v>
      </c>
      <c r="G10" s="8">
        <v>0.9524819685999999</v>
      </c>
      <c r="H10" s="8">
        <v>0.73801498126999998</v>
      </c>
      <c r="I10" s="8">
        <v>0.71561304426999994</v>
      </c>
      <c r="J10" s="8">
        <v>0.6985809233000001</v>
      </c>
      <c r="K10" s="8">
        <v>0.72913894697000003</v>
      </c>
      <c r="L10" s="8">
        <v>0.68518849384000002</v>
      </c>
      <c r="M10" s="8">
        <v>0.76124154396999999</v>
      </c>
      <c r="N10" s="8">
        <v>0.71881526486000002</v>
      </c>
      <c r="O10" s="8">
        <v>0.68555394642</v>
      </c>
      <c r="P10" s="8">
        <v>0.60213172127999992</v>
      </c>
      <c r="Q10" s="8">
        <v>0.55851457315999997</v>
      </c>
      <c r="R10" s="8">
        <v>0.52724224644000006</v>
      </c>
      <c r="S10" s="8">
        <v>0.48835705045</v>
      </c>
      <c r="T10" s="8">
        <v>0.46299251257999996</v>
      </c>
      <c r="U10" s="8">
        <v>0.48078486009000004</v>
      </c>
      <c r="V10" s="8">
        <v>0.43919885550999999</v>
      </c>
      <c r="W10" s="8">
        <v>0.41907666421000001</v>
      </c>
      <c r="X10" s="8">
        <v>0.40720278289</v>
      </c>
      <c r="Y10" s="8">
        <v>0.36820083682000004</v>
      </c>
      <c r="Z10" s="8">
        <v>0.35534137993000003</v>
      </c>
      <c r="AA10" s="8">
        <v>0.32147821110000002</v>
      </c>
      <c r="AB10" s="8">
        <v>0.32136182660000001</v>
      </c>
      <c r="AC10" s="8">
        <v>0.36006655574000002</v>
      </c>
      <c r="AD10" s="8">
        <v>0.35182315034</v>
      </c>
      <c r="AE10" s="8">
        <v>0.34014292371999999</v>
      </c>
      <c r="AF10" s="8">
        <v>0.33375672444999999</v>
      </c>
      <c r="AG10" s="8">
        <v>0.31288343558000004</v>
      </c>
      <c r="AH10" s="8">
        <v>0.30114862512999996</v>
      </c>
      <c r="AI10" s="8">
        <v>0.35499046407999996</v>
      </c>
      <c r="AJ10" s="8">
        <v>0.33453172748999999</v>
      </c>
      <c r="AK10" s="8">
        <v>0.30932085353</v>
      </c>
      <c r="AL10" s="8">
        <v>0.29511077971999999</v>
      </c>
      <c r="AM10" s="8">
        <v>0.2969256093</v>
      </c>
      <c r="AN10" s="8">
        <v>0.32712248866000004</v>
      </c>
      <c r="AO10" s="8">
        <v>0.36604941510000005</v>
      </c>
      <c r="AP10" s="8">
        <v>0.39447880525000001</v>
      </c>
      <c r="AQ10" s="8">
        <v>0.38170577354000002</v>
      </c>
      <c r="AR10" s="8">
        <v>0.38458985300999998</v>
      </c>
      <c r="AS10" s="8">
        <v>0.32902132215000002</v>
      </c>
      <c r="AT10" s="8">
        <v>0.24270828974</v>
      </c>
      <c r="AU10" s="8">
        <v>0.26122260086999999</v>
      </c>
      <c r="AV10" s="8">
        <v>0.23454692557000001</v>
      </c>
      <c r="AW10" s="8">
        <v>0.23094764744999999</v>
      </c>
      <c r="AX10" s="8">
        <v>0.25052562147000002</v>
      </c>
      <c r="AY10" s="8">
        <v>0.24726792856999999</v>
      </c>
      <c r="AZ10" s="8">
        <v>0.26962395856999999</v>
      </c>
      <c r="BA10" s="8">
        <v>0.27599575390999997</v>
      </c>
      <c r="BB10" s="8">
        <v>0.28228213998000001</v>
      </c>
      <c r="BC10" s="8">
        <v>0.30715859547000002</v>
      </c>
      <c r="BD10" s="8">
        <v>0.34003920355</v>
      </c>
      <c r="BE10" s="8">
        <v>0.32003107098</v>
      </c>
      <c r="BF10" s="8">
        <v>0.32566230926</v>
      </c>
      <c r="BG10" s="8">
        <v>0.36984575057999997</v>
      </c>
      <c r="BH10" s="8">
        <v>0.46828127149999998</v>
      </c>
      <c r="BI10" s="8">
        <v>0.47957308453000003</v>
      </c>
      <c r="BJ10" s="8">
        <v>0.48860667634000005</v>
      </c>
      <c r="BK10" s="8">
        <v>0.51127017970999999</v>
      </c>
      <c r="BL10" s="8">
        <v>0.63134557959000004</v>
      </c>
      <c r="BM10" s="8">
        <v>0.61933050448000004</v>
      </c>
      <c r="BN10" s="8">
        <v>0.64570798234999993</v>
      </c>
      <c r="BO10" s="8">
        <v>0.69367875647999999</v>
      </c>
      <c r="BP10" s="8">
        <v>0.69290684391000001</v>
      </c>
      <c r="BQ10" s="8">
        <v>0.73303361165000003</v>
      </c>
      <c r="BR10" s="8">
        <v>0.73025607918999991</v>
      </c>
      <c r="BS10" s="8">
        <v>0.76324651997999993</v>
      </c>
      <c r="BT10" s="8">
        <v>0.84711406322000005</v>
      </c>
      <c r="BU10" s="8">
        <v>1.17041666667</v>
      </c>
      <c r="BV10" s="3">
        <v>15913.152607440001</v>
      </c>
      <c r="BW10" s="3">
        <v>12568.678964320001</v>
      </c>
      <c r="BX10" s="3">
        <v>16210.61721296</v>
      </c>
      <c r="BY10" s="3">
        <v>21722.368490280001</v>
      </c>
    </row>
    <row r="11" spans="1:77" x14ac:dyDescent="0.2">
      <c r="A11" t="s">
        <v>144</v>
      </c>
      <c r="B11" s="8">
        <v>0.19460286612</v>
      </c>
      <c r="C11" s="8">
        <v>0.15641252578000001</v>
      </c>
      <c r="D11" s="8">
        <v>0.14857363245999999</v>
      </c>
      <c r="E11" s="8">
        <v>0.11253687187</v>
      </c>
      <c r="F11" s="8"/>
      <c r="G11" s="8"/>
      <c r="H11" s="8">
        <v>0.15015415935000001</v>
      </c>
      <c r="I11" s="8">
        <v>0.24996184045</v>
      </c>
      <c r="J11" s="8">
        <v>0.18408083146999998</v>
      </c>
      <c r="K11" s="8">
        <v>5.1302463669999999E-2</v>
      </c>
      <c r="L11" s="8">
        <v>0.12742231507999999</v>
      </c>
      <c r="M11" s="8">
        <v>9.8765577380000011E-2</v>
      </c>
      <c r="N11" s="8">
        <v>0.43423923659000002</v>
      </c>
      <c r="O11" s="8">
        <v>0.49942372880999997</v>
      </c>
      <c r="P11" s="8">
        <v>2.2034800180000001E-2</v>
      </c>
      <c r="Q11" s="8">
        <v>0.41612716012000001</v>
      </c>
      <c r="R11" s="8">
        <v>0.43300367690000002</v>
      </c>
      <c r="S11" s="8">
        <v>0.37323095696000003</v>
      </c>
      <c r="T11" s="8">
        <v>0.35376606199999999</v>
      </c>
      <c r="U11" s="8">
        <v>0.35272927778000002</v>
      </c>
      <c r="V11" s="8">
        <v>0.33350226048999998</v>
      </c>
      <c r="W11" s="8">
        <v>0.26118906249999996</v>
      </c>
      <c r="X11" s="8">
        <v>0.25170995751999997</v>
      </c>
      <c r="Y11" s="8">
        <v>0.28308302206000002</v>
      </c>
      <c r="Z11" s="8">
        <v>0.70278561615000001</v>
      </c>
      <c r="AA11" s="8">
        <v>0.74922820392</v>
      </c>
      <c r="AB11" s="8">
        <v>0.71551056348000008</v>
      </c>
      <c r="AC11" s="8">
        <v>0.68492447464999995</v>
      </c>
      <c r="AD11" s="8">
        <v>0.83485604757999998</v>
      </c>
      <c r="AE11" s="8">
        <v>1.01481971772</v>
      </c>
      <c r="AF11" s="8">
        <v>1.0315053939200001</v>
      </c>
      <c r="AG11" s="8">
        <v>1.14283268098</v>
      </c>
      <c r="AH11" s="8">
        <v>1.40667721481</v>
      </c>
      <c r="AI11" s="8">
        <v>1.25269450273</v>
      </c>
      <c r="AJ11" s="8">
        <v>1.17577391079</v>
      </c>
      <c r="AK11" s="8">
        <v>1.1622295922499999</v>
      </c>
      <c r="AL11" s="8">
        <v>1.07809265094</v>
      </c>
      <c r="AM11" s="8">
        <v>0.87339751766000007</v>
      </c>
      <c r="AN11" s="8">
        <v>0.24233510652000001</v>
      </c>
      <c r="AO11" s="8">
        <v>0.23342422477999999</v>
      </c>
      <c r="AP11" s="8">
        <v>0.25405934923000001</v>
      </c>
      <c r="AQ11" s="8">
        <v>0.24301950985000001</v>
      </c>
      <c r="AR11" s="8">
        <v>0.23354658937</v>
      </c>
      <c r="AS11" s="8">
        <v>0.22075799684</v>
      </c>
      <c r="AT11" s="8">
        <v>0.20415005712000001</v>
      </c>
      <c r="AU11" s="8">
        <v>0.15804749647999999</v>
      </c>
      <c r="AV11" s="8">
        <v>0.16194659062</v>
      </c>
      <c r="AW11" s="8">
        <v>0.16626369669999999</v>
      </c>
      <c r="AX11" s="8">
        <v>0.16923779082999998</v>
      </c>
      <c r="AY11" s="8">
        <v>0.16924007316</v>
      </c>
      <c r="AZ11" s="8">
        <v>0.17398203629</v>
      </c>
      <c r="BA11" s="8">
        <v>0.19087190491</v>
      </c>
      <c r="BB11" s="8">
        <v>0.19146943064999999</v>
      </c>
      <c r="BC11" s="8">
        <v>0.16654509616999999</v>
      </c>
      <c r="BD11" s="8">
        <v>0.17484729152</v>
      </c>
      <c r="BE11" s="8">
        <v>0.19797407971999997</v>
      </c>
      <c r="BF11" s="8">
        <v>0.25716793032000002</v>
      </c>
      <c r="BG11" s="8">
        <v>0.36194728898</v>
      </c>
      <c r="BH11" s="8">
        <v>0.35725558715</v>
      </c>
      <c r="BI11" s="8">
        <v>0.47745116092000006</v>
      </c>
      <c r="BJ11" s="8">
        <v>0.4858073557</v>
      </c>
      <c r="BK11" s="8">
        <v>0.48287772846000004</v>
      </c>
      <c r="BL11" s="8">
        <v>0.46124494314000003</v>
      </c>
      <c r="BM11" s="8">
        <v>0.46528999527000003</v>
      </c>
      <c r="BN11" s="8">
        <v>0.42692679941</v>
      </c>
      <c r="BO11" s="8">
        <v>0.40883757014</v>
      </c>
      <c r="BP11" s="8">
        <v>0.40070415811999999</v>
      </c>
      <c r="BQ11" s="8">
        <v>0.40745308284999998</v>
      </c>
      <c r="BR11" s="8">
        <v>0.40191357576999998</v>
      </c>
      <c r="BS11" s="8">
        <v>0.40528877807000002</v>
      </c>
      <c r="BT11" s="8">
        <v>0.40394385044000003</v>
      </c>
      <c r="BU11" s="8">
        <v>0.41189202154999999</v>
      </c>
      <c r="BV11" s="3">
        <v>4727.0740323999999</v>
      </c>
      <c r="BW11" s="3">
        <v>3193.3238493600002</v>
      </c>
      <c r="BX11" s="3">
        <v>4188.1461451499999</v>
      </c>
      <c r="BY11" s="3">
        <v>5811.1910962399998</v>
      </c>
    </row>
    <row r="12" spans="1:77" x14ac:dyDescent="0.2">
      <c r="A12" t="s">
        <v>145</v>
      </c>
      <c r="B12" s="8">
        <v>0.93374108053000004</v>
      </c>
      <c r="C12" s="8">
        <v>0.97019403880999999</v>
      </c>
      <c r="D12" s="8">
        <v>0.94554159186000009</v>
      </c>
      <c r="E12" s="8">
        <v>0.89944903581000002</v>
      </c>
      <c r="F12" s="8">
        <v>0.83643542018999995</v>
      </c>
      <c r="G12" s="8">
        <v>0.82725282743999995</v>
      </c>
      <c r="H12" s="8">
        <v>0.76866456361999991</v>
      </c>
      <c r="I12" s="8">
        <v>0.71720164608999992</v>
      </c>
      <c r="J12" s="8">
        <v>0.57810781077999995</v>
      </c>
      <c r="K12" s="8">
        <v>0.53990983823999994</v>
      </c>
      <c r="L12" s="8">
        <v>0.53101833788999997</v>
      </c>
      <c r="M12" s="8">
        <v>0.50215756379999998</v>
      </c>
      <c r="N12" s="8">
        <v>0.48334726035999998</v>
      </c>
      <c r="O12" s="8">
        <v>0.65943557295999999</v>
      </c>
      <c r="P12" s="8">
        <v>0.40678443902</v>
      </c>
      <c r="Q12" s="8">
        <v>0.34284493805999999</v>
      </c>
      <c r="R12" s="8">
        <v>0.30431565968000002</v>
      </c>
      <c r="S12" s="8">
        <v>0.2728148862</v>
      </c>
      <c r="T12" s="8">
        <v>0.25532798229000003</v>
      </c>
      <c r="U12" s="8">
        <v>0.24180187580999998</v>
      </c>
      <c r="V12" s="8">
        <v>0.23843969712999999</v>
      </c>
      <c r="W12" s="8">
        <v>0.29453050901</v>
      </c>
      <c r="X12" s="8">
        <v>0.36572353434999999</v>
      </c>
      <c r="Y12" s="8">
        <v>0.37533163397999997</v>
      </c>
      <c r="Z12" s="8">
        <v>0.41661582266000002</v>
      </c>
      <c r="AA12" s="8">
        <v>0.40414739668999999</v>
      </c>
      <c r="AB12" s="8">
        <v>0.38546084735999997</v>
      </c>
      <c r="AC12" s="8">
        <v>0.33560652062000002</v>
      </c>
      <c r="AD12" s="8">
        <v>0.40402584724000001</v>
      </c>
      <c r="AE12" s="8">
        <v>0.39522303213999999</v>
      </c>
      <c r="AF12" s="8">
        <v>0.39319179755999994</v>
      </c>
      <c r="AG12" s="8">
        <v>0.38941122774999998</v>
      </c>
      <c r="AH12" s="8">
        <v>0.38412741261</v>
      </c>
      <c r="AI12" s="8">
        <v>0.34718269777999999</v>
      </c>
      <c r="AJ12" s="8">
        <v>0.34004110292999995</v>
      </c>
      <c r="AK12" s="8">
        <v>0.33216945016999999</v>
      </c>
      <c r="AL12" s="8">
        <v>0.33762396275999995</v>
      </c>
      <c r="AM12" s="8">
        <v>0.30059256599</v>
      </c>
      <c r="AN12" s="8">
        <v>0.30111058036999999</v>
      </c>
      <c r="AO12" s="8">
        <v>0.28072527985000001</v>
      </c>
      <c r="AP12" s="8">
        <v>0.27178695926000002</v>
      </c>
      <c r="AQ12" s="8">
        <v>0.29519257801999998</v>
      </c>
      <c r="AR12" s="8">
        <v>0.36204605845999999</v>
      </c>
      <c r="AS12" s="8">
        <v>0.37718098779999998</v>
      </c>
      <c r="AT12" s="8">
        <v>0.35205508930999996</v>
      </c>
      <c r="AU12" s="8">
        <v>0.34151727037999996</v>
      </c>
      <c r="AV12" s="8">
        <v>0.35279561967</v>
      </c>
      <c r="AW12" s="8">
        <v>0.34103598015000003</v>
      </c>
      <c r="AX12" s="8">
        <v>0.32618025750999996</v>
      </c>
      <c r="AY12" s="8">
        <v>0.32363599758</v>
      </c>
      <c r="AZ12" s="8">
        <v>0.31756155443</v>
      </c>
      <c r="BA12" s="8">
        <v>0.30271170314000001</v>
      </c>
      <c r="BB12" s="8">
        <v>0.30948693126999999</v>
      </c>
      <c r="BC12" s="8">
        <v>0.41329508359</v>
      </c>
      <c r="BD12" s="8">
        <v>0.43227307991000002</v>
      </c>
      <c r="BE12" s="8">
        <v>0.39222767206999998</v>
      </c>
      <c r="BF12" s="8">
        <v>0.37625962483000003</v>
      </c>
      <c r="BG12" s="8">
        <v>0.38014932387</v>
      </c>
      <c r="BH12" s="8">
        <v>0.38463164570000002</v>
      </c>
      <c r="BI12" s="8">
        <v>0.41428652869999999</v>
      </c>
      <c r="BJ12" s="8">
        <v>0.57724094088</v>
      </c>
      <c r="BK12" s="8">
        <v>0.58548972188999993</v>
      </c>
      <c r="BL12" s="8">
        <v>0.55099787686000001</v>
      </c>
      <c r="BM12" s="8">
        <v>0.46925179364999997</v>
      </c>
      <c r="BN12" s="8">
        <v>0.45662290177999998</v>
      </c>
      <c r="BO12" s="8">
        <v>0.45309924168000004</v>
      </c>
      <c r="BP12" s="8">
        <v>0.45649285951000002</v>
      </c>
      <c r="BQ12" s="8">
        <v>0.45341358839000001</v>
      </c>
      <c r="BR12" s="8">
        <v>0.45060615990000003</v>
      </c>
      <c r="BS12" s="8">
        <v>0.45467316750999998</v>
      </c>
      <c r="BT12" s="8">
        <v>0.44845570858</v>
      </c>
      <c r="BU12" s="8">
        <v>0.45264543734000001</v>
      </c>
      <c r="BV12" s="3">
        <v>4836.71221848</v>
      </c>
      <c r="BW12" s="3">
        <v>3228.8064138899999</v>
      </c>
      <c r="BX12" s="3">
        <v>5265.2414384000003</v>
      </c>
      <c r="BY12" s="3">
        <v>8418.5196974400005</v>
      </c>
    </row>
    <row r="13" spans="1:77" x14ac:dyDescent="0.2">
      <c r="A13" t="s">
        <v>146</v>
      </c>
      <c r="B13" s="8">
        <v>0.33412927012999999</v>
      </c>
      <c r="C13" s="8">
        <v>0.32591580977000001</v>
      </c>
      <c r="D13" s="8">
        <v>0.63709013847000007</v>
      </c>
      <c r="E13" s="8">
        <v>0.59638318892999997</v>
      </c>
      <c r="F13" s="8">
        <v>0.57760923923999996</v>
      </c>
      <c r="G13" s="8">
        <v>0.54420656878999996</v>
      </c>
      <c r="H13" s="8">
        <v>0.57486782476999998</v>
      </c>
      <c r="I13" s="8">
        <v>0.52687927292000003</v>
      </c>
      <c r="J13" s="8">
        <v>0.51084025418000001</v>
      </c>
      <c r="K13" s="8">
        <v>0.4444515933</v>
      </c>
      <c r="L13" s="8">
        <v>0.39363879703999999</v>
      </c>
      <c r="M13" s="8">
        <v>0.25436098256</v>
      </c>
      <c r="N13" s="8">
        <v>0.24876834909000001</v>
      </c>
      <c r="O13" s="8">
        <v>0.20490949185000001</v>
      </c>
      <c r="P13" s="8">
        <v>0.20058652424999998</v>
      </c>
      <c r="Q13" s="8">
        <v>0.19262116306999999</v>
      </c>
      <c r="R13" s="8">
        <v>0.18247505949000001</v>
      </c>
      <c r="S13" s="8">
        <v>0.17528000336000002</v>
      </c>
      <c r="T13" s="8">
        <v>0.16727381307999997</v>
      </c>
      <c r="U13" s="8">
        <v>0.15751727734999998</v>
      </c>
      <c r="V13" s="8">
        <v>0.14643256734999999</v>
      </c>
      <c r="W13" s="8">
        <v>0.13332493028</v>
      </c>
      <c r="X13" s="8">
        <v>0.1337106314</v>
      </c>
      <c r="Y13" s="8">
        <v>0.10417542973999999</v>
      </c>
      <c r="Z13" s="8">
        <v>0.14428501659000001</v>
      </c>
      <c r="AA13" s="8">
        <v>0.12301571157999999</v>
      </c>
      <c r="AB13" s="8">
        <v>6.9211276530000004E-2</v>
      </c>
      <c r="AC13" s="8">
        <v>6.6738016969999994E-2</v>
      </c>
      <c r="AD13" s="8">
        <v>6.5177184290000009E-2</v>
      </c>
      <c r="AE13" s="8">
        <v>6.2385321100000002E-2</v>
      </c>
      <c r="AF13" s="8">
        <v>6.2566428120000003E-2</v>
      </c>
      <c r="AG13" s="8">
        <v>6.0828091520000002E-2</v>
      </c>
      <c r="AH13" s="8">
        <v>5.9139054859999998E-2</v>
      </c>
      <c r="AI13" s="8">
        <v>5.6914824020000004E-2</v>
      </c>
      <c r="AJ13" s="8">
        <v>5.6324612650000001E-2</v>
      </c>
      <c r="AK13" s="8">
        <v>4.3894652829999999E-2</v>
      </c>
      <c r="AL13" s="8">
        <v>3.0553901130000002E-2</v>
      </c>
      <c r="AM13" s="8">
        <v>2.9882105760000003E-2</v>
      </c>
      <c r="AN13" s="8">
        <v>2.8946024179999998E-2</v>
      </c>
      <c r="AO13" s="8">
        <v>2.7693310160000002E-2</v>
      </c>
      <c r="AP13" s="8">
        <v>7.6939426140000003E-2</v>
      </c>
      <c r="AQ13" s="8">
        <v>7.8113824459999995E-2</v>
      </c>
      <c r="AR13" s="8">
        <v>0.15559069124</v>
      </c>
      <c r="AS13" s="8">
        <v>0.21164046912000001</v>
      </c>
      <c r="AT13" s="8">
        <v>0.19751665948</v>
      </c>
      <c r="AU13" s="8">
        <v>0.17334812965000002</v>
      </c>
      <c r="AV13" s="8">
        <v>0.14170040485999999</v>
      </c>
      <c r="AW13" s="8">
        <v>0.13874080275</v>
      </c>
      <c r="AX13" s="8">
        <v>0.14757172323000001</v>
      </c>
      <c r="AY13" s="8">
        <v>0.14616921432999999</v>
      </c>
      <c r="AZ13" s="8">
        <v>0.15300599265000001</v>
      </c>
      <c r="BA13" s="8">
        <v>0.22298681514999999</v>
      </c>
      <c r="BB13" s="8">
        <v>0.22745284514000003</v>
      </c>
      <c r="BC13" s="8">
        <v>0.21973960057</v>
      </c>
      <c r="BD13" s="8">
        <v>0.23860098883</v>
      </c>
      <c r="BE13" s="8">
        <v>0.20660348516999999</v>
      </c>
      <c r="BF13" s="8">
        <v>0.20349919345</v>
      </c>
      <c r="BG13" s="8">
        <v>0.21703333783000001</v>
      </c>
      <c r="BH13" s="8">
        <v>0.23055954089</v>
      </c>
      <c r="BI13" s="8">
        <v>0.23080238488999999</v>
      </c>
      <c r="BJ13" s="8">
        <v>0.23034472872999998</v>
      </c>
      <c r="BK13" s="8">
        <v>0.22813121272</v>
      </c>
      <c r="BL13" s="8">
        <v>0.19242230736999999</v>
      </c>
      <c r="BM13" s="8">
        <v>0.19265729300000001</v>
      </c>
      <c r="BN13" s="8">
        <v>0.19532374101</v>
      </c>
      <c r="BO13" s="8">
        <v>0.19516755357000001</v>
      </c>
      <c r="BP13" s="8">
        <v>0.19617917360000001</v>
      </c>
      <c r="BQ13" s="8">
        <v>0.20101707228999999</v>
      </c>
      <c r="BR13" s="8">
        <v>0.33004399001000001</v>
      </c>
      <c r="BS13" s="8">
        <v>0.34367630632000001</v>
      </c>
      <c r="BT13" s="8">
        <v>0.29172023656000001</v>
      </c>
      <c r="BU13" s="8">
        <v>0.41669704702999999</v>
      </c>
      <c r="BV13" s="3">
        <v>4755.7320440000003</v>
      </c>
      <c r="BW13" s="3">
        <v>3517.8502767</v>
      </c>
      <c r="BX13" s="3">
        <v>5330.8654339599998</v>
      </c>
      <c r="BY13" s="3">
        <v>5359.7803711200004</v>
      </c>
    </row>
    <row r="14" spans="1:77" x14ac:dyDescent="0.2">
      <c r="A14" t="s">
        <v>147</v>
      </c>
      <c r="B14" s="8">
        <v>1.4873238638899999</v>
      </c>
      <c r="C14" s="8">
        <v>1.4900213522900001</v>
      </c>
      <c r="D14" s="8">
        <v>1.3854616098899999</v>
      </c>
      <c r="E14" s="8">
        <v>1.6352030438899998</v>
      </c>
      <c r="F14" s="8">
        <v>1.6418645112499999</v>
      </c>
      <c r="G14" s="8">
        <v>1.80840143541</v>
      </c>
      <c r="H14" s="8">
        <v>2.0822512147599999</v>
      </c>
      <c r="I14" s="8">
        <v>1.35424628064</v>
      </c>
      <c r="J14" s="8">
        <v>1.37386448373</v>
      </c>
      <c r="K14" s="8">
        <v>1.6283918398599999</v>
      </c>
      <c r="L14" s="8">
        <v>1.5748444296100002</v>
      </c>
      <c r="M14" s="8">
        <v>1.46755522593</v>
      </c>
      <c r="N14" s="8">
        <v>1.6927521239800001</v>
      </c>
      <c r="O14" s="8">
        <v>2.6080776964699997</v>
      </c>
      <c r="P14" s="8">
        <v>1.9903062085799998</v>
      </c>
      <c r="Q14" s="8">
        <v>1.6371648160300001</v>
      </c>
      <c r="R14" s="8">
        <v>1.6960348978399999</v>
      </c>
      <c r="S14" s="8">
        <v>1.88291689031</v>
      </c>
      <c r="T14" s="8">
        <v>1.8299146464</v>
      </c>
      <c r="U14" s="8">
        <v>1.8308091819300001</v>
      </c>
      <c r="V14" s="8">
        <v>2.22085480921</v>
      </c>
      <c r="W14" s="8">
        <v>2.6638201489900002</v>
      </c>
      <c r="X14" s="8">
        <v>2.4567640003500002</v>
      </c>
      <c r="Y14" s="8">
        <v>2.2434686803599999</v>
      </c>
      <c r="Z14" s="8">
        <v>2.5334937059399998</v>
      </c>
      <c r="AA14" s="8">
        <v>2.6932038882099998</v>
      </c>
      <c r="AB14" s="8">
        <v>3.1131450025599996</v>
      </c>
      <c r="AC14" s="8">
        <v>2.5684395085800005</v>
      </c>
      <c r="AD14" s="8">
        <v>2.4530231091200001</v>
      </c>
      <c r="AE14" s="8">
        <v>2.5389712635199997</v>
      </c>
      <c r="AF14" s="8">
        <v>2.4847335576299998</v>
      </c>
      <c r="AG14" s="8">
        <v>2.06097332</v>
      </c>
      <c r="AH14" s="8">
        <v>2.1031957972999997</v>
      </c>
      <c r="AI14" s="8">
        <v>1.9307101035000001</v>
      </c>
      <c r="AJ14" s="8">
        <v>1.99566572723</v>
      </c>
      <c r="AK14" s="8">
        <v>2.1586709370300001</v>
      </c>
      <c r="AL14" s="8">
        <v>2.48862224295</v>
      </c>
      <c r="AM14" s="8">
        <v>2.5376978535800001</v>
      </c>
      <c r="AN14" s="8">
        <v>2.56231268759</v>
      </c>
      <c r="AO14" s="8">
        <v>2.66382894415</v>
      </c>
      <c r="AP14" s="8">
        <v>2.79143543555</v>
      </c>
      <c r="AQ14" s="8">
        <v>3.4880815566200001</v>
      </c>
      <c r="AR14" s="8">
        <v>3.4482372116200004</v>
      </c>
      <c r="AS14" s="8">
        <v>3.3149833626499996</v>
      </c>
      <c r="AT14" s="8">
        <v>3.52748820461</v>
      </c>
      <c r="AU14" s="8">
        <v>3.8042502742400002</v>
      </c>
      <c r="AV14" s="8">
        <v>3.5625747748700003</v>
      </c>
      <c r="AW14" s="8">
        <v>12.54863815227</v>
      </c>
      <c r="AX14" s="8">
        <v>10.9801393914</v>
      </c>
      <c r="AY14" s="8">
        <v>11.56167687153</v>
      </c>
      <c r="AZ14" s="8">
        <v>13.87583155299</v>
      </c>
      <c r="BA14" s="8">
        <v>16.64766164049</v>
      </c>
      <c r="BB14" s="8">
        <v>17.048111333550001</v>
      </c>
      <c r="BC14" s="8">
        <v>21.04286417418</v>
      </c>
      <c r="BD14" s="8">
        <v>26.743971077850002</v>
      </c>
      <c r="BE14" s="8">
        <v>32.157734028610001</v>
      </c>
      <c r="BF14" s="8">
        <v>39.410661713610004</v>
      </c>
      <c r="BG14" s="8">
        <v>44.21124986001</v>
      </c>
      <c r="BH14" s="8">
        <v>50.01946011815</v>
      </c>
      <c r="BI14" s="8">
        <v>40.360450872969999</v>
      </c>
      <c r="BJ14" s="8">
        <v>1.7761030610299999</v>
      </c>
      <c r="BK14" s="8">
        <v>1.7645132610400001</v>
      </c>
      <c r="BL14" s="8">
        <v>1.65325106411</v>
      </c>
      <c r="BM14" s="8">
        <v>1.19741336422</v>
      </c>
      <c r="BN14" s="8">
        <v>1.22731700291</v>
      </c>
      <c r="BO14" s="8">
        <v>1.34581146646</v>
      </c>
      <c r="BP14" s="8">
        <v>1.4300374661299999</v>
      </c>
      <c r="BQ14" s="8">
        <v>1.6050241182600002</v>
      </c>
      <c r="BR14" s="8">
        <v>1.7467938620100001</v>
      </c>
      <c r="BS14" s="8">
        <v>2.0122195125600002</v>
      </c>
      <c r="BT14" s="8">
        <v>2.0452541306500001</v>
      </c>
      <c r="BU14" s="8">
        <v>2.5454439515199998</v>
      </c>
      <c r="BV14" s="3">
        <v>14750.055950739999</v>
      </c>
      <c r="BW14" s="3">
        <v>11540.366661</v>
      </c>
      <c r="BX14" s="3">
        <v>17055.972749320001</v>
      </c>
      <c r="BY14" s="3">
        <v>22570.746208820001</v>
      </c>
    </row>
    <row r="15" spans="1:77" x14ac:dyDescent="0.2">
      <c r="A15" t="s">
        <v>148</v>
      </c>
      <c r="B15" s="8">
        <v>0.80874708729</v>
      </c>
      <c r="C15" s="8">
        <v>0.78000685870999997</v>
      </c>
      <c r="D15" s="8">
        <v>0.7634944361399999</v>
      </c>
      <c r="E15" s="8">
        <v>0.73725862614999993</v>
      </c>
      <c r="F15" s="8">
        <v>0.67086330935000005</v>
      </c>
      <c r="G15" s="8">
        <v>0.64459880919000001</v>
      </c>
      <c r="H15" s="8">
        <v>0.60480320214000005</v>
      </c>
      <c r="I15" s="8">
        <v>0.56362719132000005</v>
      </c>
      <c r="J15" s="8">
        <v>0.47743383743000001</v>
      </c>
      <c r="K15" s="8">
        <v>0.44081723295999997</v>
      </c>
      <c r="L15" s="8">
        <v>0.39190018408999999</v>
      </c>
      <c r="M15" s="8">
        <v>0.36056872038000004</v>
      </c>
      <c r="N15" s="8">
        <v>0.29935059157999999</v>
      </c>
      <c r="O15" s="8">
        <v>0.26444199591000001</v>
      </c>
      <c r="P15" s="8">
        <v>0.20972032497000001</v>
      </c>
      <c r="Q15" s="8">
        <v>0.19418573709</v>
      </c>
      <c r="R15" s="8">
        <v>0.19657881540000002</v>
      </c>
      <c r="S15" s="8">
        <v>0.16072820399000001</v>
      </c>
      <c r="T15" s="8">
        <v>0.1534096935</v>
      </c>
      <c r="U15" s="8">
        <v>0.14492000831000001</v>
      </c>
      <c r="V15" s="8">
        <v>0.10585151111</v>
      </c>
      <c r="W15" s="8">
        <v>8.9053100280000005E-2</v>
      </c>
      <c r="X15" s="8">
        <v>8.6936669559999999E-2</v>
      </c>
      <c r="Y15" s="8">
        <v>7.8342023400000002E-2</v>
      </c>
      <c r="Z15" s="8">
        <v>7.5387378360000007E-2</v>
      </c>
      <c r="AA15" s="8">
        <v>7.059618979E-2</v>
      </c>
      <c r="AB15" s="8">
        <v>6.5745999929999993E-2</v>
      </c>
      <c r="AC15" s="8">
        <v>0.10062271062</v>
      </c>
      <c r="AD15" s="8">
        <v>9.9872425729999992E-2</v>
      </c>
      <c r="AE15" s="8">
        <v>0.12524257887999998</v>
      </c>
      <c r="AF15" s="8">
        <v>9.8214913200000004E-2</v>
      </c>
      <c r="AG15" s="8">
        <v>9.614524948E-2</v>
      </c>
      <c r="AH15" s="8">
        <v>8.6654417899999989E-2</v>
      </c>
      <c r="AI15" s="8">
        <v>8.1920903949999999E-2</v>
      </c>
      <c r="AJ15" s="8">
        <v>7.9222909039999997E-2</v>
      </c>
      <c r="AK15" s="8">
        <v>0.15733899766000001</v>
      </c>
      <c r="AL15" s="8">
        <v>0.14106601699000001</v>
      </c>
      <c r="AM15" s="8">
        <v>0.12084755403999999</v>
      </c>
      <c r="AN15" s="8">
        <v>0.16091449875</v>
      </c>
      <c r="AO15" s="8">
        <v>0.15606060606</v>
      </c>
      <c r="AP15" s="8">
        <v>0.15157302501</v>
      </c>
      <c r="AQ15" s="8">
        <v>0.19266750948</v>
      </c>
      <c r="AR15" s="8">
        <v>0.18831842664000001</v>
      </c>
      <c r="AS15" s="8">
        <v>0.19049880047999998</v>
      </c>
      <c r="AT15" s="8">
        <v>0.18648794089999998</v>
      </c>
      <c r="AU15" s="8">
        <v>0.18264555839999999</v>
      </c>
      <c r="AV15" s="8">
        <v>0.17670016359000001</v>
      </c>
      <c r="AW15" s="8">
        <v>0.16090061680000001</v>
      </c>
      <c r="AX15" s="8">
        <v>0.15993767151999999</v>
      </c>
      <c r="AY15" s="8">
        <v>0.15789230521</v>
      </c>
      <c r="AZ15" s="8">
        <v>0.19402470157999999</v>
      </c>
      <c r="BA15" s="8">
        <v>0.19560056066000001</v>
      </c>
      <c r="BB15" s="8">
        <v>0.20018147758000002</v>
      </c>
      <c r="BC15" s="8">
        <v>0.25013512702000001</v>
      </c>
      <c r="BD15" s="8">
        <v>0.27883006492000001</v>
      </c>
      <c r="BE15" s="8">
        <v>0.34106776180999998</v>
      </c>
      <c r="BF15" s="8">
        <v>0.31981167766999996</v>
      </c>
      <c r="BG15" s="8">
        <v>0.36063373879999999</v>
      </c>
      <c r="BH15" s="8">
        <v>0.37374416936000004</v>
      </c>
      <c r="BI15" s="8">
        <v>0.45676140857000003</v>
      </c>
      <c r="BJ15" s="8">
        <v>0.46596138336999998</v>
      </c>
      <c r="BK15" s="8">
        <v>0.46698673765000004</v>
      </c>
      <c r="BL15" s="8">
        <v>0.47539793893999999</v>
      </c>
      <c r="BM15" s="8">
        <v>0.47773672953000001</v>
      </c>
      <c r="BN15" s="8">
        <v>0.49749058970999999</v>
      </c>
      <c r="BO15" s="8">
        <v>0.49266638000999996</v>
      </c>
      <c r="BP15" s="8">
        <v>0.47996649449000001</v>
      </c>
      <c r="BQ15" s="8">
        <v>0.48368495077000001</v>
      </c>
      <c r="BR15" s="8">
        <v>0.48700320210999998</v>
      </c>
      <c r="BS15" s="8">
        <v>0.48198810137000003</v>
      </c>
      <c r="BT15" s="8">
        <v>1.31967849224</v>
      </c>
      <c r="BU15" s="8">
        <v>1.1272493573260001</v>
      </c>
      <c r="BV15" s="3">
        <v>16803.102254699999</v>
      </c>
      <c r="BW15" s="3">
        <v>9321.4070449499904</v>
      </c>
      <c r="BX15" s="3">
        <v>16119.2363584499</v>
      </c>
      <c r="BY15" s="3">
        <v>24848.72106552</v>
      </c>
    </row>
    <row r="16" spans="1:77" x14ac:dyDescent="0.2">
      <c r="A16" t="s">
        <v>149</v>
      </c>
      <c r="B16" s="8">
        <v>1.3323026889299998</v>
      </c>
      <c r="C16" s="8">
        <v>1.0280611634900001</v>
      </c>
      <c r="D16" s="8">
        <v>1.18325281342</v>
      </c>
      <c r="E16" s="8">
        <v>1.2135716348200001</v>
      </c>
      <c r="F16" s="8">
        <v>1.2519166687300001</v>
      </c>
      <c r="G16" s="8">
        <v>1.20986841454</v>
      </c>
      <c r="H16" s="8">
        <v>0.94490312692</v>
      </c>
      <c r="I16" s="8">
        <v>0.88389916420999992</v>
      </c>
      <c r="J16" s="8">
        <v>0.8286907642200001</v>
      </c>
      <c r="K16" s="8">
        <v>0.77951306310000001</v>
      </c>
      <c r="L16" s="8">
        <v>0.93335398280000004</v>
      </c>
      <c r="M16" s="8">
        <v>0.84256192217999992</v>
      </c>
      <c r="N16" s="8">
        <v>0.73074664730999994</v>
      </c>
      <c r="O16" s="8">
        <v>0.52718536546999994</v>
      </c>
      <c r="P16" s="8">
        <v>0.91293209368000006</v>
      </c>
      <c r="Q16" s="8">
        <v>0.92842458308000009</v>
      </c>
      <c r="R16" s="8">
        <v>0.39236710330999996</v>
      </c>
      <c r="S16" s="8">
        <v>0.43362801195</v>
      </c>
      <c r="T16" s="8">
        <v>0.40229761959999999</v>
      </c>
      <c r="U16" s="8">
        <v>0.50161709616000005</v>
      </c>
      <c r="V16" s="8">
        <v>0.62332957845000003</v>
      </c>
      <c r="W16" s="8">
        <v>0.72162711935000001</v>
      </c>
      <c r="X16" s="8">
        <v>0.85184874601999994</v>
      </c>
      <c r="Y16" s="8">
        <v>0.9056006431100001</v>
      </c>
      <c r="Z16" s="8">
        <v>0.91892698032999998</v>
      </c>
      <c r="AA16" s="8">
        <v>0.84523338860999997</v>
      </c>
      <c r="AB16" s="8">
        <v>0.80420186545999994</v>
      </c>
      <c r="AC16" s="8">
        <v>0.81054663036999997</v>
      </c>
      <c r="AD16" s="8">
        <v>0.87145208579</v>
      </c>
      <c r="AE16" s="8">
        <v>0.86306181015999994</v>
      </c>
      <c r="AF16" s="8">
        <v>0.83173829451000003</v>
      </c>
      <c r="AG16" s="8">
        <v>0.78078739025999999</v>
      </c>
      <c r="AH16" s="8">
        <v>0.70210232604</v>
      </c>
      <c r="AI16" s="8">
        <v>0.64324764680000002</v>
      </c>
      <c r="AJ16" s="8">
        <v>0.62804256436999994</v>
      </c>
      <c r="AK16" s="8">
        <v>0.63138395707999995</v>
      </c>
      <c r="AL16" s="8">
        <v>0.57425316152000005</v>
      </c>
      <c r="AM16" s="8">
        <v>0.54528421619</v>
      </c>
      <c r="AN16" s="8">
        <v>0.51020530501999994</v>
      </c>
      <c r="AO16" s="8">
        <v>0.46073964517999999</v>
      </c>
      <c r="AP16" s="8">
        <v>0.46197482088000003</v>
      </c>
      <c r="AQ16" s="8">
        <v>0.58932438484999994</v>
      </c>
      <c r="AR16" s="8">
        <v>0.63332545691999997</v>
      </c>
      <c r="AS16" s="8">
        <v>0.65406248231000008</v>
      </c>
      <c r="AT16" s="8">
        <v>0.42565065464000001</v>
      </c>
      <c r="AU16" s="8">
        <v>0.37820735990000004</v>
      </c>
      <c r="AV16" s="8">
        <v>0.37608945382999998</v>
      </c>
      <c r="AW16" s="8">
        <v>0.40184792487000004</v>
      </c>
      <c r="AX16" s="8">
        <v>0.40297840655</v>
      </c>
      <c r="AY16" s="8">
        <v>0.39445186174000002</v>
      </c>
      <c r="AZ16" s="8">
        <v>0.37256822952999996</v>
      </c>
      <c r="BA16" s="8">
        <v>0.30858874257000002</v>
      </c>
      <c r="BB16" s="8">
        <v>0.31421505122999999</v>
      </c>
      <c r="BC16" s="8">
        <v>0.32188892905000005</v>
      </c>
      <c r="BD16" s="8">
        <v>0.29808335191000002</v>
      </c>
      <c r="BE16" s="8">
        <v>0.43678298279000005</v>
      </c>
      <c r="BF16" s="8">
        <v>0.37778695292999998</v>
      </c>
      <c r="BG16" s="8">
        <v>0.35302052220999997</v>
      </c>
      <c r="BH16" s="8">
        <v>0.30803914044999997</v>
      </c>
      <c r="BI16" s="8">
        <v>0.30882352941000002</v>
      </c>
      <c r="BJ16" s="8">
        <v>0.26390097670000001</v>
      </c>
      <c r="BK16" s="8">
        <v>0.25762008115000001</v>
      </c>
      <c r="BL16" s="8">
        <v>0.25786044754999998</v>
      </c>
      <c r="BM16" s="8">
        <v>0.24232747916</v>
      </c>
      <c r="BN16" s="8">
        <v>0.23979994735999999</v>
      </c>
      <c r="BO16" s="8">
        <v>0.19900714160999999</v>
      </c>
      <c r="BP16" s="8">
        <v>0.19219774676000001</v>
      </c>
      <c r="BQ16" s="8">
        <v>0.18858888614000002</v>
      </c>
      <c r="BR16" s="8">
        <v>0.18715701532000001</v>
      </c>
      <c r="BS16" s="8">
        <v>0.19248905355000001</v>
      </c>
      <c r="BT16" s="8">
        <v>0.19298245613999998</v>
      </c>
      <c r="BU16" s="8">
        <v>0.18861239288099999</v>
      </c>
      <c r="BV16" s="3">
        <v>16107.1361055</v>
      </c>
      <c r="BW16" s="3">
        <v>14126.1078583</v>
      </c>
      <c r="BX16" s="3">
        <v>18736.79375176</v>
      </c>
      <c r="BY16" s="3">
        <v>34397.280069599998</v>
      </c>
    </row>
    <row r="17" spans="1:77" x14ac:dyDescent="0.2">
      <c r="A17" t="s">
        <v>150</v>
      </c>
      <c r="B17" s="8">
        <v>0.94439981090000003</v>
      </c>
      <c r="C17" s="8">
        <v>0.86404808630999996</v>
      </c>
      <c r="D17" s="8">
        <v>1.27789968781</v>
      </c>
      <c r="E17" s="8">
        <v>1.2781740419200001</v>
      </c>
      <c r="F17" s="8">
        <v>1.5219054432300001</v>
      </c>
      <c r="G17" s="8">
        <v>1.2558328721900001</v>
      </c>
      <c r="H17" s="8">
        <v>1.27669053502</v>
      </c>
      <c r="I17" s="8">
        <v>1.0450630010299999</v>
      </c>
      <c r="J17" s="8">
        <v>0.75588569766999991</v>
      </c>
      <c r="K17" s="8">
        <v>0.73988312372999998</v>
      </c>
      <c r="L17" s="8">
        <v>0.76185260213000006</v>
      </c>
      <c r="M17" s="8">
        <v>0.70528408780000007</v>
      </c>
      <c r="N17" s="8">
        <v>0.66188027303999997</v>
      </c>
      <c r="O17" s="8">
        <v>0.60720876259000001</v>
      </c>
      <c r="P17" s="8">
        <v>0.57799734837999994</v>
      </c>
      <c r="Q17" s="8">
        <v>0.54570491007999999</v>
      </c>
      <c r="R17" s="8">
        <v>0.58830679488999993</v>
      </c>
      <c r="S17" s="8">
        <v>0.53808739886000001</v>
      </c>
      <c r="T17" s="8">
        <v>0.57442785106000005</v>
      </c>
      <c r="U17" s="8">
        <v>0.49115814061999996</v>
      </c>
      <c r="V17" s="8">
        <v>0.41214234763000002</v>
      </c>
      <c r="W17" s="8">
        <v>0.37838970959999996</v>
      </c>
      <c r="X17" s="8">
        <v>0.36744703913000004</v>
      </c>
      <c r="Y17" s="8">
        <v>0.36323910918000002</v>
      </c>
      <c r="Z17" s="8">
        <v>0.31611960969999997</v>
      </c>
      <c r="AA17" s="8">
        <v>0.32246655140000002</v>
      </c>
      <c r="AB17" s="8">
        <v>0.31372316450999999</v>
      </c>
      <c r="AC17" s="8">
        <v>0.35011028660999999</v>
      </c>
      <c r="AD17" s="8">
        <v>0.31486551779999999</v>
      </c>
      <c r="AE17" s="8">
        <v>0.28478429346</v>
      </c>
      <c r="AF17" s="8">
        <v>0.28661087866000001</v>
      </c>
      <c r="AG17" s="8">
        <v>0.25663990117000002</v>
      </c>
      <c r="AH17" s="8">
        <v>0.22732328849999997</v>
      </c>
      <c r="AI17" s="8">
        <v>0.21800763803999998</v>
      </c>
      <c r="AJ17" s="8">
        <v>0.25978351373999997</v>
      </c>
      <c r="AK17" s="8">
        <v>0.27411345260000003</v>
      </c>
      <c r="AL17" s="8">
        <v>0.30023863351000002</v>
      </c>
      <c r="AM17" s="8">
        <v>0.36453968254000002</v>
      </c>
      <c r="AN17" s="8">
        <v>0.31772382689000001</v>
      </c>
      <c r="AO17" s="8">
        <v>0.31431044610000003</v>
      </c>
      <c r="AP17" s="8">
        <v>0.31923194148</v>
      </c>
      <c r="AQ17" s="8">
        <v>0.32712548239999995</v>
      </c>
      <c r="AR17" s="8">
        <v>0.33466662829999999</v>
      </c>
      <c r="AS17" s="8">
        <v>0.31127313515999999</v>
      </c>
      <c r="AT17" s="8">
        <v>0.32393183234</v>
      </c>
      <c r="AU17" s="8">
        <v>0.32767586115999997</v>
      </c>
      <c r="AV17" s="8">
        <v>0.33383161468</v>
      </c>
      <c r="AW17" s="8">
        <v>0.31219378062000003</v>
      </c>
      <c r="AX17" s="8">
        <v>0.32674659562000002</v>
      </c>
      <c r="AY17" s="8">
        <v>0.32284903098000001</v>
      </c>
      <c r="AZ17" s="8">
        <v>0.35217965653999994</v>
      </c>
      <c r="BA17" s="8">
        <v>0.33795411089999999</v>
      </c>
      <c r="BB17" s="8">
        <v>0.35140260765999998</v>
      </c>
      <c r="BC17" s="8">
        <v>0.32281700534999996</v>
      </c>
      <c r="BD17" s="8">
        <v>0.53318553027000004</v>
      </c>
      <c r="BE17" s="8">
        <v>0.60768121269999997</v>
      </c>
      <c r="BF17" s="8">
        <v>0.50746303685000005</v>
      </c>
      <c r="BG17" s="8">
        <v>0.50378841690999998</v>
      </c>
      <c r="BH17" s="8">
        <v>0.47753055162999997</v>
      </c>
      <c r="BI17" s="8">
        <v>0.46759099640000001</v>
      </c>
      <c r="BJ17" s="8">
        <v>0.47631578947000003</v>
      </c>
      <c r="BK17" s="8">
        <v>0.43362898946</v>
      </c>
      <c r="BL17" s="8">
        <v>0.49397426850000004</v>
      </c>
      <c r="BM17" s="8">
        <v>0.49052107030999997</v>
      </c>
      <c r="BN17" s="8">
        <v>0.48243065453</v>
      </c>
      <c r="BO17" s="8">
        <v>0.47557003256999997</v>
      </c>
      <c r="BP17" s="8">
        <v>0.44386372434999999</v>
      </c>
      <c r="BQ17" s="8">
        <v>0.45835526133999999</v>
      </c>
      <c r="BR17" s="8">
        <v>0.47629142027999999</v>
      </c>
      <c r="BS17" s="8">
        <v>0.69723581315999994</v>
      </c>
      <c r="BT17" s="8">
        <v>0.64368686869000002</v>
      </c>
      <c r="BU17" s="8">
        <v>1.06946854315</v>
      </c>
      <c r="BV17" s="3">
        <v>25527.191053769999</v>
      </c>
      <c r="BW17" s="3">
        <v>21659.986940039998</v>
      </c>
      <c r="BX17" s="3">
        <v>30394.4757068</v>
      </c>
      <c r="BY17" s="3">
        <v>38020.659668970002</v>
      </c>
    </row>
    <row r="18" spans="1:77" x14ac:dyDescent="0.2">
      <c r="A18" t="s">
        <v>151</v>
      </c>
      <c r="B18" s="8">
        <v>1.2526139788999999</v>
      </c>
      <c r="C18" s="8">
        <v>1.27256956821</v>
      </c>
      <c r="D18" s="8">
        <v>1.24023396699</v>
      </c>
      <c r="E18" s="8">
        <v>0.94435416666999994</v>
      </c>
      <c r="F18" s="8">
        <v>0.93007524815999998</v>
      </c>
      <c r="G18" s="8">
        <v>0.78448988392999996</v>
      </c>
      <c r="H18" s="8">
        <v>0.74018342864999997</v>
      </c>
      <c r="I18" s="8">
        <v>0.75840593889999997</v>
      </c>
      <c r="J18" s="8">
        <v>0.67842723979999997</v>
      </c>
      <c r="K18" s="8">
        <v>0.63486195342000007</v>
      </c>
      <c r="L18" s="8">
        <v>0.55306488843000001</v>
      </c>
      <c r="M18" s="8">
        <v>0.50619446877999996</v>
      </c>
      <c r="N18" s="8">
        <v>0.43566692887000003</v>
      </c>
      <c r="O18" s="8">
        <v>0.46237494562999998</v>
      </c>
      <c r="P18" s="8">
        <v>0.35734219269</v>
      </c>
      <c r="Q18" s="8">
        <v>0.33367969866000002</v>
      </c>
      <c r="R18" s="8">
        <v>0.30947267955000002</v>
      </c>
      <c r="S18" s="8">
        <v>0.28824024698</v>
      </c>
      <c r="T18" s="8">
        <v>0.27379736630000001</v>
      </c>
      <c r="U18" s="8">
        <v>0.26406833955999998</v>
      </c>
      <c r="V18" s="8">
        <v>0.38205906706999998</v>
      </c>
      <c r="W18" s="8">
        <v>0.36450864613999995</v>
      </c>
      <c r="X18" s="8">
        <v>0.37077862430000003</v>
      </c>
      <c r="Y18" s="8">
        <v>0.35508995173000002</v>
      </c>
      <c r="Z18" s="8">
        <v>0.34662740899</v>
      </c>
      <c r="AA18" s="8">
        <v>0.32844678907999997</v>
      </c>
      <c r="AB18" s="8">
        <v>0.42099871958999996</v>
      </c>
      <c r="AC18" s="8">
        <v>0.47940264507000002</v>
      </c>
      <c r="AD18" s="8">
        <v>0.44907661364000001</v>
      </c>
      <c r="AE18" s="8">
        <v>0.46412838263</v>
      </c>
      <c r="AF18" s="8">
        <v>0.50254668930000002</v>
      </c>
      <c r="AG18" s="8">
        <v>0.56954861585000005</v>
      </c>
      <c r="AH18" s="8">
        <v>0.53378513055999999</v>
      </c>
      <c r="AI18" s="8">
        <v>0.52181818182000006</v>
      </c>
      <c r="AJ18" s="8">
        <v>0.55487520799000001</v>
      </c>
      <c r="AK18" s="8">
        <v>0.51425380977000001</v>
      </c>
      <c r="AL18" s="8">
        <v>0.47697409586</v>
      </c>
      <c r="AM18" s="8">
        <v>0.45922901405</v>
      </c>
      <c r="AN18" s="8">
        <v>0.47135115386999998</v>
      </c>
      <c r="AO18" s="8">
        <v>0.47640829625999997</v>
      </c>
      <c r="AP18" s="8">
        <v>0.42480545333999997</v>
      </c>
      <c r="AQ18" s="8">
        <v>0.40664666513000003</v>
      </c>
      <c r="AR18" s="8">
        <v>0.39091614907</v>
      </c>
      <c r="AS18" s="8">
        <v>0.37447527667000002</v>
      </c>
      <c r="AT18" s="8">
        <v>0.36629464286000002</v>
      </c>
      <c r="AU18" s="8">
        <v>0.35927750410999998</v>
      </c>
      <c r="AV18" s="8">
        <v>0.33730729701999995</v>
      </c>
      <c r="AW18" s="8">
        <v>0.32960080341999998</v>
      </c>
      <c r="AX18" s="8">
        <v>0.31591707485999998</v>
      </c>
      <c r="AY18" s="8">
        <v>0.31054782524000002</v>
      </c>
      <c r="AZ18" s="8">
        <v>0.30884557721</v>
      </c>
      <c r="BA18" s="8">
        <v>0.35736978916000001</v>
      </c>
      <c r="BB18" s="8">
        <v>0.34256281172999997</v>
      </c>
      <c r="BC18" s="8">
        <v>0.34618451292000002</v>
      </c>
      <c r="BD18" s="8">
        <v>0.35733424270999997</v>
      </c>
      <c r="BE18" s="8">
        <v>0.35510263362000005</v>
      </c>
      <c r="BF18" s="8">
        <v>0.36498833591999996</v>
      </c>
      <c r="BG18" s="8">
        <v>0.44013963322000005</v>
      </c>
      <c r="BH18" s="8">
        <v>0.39957051537999999</v>
      </c>
      <c r="BI18" s="8">
        <v>0.42819672130999997</v>
      </c>
      <c r="BJ18" s="8">
        <v>0.42599006174000004</v>
      </c>
      <c r="BK18" s="8">
        <v>0.41654393715999999</v>
      </c>
      <c r="BL18" s="8">
        <v>0.40343777000000003</v>
      </c>
      <c r="BM18" s="8">
        <v>0.40942542395999998</v>
      </c>
      <c r="BN18" s="8">
        <v>0.41614222059</v>
      </c>
      <c r="BO18" s="8">
        <v>0.41424007303000004</v>
      </c>
      <c r="BP18" s="8">
        <v>0.42040891678999998</v>
      </c>
      <c r="BQ18" s="8">
        <v>0.47472898775</v>
      </c>
      <c r="BR18" s="8">
        <v>0.44460060904000004</v>
      </c>
      <c r="BS18" s="8">
        <v>0.45349883925000001</v>
      </c>
      <c r="BT18" s="8">
        <v>0.44360867771000001</v>
      </c>
      <c r="BU18" s="8">
        <v>0.60821568835999995</v>
      </c>
      <c r="BV18" s="3">
        <v>23980.83129908</v>
      </c>
      <c r="BW18" s="3">
        <v>17664.045109679999</v>
      </c>
      <c r="BX18" s="3">
        <v>23068.636005690001</v>
      </c>
      <c r="BY18" s="3">
        <v>29267.176047199999</v>
      </c>
    </row>
    <row r="19" spans="1:77" x14ac:dyDescent="0.2">
      <c r="A19" t="s">
        <v>152</v>
      </c>
      <c r="B19" s="8">
        <v>2.4661481175</v>
      </c>
      <c r="C19" s="8">
        <v>2.5578377801100003</v>
      </c>
      <c r="D19" s="8">
        <v>2.7317563792099997</v>
      </c>
      <c r="E19" s="8">
        <v>2.6056050703099998</v>
      </c>
      <c r="F19" s="8">
        <v>3.3141178453600002</v>
      </c>
      <c r="G19" s="8">
        <v>3.25527927027</v>
      </c>
      <c r="H19" s="8">
        <v>3.0771797683199997</v>
      </c>
      <c r="I19" s="8">
        <v>2.9200409546300001</v>
      </c>
      <c r="J19" s="8">
        <v>2.7932376490399999</v>
      </c>
      <c r="K19" s="8">
        <v>2.4405711570699999</v>
      </c>
      <c r="L19" s="8">
        <v>2.2310724174900001</v>
      </c>
      <c r="M19" s="8">
        <v>1.6065699469300001</v>
      </c>
      <c r="N19" s="8">
        <v>1.4730569652700001</v>
      </c>
      <c r="O19" s="8">
        <v>1.4465593245700001</v>
      </c>
      <c r="P19" s="8">
        <v>1.4979629054800001</v>
      </c>
      <c r="Q19" s="8">
        <v>1.4211146936899999</v>
      </c>
      <c r="R19" s="8">
        <v>1.2536494810600001</v>
      </c>
      <c r="S19" s="8">
        <v>1.26877241895</v>
      </c>
      <c r="T19" s="8">
        <v>1.22175187772</v>
      </c>
      <c r="U19" s="8">
        <v>1.3196113947000001</v>
      </c>
      <c r="V19" s="8">
        <v>1.27512637886</v>
      </c>
      <c r="W19" s="8">
        <v>1.2316566251000001</v>
      </c>
      <c r="X19" s="8">
        <v>1.22222566454</v>
      </c>
      <c r="Y19" s="8">
        <v>1.2392156862699999</v>
      </c>
      <c r="Z19" s="8">
        <v>1.01063966158</v>
      </c>
      <c r="AA19" s="8">
        <v>1.0392054364899999</v>
      </c>
      <c r="AB19" s="8">
        <v>0.92267319803999992</v>
      </c>
      <c r="AC19" s="8">
        <v>0.91244075828999993</v>
      </c>
      <c r="AD19" s="8">
        <v>1.0139322603900001</v>
      </c>
      <c r="AE19" s="8">
        <v>0.99447381066999996</v>
      </c>
      <c r="AF19" s="8">
        <v>0.99638858793999996</v>
      </c>
      <c r="AG19" s="8">
        <v>0.9797561264300001</v>
      </c>
      <c r="AH19" s="8">
        <v>1.1389145648999999</v>
      </c>
      <c r="AI19" s="8">
        <v>1.1159439276800001</v>
      </c>
      <c r="AJ19" s="8">
        <v>1.2113879003600001</v>
      </c>
      <c r="AK19" s="8">
        <v>1.3388211083400001</v>
      </c>
      <c r="AL19" s="8">
        <v>1.2085710494899999</v>
      </c>
      <c r="AM19" s="8">
        <v>1.20658372214</v>
      </c>
      <c r="AN19" s="8">
        <v>1.1866228347499999</v>
      </c>
      <c r="AO19" s="8">
        <v>6.72993827161</v>
      </c>
      <c r="AP19" s="8">
        <v>4.4819587628899997</v>
      </c>
      <c r="AQ19" s="8">
        <v>3.05200945627</v>
      </c>
      <c r="AR19" s="8">
        <v>3.0769728331200001</v>
      </c>
      <c r="AS19" s="8">
        <v>2.2592592592599998</v>
      </c>
      <c r="AT19" s="8">
        <v>2.2129301355600002</v>
      </c>
      <c r="AU19" s="8">
        <v>2.3583297827000003</v>
      </c>
      <c r="AV19" s="8">
        <v>2.1687550525499999</v>
      </c>
      <c r="AW19" s="8">
        <v>2.3805509868399999</v>
      </c>
      <c r="AX19" s="8">
        <v>2.78379549393</v>
      </c>
      <c r="AY19" s="8">
        <v>2.0717283479599997</v>
      </c>
      <c r="AZ19" s="8">
        <v>2.2938985650100001</v>
      </c>
      <c r="BA19" s="8">
        <v>2.4589267403399999</v>
      </c>
      <c r="BB19" s="8">
        <v>2.73879688261</v>
      </c>
      <c r="BC19" s="8">
        <v>2.95232088799</v>
      </c>
      <c r="BD19" s="8">
        <v>3.2099634493</v>
      </c>
      <c r="BE19" s="8">
        <v>3.9829212752099998</v>
      </c>
      <c r="BF19" s="8">
        <v>4.3598664558099998</v>
      </c>
      <c r="BG19" s="8">
        <v>5.25383022774</v>
      </c>
      <c r="BH19" s="8">
        <v>5.0862139917700002</v>
      </c>
      <c r="BI19" s="8">
        <v>5.0618134826599999</v>
      </c>
      <c r="BJ19" s="8">
        <v>2.5846755092400002</v>
      </c>
      <c r="BK19" s="8">
        <v>2.8023115819899997</v>
      </c>
      <c r="BL19" s="8">
        <v>2.5982241953400003</v>
      </c>
      <c r="BM19" s="8">
        <v>2.1680820215400001</v>
      </c>
      <c r="BN19" s="8">
        <v>2.3097223688400002</v>
      </c>
      <c r="BO19" s="8">
        <v>2.2808988764000002</v>
      </c>
      <c r="BP19" s="8">
        <v>1.4263292760999999</v>
      </c>
      <c r="BQ19" s="8">
        <v>1.5289222373800002</v>
      </c>
      <c r="BR19" s="8">
        <v>1.6158545050699999</v>
      </c>
      <c r="BS19" s="8">
        <v>1.6084633160000001</v>
      </c>
      <c r="BT19" s="8">
        <v>1.6340209969899999</v>
      </c>
      <c r="BU19" s="8">
        <v>1.66788894709</v>
      </c>
      <c r="BV19" s="3">
        <v>23075.006445480001</v>
      </c>
      <c r="BW19" s="3">
        <v>23846.4240533999</v>
      </c>
      <c r="BX19" s="3">
        <v>24332.39362585</v>
      </c>
      <c r="BY19" s="3">
        <v>28777.594111769999</v>
      </c>
    </row>
    <row r="20" spans="1:77" x14ac:dyDescent="0.2">
      <c r="A20" t="s">
        <v>153</v>
      </c>
      <c r="B20" s="8">
        <v>0.15054980164000001</v>
      </c>
      <c r="C20" s="8">
        <v>0.14570893025000001</v>
      </c>
      <c r="D20" s="8">
        <v>0.14408086115999999</v>
      </c>
      <c r="E20" s="8">
        <v>0.13395740403</v>
      </c>
      <c r="F20" s="8">
        <v>0.12276431625000001</v>
      </c>
      <c r="G20" s="8">
        <v>0.11483453512000001</v>
      </c>
      <c r="H20" s="8">
        <v>0.10615581382</v>
      </c>
      <c r="I20" s="8">
        <v>0.10873572496</v>
      </c>
      <c r="J20" s="8">
        <v>0.10509434970999999</v>
      </c>
      <c r="K20" s="8">
        <v>0.10591773014</v>
      </c>
      <c r="L20" s="8">
        <v>8.1498879669999996E-2</v>
      </c>
      <c r="M20" s="8">
        <v>8.0271557789999989E-2</v>
      </c>
      <c r="N20" s="8">
        <v>8.6867566640000005E-2</v>
      </c>
      <c r="O20" s="8">
        <v>7.838539253E-2</v>
      </c>
      <c r="P20" s="8">
        <v>7.1870559240000007E-2</v>
      </c>
      <c r="Q20" s="8">
        <v>7.1081155579999999E-2</v>
      </c>
      <c r="R20" s="8">
        <v>7.2189972699999994E-2</v>
      </c>
      <c r="S20" s="8">
        <v>7.366651514E-2</v>
      </c>
      <c r="T20" s="8">
        <v>7.331963037E-2</v>
      </c>
      <c r="U20" s="8">
        <v>7.6803084739999999E-2</v>
      </c>
      <c r="V20" s="8">
        <v>7.5547915770000001E-2</v>
      </c>
      <c r="W20" s="8">
        <v>7.5807525949999996E-2</v>
      </c>
      <c r="X20" s="8">
        <v>7.8563098499999998E-2</v>
      </c>
      <c r="Y20" s="8">
        <v>8.1257765610000005E-2</v>
      </c>
      <c r="Z20" s="8">
        <v>7.7203467229999989E-2</v>
      </c>
      <c r="AA20" s="8">
        <v>8.1924556610000004E-2</v>
      </c>
      <c r="AB20" s="8">
        <v>8.3432921699999996E-2</v>
      </c>
      <c r="AC20" s="8">
        <v>8.6016279919999994E-2</v>
      </c>
      <c r="AD20" s="8">
        <v>8.7004653259999995E-2</v>
      </c>
      <c r="AE20" s="8">
        <v>8.9525940429999992E-2</v>
      </c>
      <c r="AF20" s="8">
        <v>8.6868833039999996E-2</v>
      </c>
      <c r="AG20" s="8">
        <v>8.396939782E-2</v>
      </c>
      <c r="AH20" s="8">
        <v>0.14576377593000001</v>
      </c>
      <c r="AI20" s="8">
        <v>0.12613854968999999</v>
      </c>
      <c r="AJ20" s="8">
        <v>0.10224804037</v>
      </c>
      <c r="AK20" s="8">
        <v>0.10480591497000001</v>
      </c>
      <c r="AL20" s="8">
        <v>0.10599738992</v>
      </c>
      <c r="AM20" s="8">
        <v>0.10749074958999999</v>
      </c>
      <c r="AN20" s="8">
        <v>0.11032021555</v>
      </c>
      <c r="AO20" s="8">
        <v>9.9673910269999999E-2</v>
      </c>
      <c r="AP20" s="8">
        <v>9.5699921989999992E-2</v>
      </c>
      <c r="AQ20" s="8">
        <v>7.4523282529999998E-2</v>
      </c>
      <c r="AR20" s="8">
        <v>6.9822684989999995E-2</v>
      </c>
      <c r="AS20" s="8">
        <v>8.0310896340000007E-2</v>
      </c>
      <c r="AT20" s="8">
        <v>0.11685693069999999</v>
      </c>
      <c r="AU20" s="8">
        <v>0.12581169311000001</v>
      </c>
      <c r="AV20" s="8">
        <v>0.13045177382000001</v>
      </c>
      <c r="AW20" s="8">
        <v>0.12112949126</v>
      </c>
      <c r="AX20" s="8">
        <v>0.12014573156000001</v>
      </c>
      <c r="AY20" s="8">
        <v>0.12090571303999999</v>
      </c>
      <c r="AZ20" s="8">
        <v>0.16697916845999999</v>
      </c>
      <c r="BA20" s="8">
        <v>0.19138920848000002</v>
      </c>
      <c r="BB20" s="8">
        <v>0.19598304259999999</v>
      </c>
      <c r="BC20" s="8">
        <v>0.20098053572000002</v>
      </c>
      <c r="BD20" s="8">
        <v>0.22649009723999999</v>
      </c>
      <c r="BE20" s="8">
        <v>0.25035571791</v>
      </c>
      <c r="BF20" s="8">
        <v>0.26068784403</v>
      </c>
      <c r="BG20" s="8">
        <v>0.27054989243999999</v>
      </c>
      <c r="BH20" s="8">
        <v>0.25556252801000001</v>
      </c>
      <c r="BI20" s="8">
        <v>0.24615723310000001</v>
      </c>
      <c r="BJ20" s="8">
        <v>0.23404100950000001</v>
      </c>
      <c r="BK20" s="8">
        <v>0.22279400469999999</v>
      </c>
      <c r="BL20" s="8">
        <v>0.22556583265999999</v>
      </c>
      <c r="BM20" s="8">
        <v>0.21582401232999998</v>
      </c>
      <c r="BN20" s="8">
        <v>0.22016643342999997</v>
      </c>
      <c r="BO20" s="8">
        <v>0.21031702255999998</v>
      </c>
      <c r="BP20" s="8">
        <v>0.19706560163999998</v>
      </c>
      <c r="BQ20" s="8">
        <v>0.2144366234</v>
      </c>
      <c r="BR20" s="8">
        <v>0.23706087982999999</v>
      </c>
      <c r="BS20" s="8">
        <v>0.24910091357</v>
      </c>
      <c r="BT20" s="8">
        <v>0.24562483694000001</v>
      </c>
      <c r="BU20" s="8">
        <v>0.32739634994</v>
      </c>
      <c r="BV20" s="3">
        <v>189086.59263935999</v>
      </c>
      <c r="BW20" s="3">
        <v>145155.27713361999</v>
      </c>
      <c r="BX20" s="3">
        <v>174287.81017908</v>
      </c>
      <c r="BY20" s="3">
        <v>236357.57608160999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C390-137D-6745-B353-3A7094C3466B}">
  <dimension ref="A1:BY20"/>
  <sheetViews>
    <sheetView workbookViewId="0">
      <selection activeCell="A2" sqref="A2:A20"/>
    </sheetView>
  </sheetViews>
  <sheetFormatPr baseColWidth="10" defaultRowHeight="15" x14ac:dyDescent="0.2"/>
  <sheetData>
    <row r="1" spans="1:77" ht="16" x14ac:dyDescent="0.2">
      <c r="A1" t="s">
        <v>134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65</v>
      </c>
      <c r="I1" s="15" t="s">
        <v>64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80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85</v>
      </c>
      <c r="AD1" s="15" t="s">
        <v>86</v>
      </c>
      <c r="AE1" s="15" t="s">
        <v>87</v>
      </c>
      <c r="AF1" s="15" t="s">
        <v>88</v>
      </c>
      <c r="AG1" s="15" t="s">
        <v>89</v>
      </c>
      <c r="AH1" s="15" t="s">
        <v>90</v>
      </c>
      <c r="AI1" s="15" t="s">
        <v>91</v>
      </c>
      <c r="AJ1" s="15" t="s">
        <v>92</v>
      </c>
      <c r="AK1" s="15" t="s">
        <v>93</v>
      </c>
      <c r="AL1" s="15" t="s">
        <v>94</v>
      </c>
      <c r="AM1" s="15" t="s">
        <v>95</v>
      </c>
      <c r="AN1" s="15" t="s">
        <v>96</v>
      </c>
      <c r="AO1" s="15" t="s">
        <v>97</v>
      </c>
      <c r="AP1" s="15" t="s">
        <v>98</v>
      </c>
      <c r="AQ1" s="15" t="s">
        <v>99</v>
      </c>
      <c r="AR1" s="15" t="s">
        <v>100</v>
      </c>
      <c r="AS1" s="15" t="s">
        <v>101</v>
      </c>
      <c r="AT1" s="15" t="s">
        <v>102</v>
      </c>
      <c r="AU1" s="15" t="s">
        <v>103</v>
      </c>
      <c r="AV1" s="15" t="s">
        <v>104</v>
      </c>
      <c r="AW1" s="15" t="s">
        <v>105</v>
      </c>
      <c r="AX1" s="15" t="s">
        <v>106</v>
      </c>
      <c r="AY1" s="15" t="s">
        <v>107</v>
      </c>
      <c r="AZ1" s="15" t="s">
        <v>108</v>
      </c>
      <c r="BA1" s="15" t="s">
        <v>109</v>
      </c>
      <c r="BB1" s="15" t="s">
        <v>110</v>
      </c>
      <c r="BC1" s="15" t="s">
        <v>111</v>
      </c>
      <c r="BD1" s="15" t="s">
        <v>112</v>
      </c>
      <c r="BE1" s="15" t="s">
        <v>113</v>
      </c>
      <c r="BF1" s="15" t="s">
        <v>114</v>
      </c>
      <c r="BG1" s="15" t="s">
        <v>115</v>
      </c>
      <c r="BH1" s="15" t="s">
        <v>116</v>
      </c>
      <c r="BI1" s="15" t="s">
        <v>117</v>
      </c>
      <c r="BJ1" s="15" t="s">
        <v>118</v>
      </c>
      <c r="BK1" s="15" t="s">
        <v>119</v>
      </c>
      <c r="BL1" s="15" t="s">
        <v>120</v>
      </c>
      <c r="BM1" s="15" t="s">
        <v>121</v>
      </c>
      <c r="BN1" s="15" t="s">
        <v>122</v>
      </c>
      <c r="BO1" s="15" t="s">
        <v>123</v>
      </c>
      <c r="BP1" s="15" t="s">
        <v>124</v>
      </c>
      <c r="BQ1" s="15" t="s">
        <v>125</v>
      </c>
      <c r="BR1" s="15" t="s">
        <v>126</v>
      </c>
      <c r="BS1" s="15" t="s">
        <v>127</v>
      </c>
      <c r="BT1" s="15" t="s">
        <v>128</v>
      </c>
      <c r="BU1" s="15" t="s">
        <v>129</v>
      </c>
      <c r="BV1" s="15" t="s">
        <v>130</v>
      </c>
      <c r="BW1" s="15" t="s">
        <v>131</v>
      </c>
      <c r="BX1" s="15" t="s">
        <v>132</v>
      </c>
      <c r="BY1" s="15" t="s">
        <v>133</v>
      </c>
    </row>
    <row r="2" spans="1:77" x14ac:dyDescent="0.2">
      <c r="A2" t="s">
        <v>135</v>
      </c>
      <c r="B2" s="3">
        <v>1.7599210700000001</v>
      </c>
      <c r="C2" s="3">
        <v>1.8182315060000001</v>
      </c>
      <c r="D2" s="3">
        <v>1.723248661</v>
      </c>
      <c r="E2" s="3">
        <v>1.8963936219999999</v>
      </c>
      <c r="F2" s="3">
        <v>1.8117560260000001</v>
      </c>
      <c r="G2" s="3">
        <v>1.869987954</v>
      </c>
      <c r="H2" s="3">
        <v>2.0854993689999999</v>
      </c>
      <c r="I2" s="3">
        <v>2.1443404890000002</v>
      </c>
      <c r="J2" s="3">
        <v>2.0609455410000002</v>
      </c>
      <c r="K2" s="3">
        <v>2.2457448169999998</v>
      </c>
      <c r="L2" s="3">
        <v>2.1520435180000002</v>
      </c>
      <c r="M2" s="3">
        <v>2.4438315300000002</v>
      </c>
      <c r="N2" s="3">
        <v>2.4583847670000001</v>
      </c>
      <c r="O2" s="3">
        <v>2.6896676529999999</v>
      </c>
      <c r="P2" s="3">
        <v>2.3230251829999999</v>
      </c>
      <c r="Q2" s="3">
        <v>2.051589098</v>
      </c>
      <c r="R2" s="3">
        <v>2.0028991110000001</v>
      </c>
      <c r="S2" s="3">
        <v>1.758932865</v>
      </c>
      <c r="T2" s="3">
        <v>1.734009677</v>
      </c>
      <c r="U2" s="3">
        <v>1.772651228</v>
      </c>
      <c r="V2" s="3">
        <v>2.009195981</v>
      </c>
      <c r="W2" s="3">
        <v>2.1198268840000001</v>
      </c>
      <c r="X2" s="3">
        <v>2.438043204</v>
      </c>
      <c r="Y2" s="3">
        <v>2.6157050320000002</v>
      </c>
      <c r="Z2" s="3">
        <v>2.8836343090000001</v>
      </c>
      <c r="AA2" s="3">
        <v>2.1118797840000001</v>
      </c>
      <c r="AB2" s="3">
        <v>1.3293626460000001</v>
      </c>
      <c r="AC2" s="3">
        <v>1.299408219</v>
      </c>
      <c r="AD2" s="3">
        <v>1.640553852</v>
      </c>
      <c r="AE2" s="3">
        <v>2.0611192589999998</v>
      </c>
      <c r="AF2" s="3">
        <v>2.258702795</v>
      </c>
      <c r="AG2" s="3">
        <v>2.1642165339999999</v>
      </c>
      <c r="AH2" s="3">
        <v>1.6936290869999999</v>
      </c>
      <c r="AI2" s="3">
        <v>1.8682786979999999</v>
      </c>
      <c r="AJ2" s="3">
        <v>1.9799323289999999</v>
      </c>
      <c r="AK2" s="3">
        <v>2.0536869430000002</v>
      </c>
      <c r="AL2" s="3">
        <v>1.8773318409999999</v>
      </c>
      <c r="AM2" s="3">
        <v>1.1549463120000001</v>
      </c>
      <c r="AN2" s="3">
        <v>1.2466473819999999</v>
      </c>
      <c r="AO2" s="3">
        <v>1.334615216</v>
      </c>
      <c r="AP2" s="3">
        <v>1.137215468</v>
      </c>
      <c r="AQ2" s="3">
        <v>1.1028236309999999</v>
      </c>
      <c r="AR2" s="3">
        <v>1.000029273</v>
      </c>
      <c r="AS2" s="3">
        <v>0.96450805299999998</v>
      </c>
      <c r="AT2" s="3">
        <v>1.0269257549999999</v>
      </c>
      <c r="AU2" s="3">
        <v>1.0131697209999999</v>
      </c>
      <c r="AV2" s="3">
        <v>1.052511513</v>
      </c>
      <c r="AW2" s="3">
        <v>0.98303278500000002</v>
      </c>
      <c r="AX2" s="3">
        <v>1.1864016850000001</v>
      </c>
      <c r="AY2" s="3">
        <v>1.0956923949999999</v>
      </c>
      <c r="AZ2" s="3">
        <v>0.766279296</v>
      </c>
      <c r="BA2" s="3">
        <v>0.87575818400000005</v>
      </c>
      <c r="BB2" s="3">
        <v>1.0240805630000001</v>
      </c>
      <c r="BC2" s="3">
        <v>0.95226604400000003</v>
      </c>
      <c r="BD2" s="3">
        <v>1.713784443</v>
      </c>
      <c r="BE2" s="3">
        <v>2.3392302639999998</v>
      </c>
      <c r="BF2" s="3">
        <v>10.442467150000001</v>
      </c>
      <c r="BG2" s="3">
        <v>3.3925502920000001</v>
      </c>
      <c r="BH2" s="3">
        <v>3.7227360599999999</v>
      </c>
      <c r="BI2" s="3">
        <v>3.1259065650000002</v>
      </c>
      <c r="BJ2" s="3">
        <v>2.8557913080000001</v>
      </c>
      <c r="BK2" s="3">
        <v>2.528845241</v>
      </c>
      <c r="BL2" s="3">
        <v>2.2939950659999999</v>
      </c>
      <c r="BM2" s="3">
        <v>1.9766913450000001</v>
      </c>
      <c r="BN2" s="3">
        <v>2.3814124080000001</v>
      </c>
      <c r="BO2" s="3">
        <v>2.3863648799999999</v>
      </c>
      <c r="BP2" s="3">
        <v>1.31583915</v>
      </c>
      <c r="BQ2" s="3">
        <v>1.8214545559999999</v>
      </c>
      <c r="BR2" s="3">
        <v>1.5581800720000001</v>
      </c>
      <c r="BS2" s="3">
        <v>1.469161452</v>
      </c>
      <c r="BT2" s="3">
        <v>1.5271237200000001</v>
      </c>
      <c r="BU2" s="3">
        <v>0.48293147800000003</v>
      </c>
      <c r="BV2" s="3">
        <v>-4.0892626810000001</v>
      </c>
      <c r="BW2" s="3">
        <v>-2.186257232</v>
      </c>
      <c r="BX2" s="3">
        <v>-3.2639614903001002</v>
      </c>
      <c r="BY2" s="3">
        <v>-4.1225985826808902</v>
      </c>
    </row>
    <row r="3" spans="1:77" x14ac:dyDescent="0.2">
      <c r="A3" t="s">
        <v>136</v>
      </c>
      <c r="B3" s="3">
        <v>2.332227971</v>
      </c>
      <c r="C3" s="3">
        <v>1.9816376680000001</v>
      </c>
      <c r="D3" s="3">
        <v>2.1819681530000001</v>
      </c>
      <c r="E3" s="3">
        <v>2.0608719600000001</v>
      </c>
      <c r="F3" s="3">
        <v>2.298387747</v>
      </c>
      <c r="G3" s="3">
        <v>1.9940174310000001</v>
      </c>
      <c r="H3" s="3">
        <v>2.2448100960000001</v>
      </c>
      <c r="I3" s="3">
        <v>2.5181463700000002</v>
      </c>
      <c r="J3" s="3">
        <v>2.557568383</v>
      </c>
      <c r="K3" s="3">
        <v>2.9109612189999998</v>
      </c>
      <c r="L3" s="3">
        <v>2.7247521410000002</v>
      </c>
      <c r="M3" s="3">
        <v>2.6779913780000002</v>
      </c>
      <c r="N3" s="3">
        <v>2.954202424</v>
      </c>
      <c r="O3" s="3">
        <v>3.3127426450000002</v>
      </c>
      <c r="P3" s="3">
        <v>3.175180465</v>
      </c>
      <c r="Q3" s="3">
        <v>3.4636739489999999</v>
      </c>
      <c r="R3" s="3">
        <v>3.9222377719999999</v>
      </c>
      <c r="S3" s="3">
        <v>2.9648514160000001</v>
      </c>
      <c r="T3" s="3">
        <v>3.2119651</v>
      </c>
      <c r="U3" s="3">
        <v>2.810773857</v>
      </c>
      <c r="V3" s="3">
        <v>3.3759889360000002</v>
      </c>
      <c r="W3" s="3">
        <v>3.4368762039999998</v>
      </c>
      <c r="X3" s="3">
        <v>2.9494968909999999</v>
      </c>
      <c r="Y3" s="3">
        <v>2.386769943</v>
      </c>
      <c r="Z3" s="3">
        <v>3.0405346469999999</v>
      </c>
      <c r="AA3" s="3">
        <v>1.9920845</v>
      </c>
      <c r="AB3" s="3">
        <v>1.0124295139999999</v>
      </c>
      <c r="AC3" s="3">
        <v>0.90280417400000001</v>
      </c>
      <c r="AD3" s="3">
        <v>1.128554085</v>
      </c>
      <c r="AE3" s="3">
        <v>1.2946180380000001</v>
      </c>
      <c r="AF3" s="3">
        <v>1.2161898419999999</v>
      </c>
      <c r="AG3" s="3">
        <v>1.39761084</v>
      </c>
      <c r="AH3" s="3">
        <v>1.691058178</v>
      </c>
      <c r="AI3" s="3">
        <v>0.950138602</v>
      </c>
      <c r="AJ3" s="3">
        <v>1.248481631</v>
      </c>
      <c r="AK3" s="3">
        <v>1.56719443</v>
      </c>
      <c r="AL3" s="3">
        <v>1.5080178580000001</v>
      </c>
      <c r="AM3" s="3">
        <v>0.93538067599999997</v>
      </c>
      <c r="AN3" s="3">
        <v>0.94729238500000001</v>
      </c>
      <c r="AO3" s="3">
        <v>0.81081977699999996</v>
      </c>
      <c r="AP3" s="3">
        <v>0.77470129600000004</v>
      </c>
      <c r="AQ3" s="3">
        <v>0.83605731900000002</v>
      </c>
      <c r="AR3" s="3">
        <v>0.74141955000000004</v>
      </c>
      <c r="AS3" s="3">
        <v>0.83526983300000002</v>
      </c>
      <c r="AT3" s="3">
        <v>0.82462486199999996</v>
      </c>
      <c r="AU3" s="3">
        <v>0.869405502</v>
      </c>
      <c r="AV3" s="3">
        <v>0.95824580500000001</v>
      </c>
      <c r="AW3" s="3">
        <v>1.1199887749999999</v>
      </c>
      <c r="AX3" s="3">
        <v>1.2705422399999999</v>
      </c>
      <c r="AY3" s="3">
        <v>1.093008974</v>
      </c>
      <c r="AZ3" s="3">
        <v>0.93526070400000005</v>
      </c>
      <c r="BA3" s="3">
        <v>1.03204513</v>
      </c>
      <c r="BB3" s="3">
        <v>1.0496546920000001</v>
      </c>
      <c r="BC3" s="3">
        <v>0.89311800200000002</v>
      </c>
      <c r="BD3" s="3">
        <v>0.80490452999999995</v>
      </c>
      <c r="BE3" s="3">
        <v>0.81865951000000003</v>
      </c>
      <c r="BF3" s="3">
        <v>0.89886349899999995</v>
      </c>
      <c r="BG3" s="3">
        <v>1.083873173</v>
      </c>
      <c r="BH3" s="3">
        <v>1.4548394339999999</v>
      </c>
      <c r="BI3" s="3">
        <v>1.396048532</v>
      </c>
      <c r="BJ3" s="3">
        <v>1.2970873350000001</v>
      </c>
      <c r="BK3" s="3">
        <v>1.2675810510000001</v>
      </c>
      <c r="BL3" s="3">
        <v>0.90553653099999998</v>
      </c>
      <c r="BM3" s="3">
        <v>0.80322624399999998</v>
      </c>
      <c r="BN3" s="3">
        <v>0.96768257999999996</v>
      </c>
      <c r="BO3" s="3">
        <v>1.0137572189999999</v>
      </c>
      <c r="BP3" s="3">
        <v>0.64869164499999998</v>
      </c>
      <c r="BQ3" s="3">
        <v>0.82199810900000003</v>
      </c>
      <c r="BR3" s="3">
        <v>0.73031509999999999</v>
      </c>
      <c r="BS3" s="3">
        <v>0.69469493699999996</v>
      </c>
      <c r="BT3" s="3">
        <v>0.76594372600000005</v>
      </c>
      <c r="BU3" s="3">
        <v>0.31362882800000003</v>
      </c>
      <c r="BV3" s="3">
        <v>0.88831541800000002</v>
      </c>
      <c r="BW3" s="3">
        <v>0.78647170099999997</v>
      </c>
      <c r="BX3" s="3">
        <v>1.25942867157671</v>
      </c>
      <c r="BY3" s="3">
        <v>1.2350958087130499</v>
      </c>
    </row>
    <row r="4" spans="1:77" x14ac:dyDescent="0.2">
      <c r="A4" t="s">
        <v>137</v>
      </c>
      <c r="B4" s="3">
        <v>2.1515783169999998</v>
      </c>
      <c r="C4" s="3">
        <v>1.969939718</v>
      </c>
      <c r="D4" s="3">
        <v>2.2230136570000001</v>
      </c>
      <c r="E4" s="3">
        <v>2.1992855659999999</v>
      </c>
      <c r="F4" s="3">
        <v>2.9414591959999998</v>
      </c>
      <c r="G4" s="3">
        <v>2.649001449</v>
      </c>
      <c r="H4" s="3">
        <v>2.6533224230000001</v>
      </c>
      <c r="I4" s="3">
        <v>2.7228293840000002</v>
      </c>
      <c r="J4" s="3">
        <v>3.6575688999999998</v>
      </c>
      <c r="K4" s="3">
        <v>3.7295140889999998</v>
      </c>
      <c r="L4" s="3">
        <v>3.6290622809999999</v>
      </c>
      <c r="M4" s="3">
        <v>3.9230220560000002</v>
      </c>
      <c r="N4" s="3">
        <v>3.6647118249999999</v>
      </c>
      <c r="O4" s="3">
        <v>4.7918523989999997</v>
      </c>
      <c r="P4" s="3">
        <v>4.3971481949999998</v>
      </c>
      <c r="Q4" s="3">
        <v>3.8784204070000001</v>
      </c>
      <c r="R4" s="3">
        <v>3.5382764930000001</v>
      </c>
      <c r="S4" s="3">
        <v>3.2484135570000001</v>
      </c>
      <c r="T4" s="3">
        <v>3.1937778890000001</v>
      </c>
      <c r="U4" s="3">
        <v>3.4263160560000001</v>
      </c>
      <c r="V4" s="3">
        <v>3.6978980890000002</v>
      </c>
      <c r="W4" s="3">
        <v>3.347882061</v>
      </c>
      <c r="X4" s="3">
        <v>3.7266236519999998</v>
      </c>
      <c r="Y4" s="3">
        <v>4.6304007909999996</v>
      </c>
      <c r="Z4" s="3">
        <v>6.2259670610000004</v>
      </c>
      <c r="AA4" s="3">
        <v>2.8744320839999999</v>
      </c>
      <c r="AB4" s="3">
        <v>1.608093725</v>
      </c>
      <c r="AC4" s="3">
        <v>1.3605634550000001</v>
      </c>
      <c r="AD4" s="3">
        <v>1.6991144069999999</v>
      </c>
      <c r="AE4" s="3">
        <v>2.01761233</v>
      </c>
      <c r="AF4" s="3">
        <v>2.4773813360000001</v>
      </c>
      <c r="AG4" s="3">
        <v>2.1045223970000002</v>
      </c>
      <c r="AH4" s="3">
        <v>1.755250711</v>
      </c>
      <c r="AI4" s="3">
        <v>1.69533026</v>
      </c>
      <c r="AJ4" s="3">
        <v>2.134736084</v>
      </c>
      <c r="AK4" s="3">
        <v>2.941900822</v>
      </c>
      <c r="AL4" s="3">
        <v>3.6654356240000001</v>
      </c>
      <c r="AM4" s="3">
        <v>3.283003136</v>
      </c>
      <c r="AN4" s="3">
        <v>3.8741994989999999</v>
      </c>
      <c r="AO4" s="3">
        <v>3.0894290579999999</v>
      </c>
      <c r="AP4" s="3">
        <v>3.8830727739999999</v>
      </c>
      <c r="AQ4" s="3">
        <v>4.4149672009999996</v>
      </c>
      <c r="AR4" s="3">
        <v>4.9694826860000001</v>
      </c>
      <c r="AS4" s="3">
        <v>6.6620528500000002</v>
      </c>
      <c r="AT4" s="3">
        <v>7.0358914930000003</v>
      </c>
      <c r="AU4" s="3">
        <v>6.8675252120000003</v>
      </c>
      <c r="AV4" s="3">
        <v>7.0097322870000003</v>
      </c>
      <c r="AW4" s="3">
        <v>6.3991206109999998</v>
      </c>
      <c r="AX4" s="3">
        <v>6.2792131229999999</v>
      </c>
      <c r="AY4" s="3">
        <v>5.6792919169999996</v>
      </c>
      <c r="AZ4" s="3">
        <v>5.171003872</v>
      </c>
      <c r="BA4" s="3">
        <v>5.6920562610000003</v>
      </c>
      <c r="BB4" s="3">
        <v>5.9962626759999997</v>
      </c>
      <c r="BC4" s="3">
        <v>4.2153757299999999</v>
      </c>
      <c r="BD4" s="3">
        <v>3.4506811079999999</v>
      </c>
      <c r="BE4" s="3">
        <v>4.6780699050000001</v>
      </c>
      <c r="BF4" s="3">
        <v>4.0655041540000001</v>
      </c>
      <c r="BG4" s="3">
        <v>4.1704296999999997</v>
      </c>
      <c r="BH4" s="3">
        <v>3.7949446490000001</v>
      </c>
      <c r="BI4" s="3">
        <v>4.331456041</v>
      </c>
      <c r="BJ4" s="3">
        <v>4.3127129719999999</v>
      </c>
      <c r="BK4" s="3">
        <v>4.6826406900000004</v>
      </c>
      <c r="BL4" s="3">
        <v>5.0017930640000001</v>
      </c>
      <c r="BM4" s="3">
        <v>4.3763388599999997</v>
      </c>
      <c r="BN4" s="3">
        <v>4.4782829590000004</v>
      </c>
      <c r="BO4" s="3">
        <v>4.6121120449999999</v>
      </c>
      <c r="BP4" s="3">
        <v>4.6320043540000002</v>
      </c>
      <c r="BQ4" s="3">
        <v>5.2831583159999997</v>
      </c>
      <c r="BR4" s="3">
        <v>4.1881807579999997</v>
      </c>
      <c r="BS4" s="3">
        <v>3.1350525829999998</v>
      </c>
      <c r="BT4" s="3">
        <v>3.2083659600000001</v>
      </c>
      <c r="BU4" s="3">
        <v>3.1793476219999999</v>
      </c>
      <c r="BV4" s="3">
        <v>3.1578781829999998</v>
      </c>
      <c r="BW4" s="3">
        <v>3.194544917</v>
      </c>
      <c r="BX4" s="3">
        <v>3.0629772018599799</v>
      </c>
      <c r="BY4" s="3">
        <v>3.3807749716036799</v>
      </c>
    </row>
    <row r="5" spans="1:77" x14ac:dyDescent="0.2">
      <c r="A5" t="s">
        <v>138</v>
      </c>
      <c r="B5" s="3">
        <v>1.217131202</v>
      </c>
      <c r="C5" s="3">
        <v>0.93439929099999997</v>
      </c>
      <c r="D5" s="3">
        <v>0.86590147500000003</v>
      </c>
      <c r="E5" s="3">
        <v>0.97503096300000003</v>
      </c>
      <c r="F5" s="3">
        <v>0.95282432299999997</v>
      </c>
      <c r="G5" s="3">
        <v>0.91975586399999998</v>
      </c>
      <c r="H5" s="3">
        <v>1.0712916770000001</v>
      </c>
      <c r="I5" s="3">
        <v>1.0573269489999999</v>
      </c>
      <c r="J5" s="3">
        <v>1.1135208640000001</v>
      </c>
      <c r="K5" s="3">
        <v>1.1500084209999999</v>
      </c>
      <c r="L5" s="3">
        <v>1.148894281</v>
      </c>
      <c r="M5" s="3">
        <v>1.33689915</v>
      </c>
      <c r="N5" s="3">
        <v>1.3550354419999999</v>
      </c>
      <c r="O5" s="3">
        <v>1.5683488299999999</v>
      </c>
      <c r="P5" s="3">
        <v>1.2348203659999999</v>
      </c>
      <c r="Q5" s="3">
        <v>1.2579007200000001</v>
      </c>
      <c r="R5" s="3">
        <v>1.1745827470000001</v>
      </c>
      <c r="S5" s="3">
        <v>0.96642197900000004</v>
      </c>
      <c r="T5" s="3">
        <v>1.1529520259999999</v>
      </c>
      <c r="U5" s="3">
        <v>1.065746737</v>
      </c>
      <c r="V5" s="3">
        <v>1.184875232</v>
      </c>
      <c r="W5" s="3">
        <v>1.3161089530000001</v>
      </c>
      <c r="X5" s="3">
        <v>1.272044698</v>
      </c>
      <c r="Y5" s="3">
        <v>1.0536664689999999</v>
      </c>
      <c r="Z5" s="3">
        <v>1.273101767</v>
      </c>
      <c r="AA5" s="3">
        <v>0.91848090000000004</v>
      </c>
      <c r="AB5" s="3">
        <v>0.65153902799999996</v>
      </c>
      <c r="AC5" s="3">
        <v>0.82304235599999997</v>
      </c>
      <c r="AD5" s="3">
        <v>0.88593640399999996</v>
      </c>
      <c r="AE5" s="3">
        <v>0.86631321100000003</v>
      </c>
      <c r="AF5" s="3">
        <v>0.96429172100000005</v>
      </c>
      <c r="AG5" s="3">
        <v>0.95911226999999999</v>
      </c>
      <c r="AH5" s="3">
        <v>0.909424436</v>
      </c>
      <c r="AI5" s="3">
        <v>1.0187473840000001</v>
      </c>
      <c r="AJ5" s="3">
        <v>1.127948</v>
      </c>
      <c r="AK5" s="3">
        <v>1.303188802</v>
      </c>
      <c r="AL5" s="3">
        <v>1.188110547</v>
      </c>
      <c r="AM5" s="3">
        <v>0.970957874</v>
      </c>
      <c r="AN5" s="3">
        <v>1.120973319</v>
      </c>
      <c r="AO5" s="3">
        <v>1.1419057180000001</v>
      </c>
      <c r="AP5" s="3">
        <v>1.0620647759999999</v>
      </c>
      <c r="AQ5" s="3">
        <v>1.51069009</v>
      </c>
      <c r="AR5" s="3">
        <v>1.4849122509999999</v>
      </c>
      <c r="AS5" s="3">
        <v>1.52797713</v>
      </c>
      <c r="AT5" s="3">
        <v>1.51570603</v>
      </c>
      <c r="AU5" s="3">
        <v>1.752519886</v>
      </c>
      <c r="AV5" s="3">
        <v>1.6933700460000001</v>
      </c>
      <c r="AW5" s="3">
        <v>1.6556887090000001</v>
      </c>
      <c r="AX5" s="3">
        <v>1.9775880100000001</v>
      </c>
      <c r="AY5" s="3">
        <v>1.7009226930000001</v>
      </c>
      <c r="AZ5" s="3">
        <v>1.5379173349999999</v>
      </c>
      <c r="BA5" s="3">
        <v>1.476835721</v>
      </c>
      <c r="BB5" s="3">
        <v>1.5562618580000001</v>
      </c>
      <c r="BC5" s="3">
        <v>1.2167147890000001</v>
      </c>
      <c r="BD5" s="3">
        <v>1.302650546</v>
      </c>
      <c r="BE5" s="3">
        <v>1.251786823</v>
      </c>
      <c r="BF5" s="3">
        <v>1.381301205</v>
      </c>
      <c r="BG5" s="3">
        <v>1.4339926300000001</v>
      </c>
      <c r="BH5" s="3">
        <v>1.7175790529999999</v>
      </c>
      <c r="BI5" s="3">
        <v>1.7642426369999999</v>
      </c>
      <c r="BJ5" s="3">
        <v>1.53828783</v>
      </c>
      <c r="BK5" s="3">
        <v>2.0111044360000001</v>
      </c>
      <c r="BL5" s="3">
        <v>2.1515365040000001</v>
      </c>
      <c r="BM5" s="3">
        <v>2.2802196339999998</v>
      </c>
      <c r="BN5" s="3">
        <v>2.6667979289999999</v>
      </c>
      <c r="BO5" s="3">
        <v>2.897563849</v>
      </c>
      <c r="BP5" s="3">
        <v>2.2466332339999999</v>
      </c>
      <c r="BQ5" s="3">
        <v>2.378703996</v>
      </c>
      <c r="BR5" s="3">
        <v>2.0980776149999998</v>
      </c>
      <c r="BS5" s="3">
        <v>1.918239579</v>
      </c>
      <c r="BT5" s="3">
        <v>2.0302561200000002</v>
      </c>
      <c r="BU5" s="3">
        <v>0.955202722</v>
      </c>
      <c r="BV5" s="3">
        <v>1.439032579</v>
      </c>
      <c r="BW5" s="3">
        <v>1.1184413790000001</v>
      </c>
      <c r="BX5" s="3">
        <v>1.3935918586113401</v>
      </c>
      <c r="BY5" s="3">
        <v>1.89534638596551</v>
      </c>
    </row>
    <row r="6" spans="1:77" x14ac:dyDescent="0.2">
      <c r="A6" t="s">
        <v>139</v>
      </c>
      <c r="B6" s="3">
        <v>0.69213541000000001</v>
      </c>
      <c r="C6" s="3">
        <v>0.54778450700000003</v>
      </c>
      <c r="D6" s="3">
        <v>0.55268420500000004</v>
      </c>
      <c r="E6" s="3">
        <v>2.1850100320000001</v>
      </c>
      <c r="F6" s="3">
        <v>0.58767704099999996</v>
      </c>
      <c r="G6" s="3">
        <v>0.55983336800000005</v>
      </c>
      <c r="H6" s="3">
        <v>0.65505735899999995</v>
      </c>
      <c r="I6" s="3">
        <v>2.5857497409999999</v>
      </c>
      <c r="J6" s="3">
        <v>0.65963628699999999</v>
      </c>
      <c r="K6" s="3">
        <v>0.69627272200000001</v>
      </c>
      <c r="L6" s="3">
        <v>2.5967117929999999</v>
      </c>
      <c r="M6" s="3">
        <v>2.71647522</v>
      </c>
      <c r="N6" s="3">
        <v>2.5182965300000002</v>
      </c>
      <c r="O6" s="3">
        <v>2.7793355559999999</v>
      </c>
      <c r="P6" s="3">
        <v>2.117529121</v>
      </c>
      <c r="Q6" s="3">
        <v>2.0650463700000001</v>
      </c>
      <c r="R6" s="3">
        <v>2.1214710189999999</v>
      </c>
      <c r="S6" s="3">
        <v>2.1307727879999998</v>
      </c>
      <c r="T6" s="3">
        <v>2.3030102139999999</v>
      </c>
      <c r="U6" s="3">
        <v>2.3223431849999998</v>
      </c>
      <c r="V6" s="3">
        <v>2.5336093960000001</v>
      </c>
      <c r="W6" s="3">
        <v>2.6892434889999999</v>
      </c>
      <c r="X6" s="3">
        <v>2.6294416420000002</v>
      </c>
      <c r="Y6" s="3">
        <v>2.3147499329999999</v>
      </c>
      <c r="Z6" s="3">
        <v>2.5886823040000002</v>
      </c>
      <c r="AA6" s="3">
        <v>2.0597656770000001</v>
      </c>
      <c r="AB6" s="3">
        <v>1.7284030500000001</v>
      </c>
      <c r="AC6" s="3">
        <v>1.555310516</v>
      </c>
      <c r="AD6" s="3">
        <v>1.521073686</v>
      </c>
      <c r="AE6" s="3">
        <v>1.605860211</v>
      </c>
      <c r="AF6" s="3">
        <v>1.704019604</v>
      </c>
      <c r="AG6" s="3">
        <v>1.656391245</v>
      </c>
      <c r="AH6" s="3">
        <v>1.4295530910000001</v>
      </c>
      <c r="AI6" s="3">
        <v>1.636640031</v>
      </c>
      <c r="AJ6" s="3">
        <v>1.796055473</v>
      </c>
      <c r="AK6" s="3">
        <v>2.0535026219999999</v>
      </c>
      <c r="AL6" s="3">
        <v>1.8777128169999999</v>
      </c>
      <c r="AM6" s="3">
        <v>1.6035572140000001</v>
      </c>
      <c r="AN6" s="3">
        <v>1.7527685200000001</v>
      </c>
      <c r="AO6" s="3">
        <v>1.7498550479999999</v>
      </c>
      <c r="AP6" s="3">
        <v>1.6586353389999999</v>
      </c>
      <c r="AQ6" s="3">
        <v>1.7593255109999999</v>
      </c>
      <c r="AR6" s="3">
        <v>1.5920563569999999</v>
      </c>
      <c r="AS6" s="3">
        <v>1.6942562720000001</v>
      </c>
      <c r="AT6" s="3">
        <v>1.63742297</v>
      </c>
      <c r="AU6" s="3">
        <v>1.6433718749999999</v>
      </c>
      <c r="AV6" s="3">
        <v>1.659242989</v>
      </c>
      <c r="AW6" s="3">
        <v>1.5260006909999999</v>
      </c>
      <c r="AX6" s="3">
        <v>1.649541159</v>
      </c>
      <c r="AY6" s="3">
        <v>1.4753162559999999</v>
      </c>
      <c r="AZ6" s="3">
        <v>1.3581901380000001</v>
      </c>
      <c r="BA6" s="3">
        <v>1.272838017</v>
      </c>
      <c r="BB6" s="3">
        <v>1.164352963</v>
      </c>
      <c r="BC6" s="3">
        <v>0.95967017799999998</v>
      </c>
      <c r="BD6" s="3">
        <v>1.0929303189999999</v>
      </c>
      <c r="BE6" s="3">
        <v>1.1761731289999999</v>
      </c>
      <c r="BF6" s="3">
        <v>1.3144654039999999</v>
      </c>
      <c r="BG6" s="3">
        <v>1.3193580229999999</v>
      </c>
      <c r="BH6" s="3">
        <v>1.5135589169999999</v>
      </c>
      <c r="BI6" s="3">
        <v>1.395277723</v>
      </c>
      <c r="BJ6" s="3">
        <v>1.3483622019999999</v>
      </c>
      <c r="BK6" s="3">
        <v>1.5229702270000001</v>
      </c>
      <c r="BL6" s="3">
        <v>1.620733148</v>
      </c>
      <c r="BM6" s="3">
        <v>1.4664214010000001</v>
      </c>
      <c r="BN6" s="3">
        <v>1.6068680959999999</v>
      </c>
      <c r="BO6" s="3">
        <v>1.539484536</v>
      </c>
      <c r="BP6" s="3">
        <v>1.353561086</v>
      </c>
      <c r="BQ6" s="3">
        <v>1.516567327</v>
      </c>
      <c r="BR6" s="3">
        <v>1.528743983</v>
      </c>
      <c r="BS6" s="3">
        <v>1.43963957</v>
      </c>
      <c r="BT6" s="3">
        <v>1.4621890749999999</v>
      </c>
      <c r="BU6" s="3">
        <v>0.94569768700000001</v>
      </c>
      <c r="BV6" s="3">
        <v>1.1574411520000001</v>
      </c>
      <c r="BW6" s="3">
        <v>1.002425355</v>
      </c>
      <c r="BX6" s="3">
        <v>1.19671153150458</v>
      </c>
      <c r="BY6" s="3">
        <v>1.5319564005277799</v>
      </c>
    </row>
    <row r="7" spans="1:77" x14ac:dyDescent="0.2">
      <c r="A7" t="s">
        <v>140</v>
      </c>
      <c r="B7" s="3">
        <v>1.5941162838076299</v>
      </c>
      <c r="C7" s="3">
        <v>1.53320008892431</v>
      </c>
      <c r="D7" s="3">
        <v>1.5396807451001799</v>
      </c>
      <c r="E7" s="3">
        <v>1.57850706455934</v>
      </c>
      <c r="F7" s="3">
        <v>1.5253780108697601</v>
      </c>
      <c r="G7" s="3">
        <v>1.1247120710534999</v>
      </c>
      <c r="H7" s="3">
        <v>1.26947116961983</v>
      </c>
      <c r="I7" s="3">
        <v>1.20655299714665</v>
      </c>
      <c r="J7" s="3">
        <v>1.33374214030259</v>
      </c>
      <c r="K7" s="3">
        <v>1.3942871837344799</v>
      </c>
      <c r="L7" s="3">
        <v>1.4523916115462101</v>
      </c>
      <c r="M7" s="3">
        <v>1.6419450599099801</v>
      </c>
      <c r="N7" s="3">
        <v>1.71106322303591</v>
      </c>
      <c r="O7" s="3">
        <v>2.2729116799423998</v>
      </c>
      <c r="P7" s="3">
        <v>1.9362611766037101</v>
      </c>
      <c r="Q7" s="3">
        <v>1.77347056089934</v>
      </c>
      <c r="R7" s="3">
        <v>1.6877868721621101</v>
      </c>
      <c r="S7" s="3">
        <v>1.64089060558404</v>
      </c>
      <c r="T7" s="3">
        <v>1.6733082333822999</v>
      </c>
      <c r="U7" s="3">
        <v>1.7122365746353001</v>
      </c>
      <c r="V7" s="3">
        <v>1.8637243880827701</v>
      </c>
      <c r="W7" s="3">
        <v>1.83100801449592</v>
      </c>
      <c r="X7" s="3">
        <v>1.8441783438062</v>
      </c>
      <c r="Y7" s="3">
        <v>2.04633843858569</v>
      </c>
      <c r="Z7" s="3">
        <v>2.3230408091686998</v>
      </c>
      <c r="AA7" s="3">
        <v>1.68095401449432</v>
      </c>
      <c r="AB7" s="3">
        <v>1.11437686734644</v>
      </c>
      <c r="AC7" s="3">
        <v>1.1293742412590699</v>
      </c>
      <c r="AD7" s="3">
        <v>1.81634094599526</v>
      </c>
      <c r="AE7" s="3">
        <v>2.1225664483014302</v>
      </c>
      <c r="AF7" s="3">
        <v>2.16450545288787</v>
      </c>
      <c r="AG7" s="3">
        <v>1.79610860211457</v>
      </c>
      <c r="AH7" s="3">
        <v>1.5598842985533301</v>
      </c>
      <c r="AI7" s="3">
        <v>1.64197637428753</v>
      </c>
      <c r="AJ7" s="3">
        <v>1.76726207814708</v>
      </c>
      <c r="AK7" s="3">
        <v>1.99848200701057</v>
      </c>
      <c r="AL7" s="3">
        <v>1.6921095663122501</v>
      </c>
      <c r="AM7" s="3">
        <v>1.0508361080341899</v>
      </c>
      <c r="AN7" s="3">
        <v>1.1625000004141</v>
      </c>
      <c r="AO7" s="3">
        <v>1.3027709433708601</v>
      </c>
      <c r="AP7" s="3">
        <v>1.0378346233179201</v>
      </c>
      <c r="AQ7" s="3">
        <v>1.06991494152077</v>
      </c>
      <c r="AR7" s="3">
        <v>0.94022461690478898</v>
      </c>
      <c r="AS7" s="3">
        <v>1.04603311239858</v>
      </c>
      <c r="AT7" s="3">
        <v>1.0384858155446299</v>
      </c>
      <c r="AU7" s="3">
        <v>1.1355585506066399</v>
      </c>
      <c r="AV7" s="3">
        <v>1.1841402335567399</v>
      </c>
      <c r="AW7" s="3">
        <v>1.28804579673347</v>
      </c>
      <c r="AX7" s="3">
        <v>1.53592869873333</v>
      </c>
      <c r="AY7" s="3">
        <v>1.2617824359405501</v>
      </c>
      <c r="AZ7" s="3">
        <v>1.0969317225169799</v>
      </c>
      <c r="BA7" s="3">
        <v>1.11276695896334</v>
      </c>
      <c r="BB7" s="3">
        <v>1.3200877341175901</v>
      </c>
      <c r="BC7" s="3">
        <v>0.96665605403140997</v>
      </c>
      <c r="BD7" s="3">
        <v>1.10662925367416</v>
      </c>
      <c r="BE7" s="3">
        <v>1.58106600123302</v>
      </c>
      <c r="BF7" s="3">
        <v>2.8793760632183498</v>
      </c>
      <c r="BG7" s="3">
        <v>4.6335349867805897</v>
      </c>
      <c r="BH7" s="3">
        <v>3.9816820114232301</v>
      </c>
      <c r="BI7" s="3">
        <v>2.5624039412831801</v>
      </c>
      <c r="BJ7" s="3">
        <v>2.5270265320565199</v>
      </c>
      <c r="BK7" s="3">
        <v>2.7195754075560301</v>
      </c>
      <c r="BL7" s="3">
        <v>2.96243037052407</v>
      </c>
      <c r="BM7" s="3">
        <v>1.7524170007169699</v>
      </c>
      <c r="BN7" s="3">
        <v>2.5230544649541402</v>
      </c>
      <c r="BO7" s="3">
        <v>2.4939231871201102</v>
      </c>
      <c r="BP7" s="3">
        <v>1.16669402458691</v>
      </c>
      <c r="BQ7" s="3">
        <v>1.49890468157443</v>
      </c>
      <c r="BR7" s="3">
        <v>1.46548344837545</v>
      </c>
      <c r="BS7" s="3">
        <v>1.36813471014292</v>
      </c>
      <c r="BT7" s="3">
        <v>1.49160112932083</v>
      </c>
      <c r="BU7" s="3">
        <v>0.44205958069340801</v>
      </c>
      <c r="BV7" s="3">
        <v>1.07684621684851</v>
      </c>
      <c r="BW7" s="3">
        <v>1.11411269259504</v>
      </c>
      <c r="BX7" s="3">
        <v>1.9876077146887801</v>
      </c>
      <c r="BY7" s="3">
        <v>2.8931369150942401</v>
      </c>
    </row>
    <row r="8" spans="1:77" x14ac:dyDescent="0.2">
      <c r="A8" t="s">
        <v>141</v>
      </c>
      <c r="B8" s="3">
        <v>2.8333004160000002</v>
      </c>
      <c r="C8" s="3">
        <v>2.4780368570000002</v>
      </c>
      <c r="D8" s="3">
        <v>2.7683275759999999</v>
      </c>
      <c r="E8" s="3">
        <v>2.7136731969999999</v>
      </c>
      <c r="F8" s="3">
        <v>2.6297916209999999</v>
      </c>
      <c r="G8" s="3">
        <v>2.4194803440000001</v>
      </c>
      <c r="H8" s="3">
        <v>2.5292671339999999</v>
      </c>
      <c r="I8" s="3">
        <v>2.392360219</v>
      </c>
      <c r="J8" s="3">
        <v>2.9983848449999999</v>
      </c>
      <c r="K8" s="3">
        <v>3.127442565</v>
      </c>
      <c r="L8" s="3">
        <v>3.0986365679999999</v>
      </c>
      <c r="M8" s="3">
        <v>3.9359519509999998</v>
      </c>
      <c r="N8" s="3">
        <v>4.3063260730000001</v>
      </c>
      <c r="O8" s="3">
        <v>5.2859272009999998</v>
      </c>
      <c r="P8" s="3">
        <v>4.601396115</v>
      </c>
      <c r="Q8" s="3">
        <v>4.0380349799999999</v>
      </c>
      <c r="R8" s="3">
        <v>3.5463448579999999</v>
      </c>
      <c r="S8" s="3">
        <v>3.0652275200000001</v>
      </c>
      <c r="T8" s="3">
        <v>2.7772884929999999</v>
      </c>
      <c r="U8" s="3">
        <v>3.1051927429999999</v>
      </c>
      <c r="V8" s="3">
        <v>3.0555493170000001</v>
      </c>
      <c r="W8" s="3">
        <v>2.8139037629999999</v>
      </c>
      <c r="X8" s="3">
        <v>3.310435027</v>
      </c>
      <c r="Y8" s="3">
        <v>4.2321265209999996</v>
      </c>
      <c r="Z8" s="3">
        <v>4.5266079250000004</v>
      </c>
      <c r="AA8" s="3">
        <v>2.997101378</v>
      </c>
      <c r="AB8" s="3">
        <v>1.8629377279999999</v>
      </c>
      <c r="AC8" s="3">
        <v>1.5164273699999999</v>
      </c>
      <c r="AD8" s="3">
        <v>1.864808362</v>
      </c>
      <c r="AE8" s="3">
        <v>2.2587846030000001</v>
      </c>
      <c r="AF8" s="3">
        <v>2.5791923950000002</v>
      </c>
      <c r="AG8" s="3">
        <v>2.3472749899999998</v>
      </c>
      <c r="AH8" s="3">
        <v>2.448399792</v>
      </c>
      <c r="AI8" s="3">
        <v>2.325346578</v>
      </c>
      <c r="AJ8" s="3">
        <v>2.2932630930000002</v>
      </c>
      <c r="AK8" s="3">
        <v>2.9429034359999999</v>
      </c>
      <c r="AL8" s="3">
        <v>2.380585586</v>
      </c>
      <c r="AM8" s="3">
        <v>1.579021689</v>
      </c>
      <c r="AN8" s="3">
        <v>2.119742467</v>
      </c>
      <c r="AO8" s="3">
        <v>2.364392681</v>
      </c>
      <c r="AP8" s="3">
        <v>1.8697825539999999</v>
      </c>
      <c r="AQ8" s="3">
        <v>2.263687725</v>
      </c>
      <c r="AR8" s="3">
        <v>2.3718436760000001</v>
      </c>
      <c r="AS8" s="3">
        <v>2.6186343769999998</v>
      </c>
      <c r="AT8" s="3">
        <v>2.6042329849999999</v>
      </c>
      <c r="AU8" s="3">
        <v>3.204865866</v>
      </c>
      <c r="AV8" s="3">
        <v>3.0822292870000001</v>
      </c>
      <c r="AW8" s="3">
        <v>3.4744874549999998</v>
      </c>
      <c r="AX8" s="3">
        <v>3.9831725339999999</v>
      </c>
      <c r="AY8" s="3">
        <v>3.2443100999999999</v>
      </c>
      <c r="AZ8" s="3">
        <v>2.846807434</v>
      </c>
      <c r="BA8" s="3">
        <v>2.8382737040000001</v>
      </c>
      <c r="BB8" s="3">
        <v>2.750325095</v>
      </c>
      <c r="BC8" s="3">
        <v>2.2939828200000001</v>
      </c>
      <c r="BD8" s="3">
        <v>2.9291189420000001</v>
      </c>
      <c r="BE8" s="3">
        <v>3.0834143690000002</v>
      </c>
      <c r="BF8" s="3">
        <v>3.6997379050000001</v>
      </c>
      <c r="BG8" s="3">
        <v>4.4167410900000004</v>
      </c>
      <c r="BH8" s="3">
        <v>4.7234902300000003</v>
      </c>
      <c r="BI8" s="3">
        <v>4.0236577469999997</v>
      </c>
      <c r="BJ8" s="3">
        <v>3.7516184030000002</v>
      </c>
      <c r="BK8" s="3">
        <v>4.0180077140000003</v>
      </c>
      <c r="BL8" s="3">
        <v>4.4811114700000001</v>
      </c>
      <c r="BM8" s="3">
        <v>3.7398042629999999</v>
      </c>
      <c r="BN8" s="3">
        <v>4.2766581219999997</v>
      </c>
      <c r="BO8" s="3">
        <v>4.2336248049999998</v>
      </c>
      <c r="BP8" s="3">
        <v>2.7276821</v>
      </c>
      <c r="BQ8" s="3">
        <v>2.8509636839999999</v>
      </c>
      <c r="BR8" s="3">
        <v>2.7161713440000002</v>
      </c>
      <c r="BS8" s="3">
        <v>2.0888742749999998</v>
      </c>
      <c r="BT8" s="3">
        <v>2.30680555</v>
      </c>
      <c r="BU8" s="3">
        <v>0.96588107599999995</v>
      </c>
      <c r="BV8" s="3">
        <v>1.373315139</v>
      </c>
      <c r="BW8" s="3">
        <v>1.0264040249999999</v>
      </c>
      <c r="BX8" s="3">
        <v>1.4438643716091999</v>
      </c>
      <c r="BY8" s="3">
        <v>2.0848492996093602</v>
      </c>
    </row>
    <row r="9" spans="1:77" x14ac:dyDescent="0.2">
      <c r="A9" t="s">
        <v>142</v>
      </c>
      <c r="B9" s="3">
        <v>1.454562618</v>
      </c>
      <c r="C9" s="3">
        <v>1.322857814</v>
      </c>
      <c r="D9" s="3">
        <v>1.887887063</v>
      </c>
      <c r="E9" s="3">
        <v>2.5402698140000002</v>
      </c>
      <c r="F9" s="3">
        <v>2.828186412</v>
      </c>
      <c r="G9" s="3">
        <v>2.9844057319999999</v>
      </c>
      <c r="H9" s="3">
        <v>3.1836734689999999</v>
      </c>
      <c r="I9" s="3">
        <v>5.2380094230000003</v>
      </c>
      <c r="J9" s="3">
        <v>5.3860841419999996</v>
      </c>
      <c r="K9" s="3">
        <v>8.5389400920000007</v>
      </c>
      <c r="L9" s="3">
        <v>10.330005956000001</v>
      </c>
      <c r="M9" s="3">
        <v>4.8617751780000003</v>
      </c>
      <c r="N9" s="3">
        <v>5.5668741349999999</v>
      </c>
      <c r="O9" s="3">
        <v>7.3992843449999999</v>
      </c>
      <c r="P9" s="3">
        <v>5.9445446039999998</v>
      </c>
      <c r="Q9" s="3">
        <v>5.8901883240000004</v>
      </c>
      <c r="R9" s="3">
        <v>5.5722293360000004</v>
      </c>
      <c r="S9" s="3">
        <v>3.9949576969999998</v>
      </c>
      <c r="T9" s="3">
        <v>4.4019255179999996</v>
      </c>
      <c r="U9" s="3">
        <v>4.2945390459999997</v>
      </c>
      <c r="V9" s="3">
        <v>4.3715154590000003</v>
      </c>
      <c r="W9" s="3">
        <v>5.8340730619999999</v>
      </c>
      <c r="X9" s="3">
        <v>5.3894965309999998</v>
      </c>
      <c r="Y9" s="3">
        <v>5.0408389160000002</v>
      </c>
      <c r="Z9" s="3">
        <v>6.5454502970000004</v>
      </c>
      <c r="AA9" s="3">
        <v>3.7407567570000002</v>
      </c>
      <c r="AB9" s="3">
        <v>2.188355998</v>
      </c>
      <c r="AC9" s="3">
        <v>1.7923171520000001</v>
      </c>
      <c r="AD9" s="3">
        <v>2.299715135</v>
      </c>
      <c r="AE9" s="3">
        <v>2.94036863</v>
      </c>
      <c r="AF9" s="3">
        <v>3.1747783369999998</v>
      </c>
      <c r="AG9" s="3">
        <v>3.113801558</v>
      </c>
      <c r="AH9" s="3">
        <v>2.4904601949999998</v>
      </c>
      <c r="AI9" s="3">
        <v>3.206937881</v>
      </c>
      <c r="AJ9" s="3">
        <v>3.7717957320000002</v>
      </c>
      <c r="AK9" s="3">
        <v>4.3723512969999998</v>
      </c>
      <c r="AL9" s="3">
        <v>4.2717868909999996</v>
      </c>
      <c r="AM9" s="3">
        <v>2.40657619</v>
      </c>
      <c r="AN9" s="3">
        <v>2.5691212170000002</v>
      </c>
      <c r="AO9" s="3">
        <v>2.316107744</v>
      </c>
      <c r="AP9" s="3">
        <v>1.892803381</v>
      </c>
      <c r="AQ9" s="3">
        <v>2.1455942229999998</v>
      </c>
      <c r="AR9" s="3">
        <v>2.1223839660000001</v>
      </c>
      <c r="AS9" s="3">
        <v>2.3812806850000001</v>
      </c>
      <c r="AT9" s="3">
        <v>2.4723946529999998</v>
      </c>
      <c r="AU9" s="3">
        <v>2.8631935839999998</v>
      </c>
      <c r="AV9" s="3">
        <v>3.3613739439999999</v>
      </c>
      <c r="AW9" s="3">
        <v>3.681438038</v>
      </c>
      <c r="AX9" s="3">
        <v>4.3614885250000004</v>
      </c>
      <c r="AY9" s="3">
        <v>3.7655198460000001</v>
      </c>
      <c r="AZ9" s="3">
        <v>2.150442838</v>
      </c>
      <c r="BA9" s="3">
        <v>2.2874678799999999</v>
      </c>
      <c r="BB9" s="3">
        <v>2.3453550129999998</v>
      </c>
      <c r="BC9" s="3">
        <v>1.924698757</v>
      </c>
      <c r="BD9" s="3">
        <v>1.884010875</v>
      </c>
      <c r="BE9" s="3">
        <v>1.9775139049999999</v>
      </c>
      <c r="BF9" s="3">
        <v>2.9856949670000001</v>
      </c>
      <c r="BG9" s="3">
        <v>3.9651530720000001</v>
      </c>
      <c r="BH9" s="3">
        <v>4.8268704810000003</v>
      </c>
      <c r="BI9" s="3">
        <v>4.5292655970000002</v>
      </c>
      <c r="BJ9" s="3">
        <v>4.1369198970000003</v>
      </c>
      <c r="BK9" s="3">
        <v>4.4909835149999999</v>
      </c>
      <c r="BL9" s="3">
        <v>4.6234826949999999</v>
      </c>
      <c r="BM9" s="3">
        <v>4.9241312180000003</v>
      </c>
      <c r="BN9" s="3">
        <v>4.7133891209999996</v>
      </c>
      <c r="BO9" s="3">
        <v>4.0378408700000001</v>
      </c>
      <c r="BP9" s="3">
        <v>2.5876950430000001</v>
      </c>
      <c r="BQ9" s="3">
        <v>2.6801407269999999</v>
      </c>
      <c r="BR9" s="3">
        <v>2.0644747529999998</v>
      </c>
      <c r="BS9" s="3">
        <v>1.7327408500000001</v>
      </c>
      <c r="BT9" s="3">
        <v>2.199663417</v>
      </c>
      <c r="BU9" s="3">
        <v>0.75066150799999998</v>
      </c>
      <c r="BV9" s="3">
        <v>1.660983895</v>
      </c>
      <c r="BW9" s="3">
        <v>2.0365870109999999</v>
      </c>
      <c r="BX9" s="3">
        <v>3.20936538463544</v>
      </c>
      <c r="BY9" s="3">
        <v>3.8182750301234201</v>
      </c>
    </row>
    <row r="10" spans="1:77" x14ac:dyDescent="0.2">
      <c r="A10" t="s">
        <v>143</v>
      </c>
      <c r="B10" s="3">
        <v>1.528499096</v>
      </c>
      <c r="C10" s="3">
        <v>1.2239235930000001</v>
      </c>
      <c r="D10" s="3">
        <v>1.048582135</v>
      </c>
      <c r="E10" s="3">
        <v>0.92908407400000004</v>
      </c>
      <c r="F10" s="3">
        <v>1.008357186</v>
      </c>
      <c r="G10" s="3">
        <v>0.985357445</v>
      </c>
      <c r="H10" s="3">
        <v>1.0137255279999999</v>
      </c>
      <c r="I10" s="3">
        <v>1.153621139</v>
      </c>
      <c r="J10" s="3">
        <v>1.3636266319999999</v>
      </c>
      <c r="K10" s="3">
        <v>1.529065473</v>
      </c>
      <c r="L10" s="3">
        <v>1.50561521</v>
      </c>
      <c r="M10" s="3">
        <v>1.6538924230000001</v>
      </c>
      <c r="N10" s="3">
        <v>2.0517391140000001</v>
      </c>
      <c r="O10" s="3">
        <v>2.542373241</v>
      </c>
      <c r="P10" s="3">
        <v>2.239206432</v>
      </c>
      <c r="Q10" s="3">
        <v>2.2102031559999999</v>
      </c>
      <c r="R10" s="3">
        <v>2.2979780509999999</v>
      </c>
      <c r="S10" s="3">
        <v>1.70139102</v>
      </c>
      <c r="T10" s="3">
        <v>1.889546838</v>
      </c>
      <c r="U10" s="3">
        <v>2.2367611959999998</v>
      </c>
      <c r="V10" s="3">
        <v>2.1719089660000002</v>
      </c>
      <c r="W10" s="3">
        <v>2.3281546419999999</v>
      </c>
      <c r="X10" s="3">
        <v>3.3883295969999998</v>
      </c>
      <c r="Y10" s="3">
        <v>2.89241948</v>
      </c>
      <c r="Z10" s="3">
        <v>3.7893490089999999</v>
      </c>
      <c r="AA10" s="3">
        <v>2.4052944410000001</v>
      </c>
      <c r="AB10" s="3">
        <v>1.4299977989999999</v>
      </c>
      <c r="AC10" s="3">
        <v>1.43628899</v>
      </c>
      <c r="AD10" s="3">
        <v>1.4624203410000001</v>
      </c>
      <c r="AE10" s="3">
        <v>1.4262337810000001</v>
      </c>
      <c r="AF10" s="3">
        <v>1.537035537</v>
      </c>
      <c r="AG10" s="3">
        <v>1.5293017</v>
      </c>
      <c r="AH10" s="3">
        <v>1.1929689830000001</v>
      </c>
      <c r="AI10" s="3">
        <v>1.351631977</v>
      </c>
      <c r="AJ10" s="3">
        <v>1.59842219</v>
      </c>
      <c r="AK10" s="3">
        <v>1.7241175630000001</v>
      </c>
      <c r="AL10" s="3">
        <v>1.4150928840000001</v>
      </c>
      <c r="AM10" s="3">
        <v>0.94962876299999999</v>
      </c>
      <c r="AN10" s="3">
        <v>1.025131877</v>
      </c>
      <c r="AO10" s="3">
        <v>1.082391565</v>
      </c>
      <c r="AP10" s="3">
        <v>0.77862878599999996</v>
      </c>
      <c r="AQ10" s="3">
        <v>0.92251462100000003</v>
      </c>
      <c r="AR10" s="3">
        <v>0.880553586</v>
      </c>
      <c r="AS10" s="3">
        <v>1.1906427930000001</v>
      </c>
      <c r="AT10" s="3">
        <v>1.018193954</v>
      </c>
      <c r="AU10" s="3">
        <v>1.1113803630000001</v>
      </c>
      <c r="AV10" s="3">
        <v>1.178793314</v>
      </c>
      <c r="AW10" s="3">
        <v>0.95833339299999998</v>
      </c>
      <c r="AX10" s="3">
        <v>1.2869475130000001</v>
      </c>
      <c r="AY10" s="3">
        <v>1.1965444839999999</v>
      </c>
      <c r="AZ10" s="3">
        <v>0.910134844</v>
      </c>
      <c r="BA10" s="3">
        <v>0.87365992999999997</v>
      </c>
      <c r="BB10" s="3">
        <v>0.88706829899999995</v>
      </c>
      <c r="BC10" s="3">
        <v>0.68095111900000005</v>
      </c>
      <c r="BD10" s="3">
        <v>0.65022698300000004</v>
      </c>
      <c r="BE10" s="3">
        <v>0.77686476400000004</v>
      </c>
      <c r="BF10" s="3">
        <v>0.92411082300000003</v>
      </c>
      <c r="BG10" s="3">
        <v>0.84398226499999995</v>
      </c>
      <c r="BH10" s="3">
        <v>0.99416906100000002</v>
      </c>
      <c r="BI10" s="3">
        <v>1.049923178</v>
      </c>
      <c r="BJ10" s="3">
        <v>0.98579220300000003</v>
      </c>
      <c r="BK10" s="3">
        <v>1.0815449699999999</v>
      </c>
      <c r="BL10" s="3">
        <v>1.148628033</v>
      </c>
      <c r="BM10" s="3">
        <v>1.4431286080000001</v>
      </c>
      <c r="BN10" s="3">
        <v>1.9430274059999999</v>
      </c>
      <c r="BO10" s="3">
        <v>2.1511914719999998</v>
      </c>
      <c r="BP10" s="3">
        <v>1.243342194</v>
      </c>
      <c r="BQ10" s="3">
        <v>1.822941296</v>
      </c>
      <c r="BR10" s="3">
        <v>2.0705557400000001</v>
      </c>
      <c r="BS10" s="3">
        <v>1.981384343</v>
      </c>
      <c r="BT10" s="3">
        <v>2.2852967999999998</v>
      </c>
      <c r="BU10" s="3">
        <v>1.162965775</v>
      </c>
      <c r="BV10" s="3">
        <v>2.2102602220000001</v>
      </c>
      <c r="BW10" s="3">
        <v>1.9658203460000001</v>
      </c>
      <c r="BX10" s="3">
        <v>2.7401313390451798</v>
      </c>
      <c r="BY10" s="3">
        <v>4.0480639523711703</v>
      </c>
    </row>
    <row r="11" spans="1:77" x14ac:dyDescent="0.2">
      <c r="A11" t="s">
        <v>144</v>
      </c>
      <c r="B11" s="3">
        <v>1.0898612110000001</v>
      </c>
      <c r="C11" s="3">
        <v>1.1048264699999999</v>
      </c>
      <c r="D11" s="3">
        <v>1.42169955</v>
      </c>
      <c r="E11" s="3">
        <v>1.863500006</v>
      </c>
      <c r="F11" s="3">
        <v>1.795831011</v>
      </c>
      <c r="G11" s="3">
        <v>1.5603952050000001</v>
      </c>
      <c r="H11" s="3">
        <v>1.4750376919999999</v>
      </c>
      <c r="I11" s="3">
        <v>1.725941269</v>
      </c>
      <c r="J11" s="3">
        <v>1.949756743</v>
      </c>
      <c r="K11" s="3">
        <v>2.2741017499999998</v>
      </c>
      <c r="L11" s="3">
        <v>2.4723966759999998</v>
      </c>
      <c r="M11" s="3">
        <v>3.2183676590000001</v>
      </c>
      <c r="N11" s="3">
        <v>3.8784840100000002</v>
      </c>
      <c r="O11" s="3">
        <v>4.8683240999999997</v>
      </c>
      <c r="P11" s="3">
        <v>4.2741452400000002</v>
      </c>
      <c r="Q11" s="3">
        <v>5.4120993239999997</v>
      </c>
      <c r="R11" s="3">
        <v>6.9980270329999996</v>
      </c>
      <c r="S11" s="3">
        <v>5.3278491240000001</v>
      </c>
      <c r="T11" s="3">
        <v>5.8295160749999999</v>
      </c>
      <c r="U11" s="3">
        <v>6.6010499999999999</v>
      </c>
      <c r="V11" s="3">
        <v>7.670999997</v>
      </c>
      <c r="W11" s="3">
        <v>4.8202430639999996</v>
      </c>
      <c r="X11" s="3">
        <v>3.9054796939999998</v>
      </c>
      <c r="Y11" s="3">
        <v>3.6078581810000001</v>
      </c>
      <c r="Z11" s="3">
        <v>3.511796726</v>
      </c>
      <c r="AA11" s="3">
        <v>2.8294005420000001</v>
      </c>
      <c r="AB11" s="3">
        <v>1.6661136590000001</v>
      </c>
      <c r="AC11" s="3">
        <v>1.8338259100000001</v>
      </c>
      <c r="AD11" s="3">
        <v>1.5121431809999999</v>
      </c>
      <c r="AE11" s="3">
        <v>2.1197755909999998</v>
      </c>
      <c r="AF11" s="3">
        <v>2.0565185490000002</v>
      </c>
      <c r="AG11" s="3">
        <v>2.2440712039999999</v>
      </c>
      <c r="AH11" s="3">
        <v>2.2733791179999998</v>
      </c>
      <c r="AI11" s="3">
        <v>2.2319041180000001</v>
      </c>
      <c r="AJ11" s="3">
        <v>2.961238067</v>
      </c>
      <c r="AK11" s="3">
        <v>4.3525086110000002</v>
      </c>
      <c r="AL11" s="3">
        <v>4.4847894950000002</v>
      </c>
      <c r="AM11" s="3">
        <v>2.7351433589999998</v>
      </c>
      <c r="AN11" s="3">
        <v>0.90847085500000002</v>
      </c>
      <c r="AO11" s="3">
        <v>1.21298679</v>
      </c>
      <c r="AP11" s="3">
        <v>1.3372960199999999</v>
      </c>
      <c r="AQ11" s="3">
        <v>1.478901982</v>
      </c>
      <c r="AR11" s="3">
        <v>1.541747092</v>
      </c>
      <c r="AS11" s="3">
        <v>1.622813297</v>
      </c>
      <c r="AT11" s="3">
        <v>1.2979349330000001</v>
      </c>
      <c r="AU11" s="3">
        <v>1.2750609239999999</v>
      </c>
      <c r="AV11" s="3">
        <v>1.538314647</v>
      </c>
      <c r="AW11" s="3">
        <v>1.5279235040000001</v>
      </c>
      <c r="AX11" s="3">
        <v>1.4066547890000001</v>
      </c>
      <c r="AY11" s="3">
        <v>1.41188194</v>
      </c>
      <c r="AZ11" s="3">
        <v>1.230887581</v>
      </c>
      <c r="BA11" s="3">
        <v>1.429576674</v>
      </c>
      <c r="BB11" s="3">
        <v>1.477177548</v>
      </c>
      <c r="BC11" s="3">
        <v>1.6436603350000001</v>
      </c>
      <c r="BD11" s="3">
        <v>1.312870387</v>
      </c>
      <c r="BE11" s="3">
        <v>1.211760094</v>
      </c>
      <c r="BF11" s="3">
        <v>0.824855856</v>
      </c>
      <c r="BG11" s="3">
        <v>0.93279575400000003</v>
      </c>
      <c r="BH11" s="3">
        <v>1.2403703880000001</v>
      </c>
      <c r="BI11" s="3">
        <v>1.0736043479999999</v>
      </c>
      <c r="BJ11" s="3">
        <v>1.0606506360000001</v>
      </c>
      <c r="BK11" s="3">
        <v>1.3820685669999999</v>
      </c>
      <c r="BL11" s="3">
        <v>1.872619807</v>
      </c>
      <c r="BM11" s="3">
        <v>1.6139289320000001</v>
      </c>
      <c r="BN11" s="3">
        <v>2.1673480899999999</v>
      </c>
      <c r="BO11" s="3">
        <v>2.1102831709999998</v>
      </c>
      <c r="BP11" s="3">
        <v>1.4833333710000001</v>
      </c>
      <c r="BQ11" s="3">
        <v>1.432850229</v>
      </c>
      <c r="BR11" s="3">
        <v>1.303260168</v>
      </c>
      <c r="BS11" s="3">
        <v>1.479890975</v>
      </c>
      <c r="BT11" s="3">
        <v>1.363416669</v>
      </c>
      <c r="BU11" s="3">
        <v>0.66355476499999999</v>
      </c>
      <c r="BV11" s="3">
        <v>0.84499204800000005</v>
      </c>
      <c r="BW11" s="3">
        <v>0.59284074399999998</v>
      </c>
      <c r="BX11" s="3">
        <v>0.784857681756158</v>
      </c>
      <c r="BY11" s="3">
        <v>1.1243720697536601</v>
      </c>
    </row>
    <row r="12" spans="1:77" x14ac:dyDescent="0.2">
      <c r="A12" t="s">
        <v>145</v>
      </c>
      <c r="B12" s="3">
        <v>1.0394542149999999</v>
      </c>
      <c r="C12" s="3">
        <v>0.85329029099999998</v>
      </c>
      <c r="D12" s="3">
        <v>0.79889057900000005</v>
      </c>
      <c r="E12" s="3">
        <v>0.887258451</v>
      </c>
      <c r="F12" s="3">
        <v>0.93185857699999997</v>
      </c>
      <c r="G12" s="3">
        <v>0.97880431599999995</v>
      </c>
      <c r="H12" s="3">
        <v>1.091880331</v>
      </c>
      <c r="I12" s="3">
        <v>1.0444359919999999</v>
      </c>
      <c r="J12" s="3">
        <v>1.0911149490000001</v>
      </c>
      <c r="K12" s="3">
        <v>1.1495309899999999</v>
      </c>
      <c r="L12" s="3">
        <v>1.028724454</v>
      </c>
      <c r="M12" s="3">
        <v>1.21744506</v>
      </c>
      <c r="N12" s="3">
        <v>1.344845691</v>
      </c>
      <c r="O12" s="3">
        <v>1.53818546</v>
      </c>
      <c r="P12" s="3">
        <v>1.274604646</v>
      </c>
      <c r="Q12" s="3">
        <v>1.4488079810000001</v>
      </c>
      <c r="R12" s="3">
        <v>1.512362735</v>
      </c>
      <c r="S12" s="3">
        <v>1.2461624979999999</v>
      </c>
      <c r="T12" s="3">
        <v>1.3730613730000001</v>
      </c>
      <c r="U12" s="3">
        <v>1.4284138129999999</v>
      </c>
      <c r="V12" s="3">
        <v>1.6878497429999999</v>
      </c>
      <c r="W12" s="3">
        <v>1.491124742</v>
      </c>
      <c r="X12" s="3">
        <v>1.508500263</v>
      </c>
      <c r="Y12" s="3">
        <v>1.0224335069999999</v>
      </c>
      <c r="Z12" s="3">
        <v>1.1351031579999999</v>
      </c>
      <c r="AA12" s="3">
        <v>0.99539239800000001</v>
      </c>
      <c r="AB12" s="3">
        <v>0.53477934599999999</v>
      </c>
      <c r="AC12" s="3">
        <v>0.52629828300000003</v>
      </c>
      <c r="AD12" s="3">
        <v>0.60201156899999997</v>
      </c>
      <c r="AE12" s="3">
        <v>0.62855254599999999</v>
      </c>
      <c r="AF12" s="3">
        <v>0.607412646</v>
      </c>
      <c r="AG12" s="3">
        <v>0.62066949800000004</v>
      </c>
      <c r="AH12" s="3">
        <v>0.60118229000000001</v>
      </c>
      <c r="AI12" s="3">
        <v>0.62372358100000003</v>
      </c>
      <c r="AJ12" s="3">
        <v>0.68335541899999996</v>
      </c>
      <c r="AK12" s="3">
        <v>0.96661299099999998</v>
      </c>
      <c r="AL12" s="3">
        <v>0.92166681299999997</v>
      </c>
      <c r="AM12" s="3">
        <v>0.92225534200000003</v>
      </c>
      <c r="AN12" s="3">
        <v>1.23036064</v>
      </c>
      <c r="AO12" s="3">
        <v>1.301119403</v>
      </c>
      <c r="AP12" s="3">
        <v>1.0306313549999999</v>
      </c>
      <c r="AQ12" s="3">
        <v>1.1721591229999999</v>
      </c>
      <c r="AR12" s="3">
        <v>1.1982927370000001</v>
      </c>
      <c r="AS12" s="3">
        <v>1.303945742</v>
      </c>
      <c r="AT12" s="3">
        <v>1.3171207229999999</v>
      </c>
      <c r="AU12" s="3">
        <v>1.300137742</v>
      </c>
      <c r="AV12" s="3">
        <v>1.2935032120000001</v>
      </c>
      <c r="AW12" s="3">
        <v>1.279851117</v>
      </c>
      <c r="AX12" s="3">
        <v>1.372659429</v>
      </c>
      <c r="AY12" s="3">
        <v>1.273307328</v>
      </c>
      <c r="AZ12" s="3">
        <v>0.94411895599999995</v>
      </c>
      <c r="BA12" s="3">
        <v>0.83845147499999995</v>
      </c>
      <c r="BB12" s="3">
        <v>0.86711035800000003</v>
      </c>
      <c r="BC12" s="3">
        <v>0.51566920599999999</v>
      </c>
      <c r="BD12" s="3">
        <v>0.44082906599999999</v>
      </c>
      <c r="BE12" s="3">
        <v>0.406499218</v>
      </c>
      <c r="BF12" s="3">
        <v>0.65776859099999996</v>
      </c>
      <c r="BG12" s="3">
        <v>0.69998851399999995</v>
      </c>
      <c r="BH12" s="3">
        <v>0.77484251100000001</v>
      </c>
      <c r="BI12" s="3">
        <v>0.76293255800000004</v>
      </c>
      <c r="BJ12" s="3">
        <v>0.80042117000000002</v>
      </c>
      <c r="BK12" s="3">
        <v>0.92914147499999999</v>
      </c>
      <c r="BL12" s="3">
        <v>1.2221231420000001</v>
      </c>
      <c r="BM12" s="3">
        <v>1.1710368980000001</v>
      </c>
      <c r="BN12" s="3">
        <v>1.4786089410000001</v>
      </c>
      <c r="BO12" s="3">
        <v>1.6387339270000001</v>
      </c>
      <c r="BP12" s="3">
        <v>0.99775157800000003</v>
      </c>
      <c r="BQ12" s="3">
        <v>1.128421009</v>
      </c>
      <c r="BR12" s="3">
        <v>0.95447247700000004</v>
      </c>
      <c r="BS12" s="3">
        <v>0.81522849399999997</v>
      </c>
      <c r="BT12" s="3">
        <v>0.88644609200000002</v>
      </c>
      <c r="BU12" s="3">
        <v>0.21548918</v>
      </c>
      <c r="BV12" s="3">
        <v>0.40482689399999999</v>
      </c>
      <c r="BW12" s="3">
        <v>0.28913646500000001</v>
      </c>
      <c r="BX12" s="3">
        <v>0.48377708409673298</v>
      </c>
      <c r="BY12" s="3">
        <v>0.797890351290935</v>
      </c>
    </row>
    <row r="13" spans="1:77" x14ac:dyDescent="0.2">
      <c r="A13" t="s">
        <v>146</v>
      </c>
      <c r="B13" s="3">
        <v>1.7318332359999999</v>
      </c>
      <c r="C13" s="3">
        <v>1.558626345</v>
      </c>
      <c r="D13" s="3">
        <v>1.730672848</v>
      </c>
      <c r="E13" s="3">
        <v>1.75144031</v>
      </c>
      <c r="F13" s="3">
        <v>1.6515800190000001</v>
      </c>
      <c r="G13" s="3">
        <v>1.3213425249999999</v>
      </c>
      <c r="H13" s="3">
        <v>1.5934204890000001</v>
      </c>
      <c r="I13" s="3">
        <v>2.0482684120000001</v>
      </c>
      <c r="J13" s="3">
        <v>2.1896984060000002</v>
      </c>
      <c r="K13" s="3">
        <v>2.2412470039999999</v>
      </c>
      <c r="L13" s="3">
        <v>2.3128733179999998</v>
      </c>
      <c r="M13" s="3">
        <v>2.8493626220000001</v>
      </c>
      <c r="N13" s="3">
        <v>1.868229243</v>
      </c>
      <c r="O13" s="3">
        <v>2.5802358060000001</v>
      </c>
      <c r="P13" s="3">
        <v>2.3853255610000001</v>
      </c>
      <c r="Q13" s="3">
        <v>2.4022923139999999</v>
      </c>
      <c r="R13" s="3">
        <v>2.2907892099999998</v>
      </c>
      <c r="S13" s="3">
        <v>2.0199586470000002</v>
      </c>
      <c r="T13" s="3">
        <v>2.0294709790000001</v>
      </c>
      <c r="U13" s="3">
        <v>2.450192489</v>
      </c>
      <c r="V13" s="3">
        <v>3.102506161</v>
      </c>
      <c r="W13" s="3">
        <v>3.992380781</v>
      </c>
      <c r="X13" s="3">
        <v>3.7196300660000001</v>
      </c>
      <c r="Y13" s="3">
        <v>2.8186035070000002</v>
      </c>
      <c r="Z13" s="3">
        <v>4.0113048280000001</v>
      </c>
      <c r="AA13" s="3">
        <v>1.589830058</v>
      </c>
      <c r="AB13" s="3">
        <v>0.74791816499999997</v>
      </c>
      <c r="AC13" s="3">
        <v>0.85514973000000005</v>
      </c>
      <c r="AD13" s="3">
        <v>0.94083743799999997</v>
      </c>
      <c r="AE13" s="3">
        <v>1.2025514340000001</v>
      </c>
      <c r="AF13" s="3">
        <v>1.1729169850000001</v>
      </c>
      <c r="AG13" s="3">
        <v>1.0843425010000001</v>
      </c>
      <c r="AH13" s="3">
        <v>0.86304749999999997</v>
      </c>
      <c r="AI13" s="3">
        <v>1.1403084610000001</v>
      </c>
      <c r="AJ13" s="3">
        <v>1.6619376130000001</v>
      </c>
      <c r="AK13" s="3">
        <v>1.9104697310000001</v>
      </c>
      <c r="AL13" s="3">
        <v>1.830177492</v>
      </c>
      <c r="AM13" s="3">
        <v>1.1635694160000001</v>
      </c>
      <c r="AN13" s="3">
        <v>1.5156318710000001</v>
      </c>
      <c r="AO13" s="3">
        <v>1.723115545</v>
      </c>
      <c r="AP13" s="3">
        <v>1.3439594189999999</v>
      </c>
      <c r="AQ13" s="3">
        <v>1.635625393</v>
      </c>
      <c r="AR13" s="3">
        <v>1.3433596830000001</v>
      </c>
      <c r="AS13" s="3">
        <v>1.344995309</v>
      </c>
      <c r="AT13" s="3">
        <v>1.290937308</v>
      </c>
      <c r="AU13" s="3">
        <v>1.4423775320000001</v>
      </c>
      <c r="AV13" s="3">
        <v>1.417495594</v>
      </c>
      <c r="AW13" s="3">
        <v>1.3525170479999999</v>
      </c>
      <c r="AX13" s="3">
        <v>1.5559757299999999</v>
      </c>
      <c r="AY13" s="3">
        <v>1.5320536760000001</v>
      </c>
      <c r="AZ13" s="3">
        <v>1.3109333889999999</v>
      </c>
      <c r="BA13" s="3">
        <v>1.012212001</v>
      </c>
      <c r="BB13" s="3">
        <v>1.0019228570000001</v>
      </c>
      <c r="BC13" s="3">
        <v>0.76891840899999997</v>
      </c>
      <c r="BD13" s="3">
        <v>0.69421649399999996</v>
      </c>
      <c r="BE13" s="3">
        <v>0.71331776700000005</v>
      </c>
      <c r="BF13" s="3">
        <v>0.77580380500000001</v>
      </c>
      <c r="BG13" s="3">
        <v>0.85954424399999996</v>
      </c>
      <c r="BH13" s="3">
        <v>0.95425378100000002</v>
      </c>
      <c r="BI13" s="3">
        <v>1.088922049</v>
      </c>
      <c r="BJ13" s="3">
        <v>0.89930160999999997</v>
      </c>
      <c r="BK13" s="3">
        <v>0.97321493299999995</v>
      </c>
      <c r="BL13" s="3">
        <v>0.97199197599999998</v>
      </c>
      <c r="BM13" s="3">
        <v>0.99273903399999996</v>
      </c>
      <c r="BN13" s="3">
        <v>1.1769980449999999</v>
      </c>
      <c r="BO13" s="3">
        <v>1.1855665280000001</v>
      </c>
      <c r="BP13" s="3">
        <v>0.70847010399999999</v>
      </c>
      <c r="BQ13" s="3">
        <v>0.73916245400000002</v>
      </c>
      <c r="BR13" s="3">
        <v>0.623267024</v>
      </c>
      <c r="BS13" s="3">
        <v>0.97267503</v>
      </c>
      <c r="BT13" s="3">
        <v>1.1996453709999999</v>
      </c>
      <c r="BU13" s="3">
        <v>0.48769170299999998</v>
      </c>
      <c r="BV13" s="3">
        <v>0.86688462499999996</v>
      </c>
      <c r="BW13" s="3">
        <v>0.64426496300000002</v>
      </c>
      <c r="BX13" s="3">
        <v>0.97546733328527402</v>
      </c>
      <c r="BY13" s="3">
        <v>1.02243064806262</v>
      </c>
    </row>
    <row r="14" spans="1:77" x14ac:dyDescent="0.2">
      <c r="A14" t="s">
        <v>147</v>
      </c>
      <c r="B14" s="3">
        <v>0.871107407</v>
      </c>
      <c r="C14" s="3">
        <v>0.74414913900000002</v>
      </c>
      <c r="D14" s="3">
        <v>0.75523275700000003</v>
      </c>
      <c r="E14" s="3">
        <v>0.71438398199999997</v>
      </c>
      <c r="F14" s="3">
        <v>1.044024828</v>
      </c>
      <c r="G14" s="3">
        <v>1.071563907</v>
      </c>
      <c r="H14" s="3">
        <v>1.3068821479999999</v>
      </c>
      <c r="I14" s="3">
        <v>1.5138558980000001</v>
      </c>
      <c r="J14" s="3">
        <v>1.330623973</v>
      </c>
      <c r="K14" s="3">
        <v>1.6106571300000001</v>
      </c>
      <c r="L14" s="3">
        <v>1.837675671</v>
      </c>
      <c r="M14" s="3">
        <v>1.7493568820000001</v>
      </c>
      <c r="N14" s="3">
        <v>1.858846113</v>
      </c>
      <c r="O14" s="3">
        <v>2.0043866260000001</v>
      </c>
      <c r="P14" s="3">
        <v>1.661395068</v>
      </c>
      <c r="Q14" s="3">
        <v>1.536213278</v>
      </c>
      <c r="R14" s="3">
        <v>1.4841039060000001</v>
      </c>
      <c r="S14" s="3">
        <v>1.6433146949999999</v>
      </c>
      <c r="T14" s="3">
        <v>1.9293381940000001</v>
      </c>
      <c r="U14" s="3">
        <v>1.9676532950000001</v>
      </c>
      <c r="V14" s="3">
        <v>2.215438743</v>
      </c>
      <c r="W14" s="3">
        <v>2.3147456549999998</v>
      </c>
      <c r="X14" s="3">
        <v>2.1678535669999999</v>
      </c>
      <c r="Y14" s="3">
        <v>2.06313952</v>
      </c>
      <c r="Z14" s="3">
        <v>2.22077671</v>
      </c>
      <c r="AA14" s="3">
        <v>1.5857204949999999</v>
      </c>
      <c r="AB14" s="3">
        <v>1.2940873070000001</v>
      </c>
      <c r="AC14" s="3">
        <v>0.99472195200000002</v>
      </c>
      <c r="AD14" s="3">
        <v>1.2450810560000001</v>
      </c>
      <c r="AE14" s="3">
        <v>1.5622173130000001</v>
      </c>
      <c r="AF14" s="3">
        <v>1.923319209</v>
      </c>
      <c r="AG14" s="3">
        <v>1.917601417</v>
      </c>
      <c r="AH14" s="3">
        <v>1.6903756210000001</v>
      </c>
      <c r="AI14" s="3">
        <v>1.7576868919999999</v>
      </c>
      <c r="AJ14" s="3">
        <v>2.1413307189999999</v>
      </c>
      <c r="AK14" s="3">
        <v>2.5541315779999998</v>
      </c>
      <c r="AL14" s="3">
        <v>2.7768769789999999</v>
      </c>
      <c r="AM14" s="3">
        <v>2.6996541810000001</v>
      </c>
      <c r="AN14" s="3">
        <v>3.5754082899999999</v>
      </c>
      <c r="AO14" s="3">
        <v>3.2974896779999998</v>
      </c>
      <c r="AP14" s="3">
        <v>3.412307636</v>
      </c>
      <c r="AQ14" s="3">
        <v>4.1501449770000001</v>
      </c>
      <c r="AR14" s="3">
        <v>3.7068485629999999</v>
      </c>
      <c r="AS14" s="3">
        <v>4.0160195920000001</v>
      </c>
      <c r="AT14" s="3">
        <v>3.4920253959999998</v>
      </c>
      <c r="AU14" s="3">
        <v>4.6154535970000001</v>
      </c>
      <c r="AV14" s="3">
        <v>5.1279575209999999</v>
      </c>
      <c r="AW14" s="3">
        <v>5.2365050809999998</v>
      </c>
      <c r="AX14" s="3">
        <v>24.211308454000001</v>
      </c>
      <c r="AY14" s="3">
        <v>20.770641788999999</v>
      </c>
      <c r="AZ14" s="3">
        <v>16.632574821999999</v>
      </c>
      <c r="BA14" s="3">
        <v>16.972151255</v>
      </c>
      <c r="BB14" s="3">
        <v>15.546034711000001</v>
      </c>
      <c r="BC14" s="3">
        <v>13.002796146</v>
      </c>
      <c r="BD14" s="3">
        <v>12.451216402</v>
      </c>
      <c r="BE14" s="3">
        <v>18.64980898</v>
      </c>
      <c r="BF14" s="3">
        <v>34.749399375000003</v>
      </c>
      <c r="BG14" s="3">
        <v>45.543835295999997</v>
      </c>
      <c r="BH14" s="3">
        <v>56.39776217</v>
      </c>
      <c r="BI14" s="3">
        <v>61.883447138999998</v>
      </c>
      <c r="BJ14" s="3">
        <v>46.148022933</v>
      </c>
      <c r="BK14" s="3">
        <v>3.8936846589999998</v>
      </c>
      <c r="BL14" s="3">
        <v>3.8025382720000001</v>
      </c>
      <c r="BM14" s="3">
        <v>4.0024489550000002</v>
      </c>
      <c r="BN14" s="3">
        <v>4.2834433939999998</v>
      </c>
      <c r="BO14" s="3">
        <v>4.1821537419999997</v>
      </c>
      <c r="BP14" s="3">
        <v>3.3358810609999998</v>
      </c>
      <c r="BQ14" s="3">
        <v>4.3683030089999999</v>
      </c>
      <c r="BR14" s="3">
        <v>4.4087994640000003</v>
      </c>
      <c r="BS14" s="3">
        <v>4.7937475459999996</v>
      </c>
      <c r="BT14" s="3">
        <v>5.0262007500000001</v>
      </c>
      <c r="BU14" s="3">
        <v>1.447609157</v>
      </c>
      <c r="BV14" s="3">
        <v>2.4725897529999998</v>
      </c>
      <c r="BW14" s="3">
        <v>1.849202367</v>
      </c>
      <c r="BX14" s="3">
        <v>2.7750533598425702</v>
      </c>
      <c r="BY14" s="3">
        <v>3.7298494357354501</v>
      </c>
    </row>
    <row r="15" spans="1:77" x14ac:dyDescent="0.2">
      <c r="A15" t="s">
        <v>148</v>
      </c>
      <c r="B15" s="3">
        <v>1.9333136</v>
      </c>
      <c r="C15" s="3">
        <v>1.756915698</v>
      </c>
      <c r="D15" s="3">
        <v>1.708501491</v>
      </c>
      <c r="E15" s="3">
        <v>1.7187435390000001</v>
      </c>
      <c r="F15" s="3">
        <v>1.8293276489999999</v>
      </c>
      <c r="G15" s="3">
        <v>1.8337057510000001</v>
      </c>
      <c r="H15" s="3">
        <v>2.081957955</v>
      </c>
      <c r="I15" s="3">
        <v>2.156224693</v>
      </c>
      <c r="J15" s="3">
        <v>2.1461640850000001</v>
      </c>
      <c r="K15" s="3">
        <v>2.3333624340000001</v>
      </c>
      <c r="L15" s="3">
        <v>2.2598216120000001</v>
      </c>
      <c r="M15" s="3">
        <v>2.5671703909999999</v>
      </c>
      <c r="N15" s="3">
        <v>2.6143661740000002</v>
      </c>
      <c r="O15" s="3">
        <v>2.5784637749999999</v>
      </c>
      <c r="P15" s="3">
        <v>2.2145461000000002</v>
      </c>
      <c r="Q15" s="3">
        <v>2.3773898600000001</v>
      </c>
      <c r="R15" s="3">
        <v>2.3473522739999999</v>
      </c>
      <c r="S15" s="3">
        <v>2.1718498049999999</v>
      </c>
      <c r="T15" s="3">
        <v>2.0890460919999998</v>
      </c>
      <c r="U15" s="3">
        <v>2.0635456040000002</v>
      </c>
      <c r="V15" s="3">
        <v>2.2898072909999998</v>
      </c>
      <c r="W15" s="3">
        <v>2.418795013</v>
      </c>
      <c r="X15" s="3">
        <v>2.7940319069999999</v>
      </c>
      <c r="Y15" s="3">
        <v>2.5393319249999999</v>
      </c>
      <c r="Z15" s="3">
        <v>2.9546477000000002</v>
      </c>
      <c r="AA15" s="3">
        <v>2.196065473</v>
      </c>
      <c r="AB15" s="3">
        <v>1.7300824079999999</v>
      </c>
      <c r="AC15" s="3">
        <v>1.584301323</v>
      </c>
      <c r="AD15" s="3">
        <v>1.865085221</v>
      </c>
      <c r="AE15" s="3">
        <v>2.191211011</v>
      </c>
      <c r="AF15" s="3">
        <v>2.22561052</v>
      </c>
      <c r="AG15" s="3">
        <v>2.2640449669999998</v>
      </c>
      <c r="AH15" s="3">
        <v>2.0078058529999998</v>
      </c>
      <c r="AI15" s="3">
        <v>1.9808132009999999</v>
      </c>
      <c r="AJ15" s="3">
        <v>2.4115005360000001</v>
      </c>
      <c r="AK15" s="3">
        <v>2.507864648</v>
      </c>
      <c r="AL15" s="3">
        <v>2.4102027210000001</v>
      </c>
      <c r="AM15" s="3">
        <v>1.5854157740000001</v>
      </c>
      <c r="AN15" s="3">
        <v>2.000127134</v>
      </c>
      <c r="AO15" s="3">
        <v>2.153291791</v>
      </c>
      <c r="AP15" s="3">
        <v>1.722155071</v>
      </c>
      <c r="AQ15" s="3">
        <v>1.6905562869999999</v>
      </c>
      <c r="AR15" s="3">
        <v>1.470994063</v>
      </c>
      <c r="AS15" s="3">
        <v>1.6697017139999999</v>
      </c>
      <c r="AT15" s="3">
        <v>1.6867074019999999</v>
      </c>
      <c r="AU15" s="3">
        <v>1.7315517840000001</v>
      </c>
      <c r="AV15" s="3">
        <v>1.7183970470000001</v>
      </c>
      <c r="AW15" s="3">
        <v>1.687074306</v>
      </c>
      <c r="AX15" s="3">
        <v>1.798677641</v>
      </c>
      <c r="AY15" s="3">
        <v>1.6610293089999999</v>
      </c>
      <c r="AZ15" s="3">
        <v>1.4370214400000001</v>
      </c>
      <c r="BA15" s="3">
        <v>1.6084545029999999</v>
      </c>
      <c r="BB15" s="3">
        <v>1.747770625</v>
      </c>
      <c r="BC15" s="3">
        <v>1.515739891</v>
      </c>
      <c r="BD15" s="3">
        <v>1.7272563860000001</v>
      </c>
      <c r="BE15" s="3">
        <v>2.1461411720000001</v>
      </c>
      <c r="BF15" s="3">
        <v>2.4261523839999999</v>
      </c>
      <c r="BG15" s="3">
        <v>2.4113892419999998</v>
      </c>
      <c r="BH15" s="3">
        <v>2.4413862059999998</v>
      </c>
      <c r="BI15" s="3">
        <v>2.2525038529999999</v>
      </c>
      <c r="BJ15" s="3">
        <v>2.1716166600000002</v>
      </c>
      <c r="BK15" s="3">
        <v>2.333661523</v>
      </c>
      <c r="BL15" s="3">
        <v>2.7271746330000002</v>
      </c>
      <c r="BM15" s="3">
        <v>2.4159629090000001</v>
      </c>
      <c r="BN15" s="3">
        <v>3.0923488080000001</v>
      </c>
      <c r="BO15" s="3">
        <v>3.0019528329999998</v>
      </c>
      <c r="BP15" s="3">
        <v>2.1536497630000002</v>
      </c>
      <c r="BQ15" s="3">
        <v>2.3258129799999998</v>
      </c>
      <c r="BR15" s="3">
        <v>1.770733603</v>
      </c>
      <c r="BS15" s="3">
        <v>1.558865612</v>
      </c>
      <c r="BT15" s="3">
        <v>1.020332953</v>
      </c>
      <c r="BU15" s="3">
        <v>0.30246009433315102</v>
      </c>
      <c r="BV15" s="3">
        <v>0.52629083700000001</v>
      </c>
      <c r="BW15" s="3">
        <v>0.39369507100000001</v>
      </c>
      <c r="BX15" s="3">
        <v>0.81179681450279695</v>
      </c>
      <c r="BY15" s="3">
        <v>1.3351038772509101</v>
      </c>
    </row>
    <row r="16" spans="1:77" x14ac:dyDescent="0.2">
      <c r="A16" t="s">
        <v>149</v>
      </c>
      <c r="B16" s="3">
        <v>2.2807819120000001</v>
      </c>
      <c r="C16" s="3">
        <v>1.9802034260000001</v>
      </c>
      <c r="D16" s="3">
        <v>2.117159741</v>
      </c>
      <c r="E16" s="3">
        <v>2.1405521680000001</v>
      </c>
      <c r="F16" s="3">
        <v>2.174227573</v>
      </c>
      <c r="G16" s="3">
        <v>2.121562833</v>
      </c>
      <c r="H16" s="3">
        <v>2.1957364670000001</v>
      </c>
      <c r="I16" s="3">
        <v>2.1894853259999998</v>
      </c>
      <c r="J16" s="3">
        <v>2.3958006740000002</v>
      </c>
      <c r="K16" s="3">
        <v>2.3189540649999998</v>
      </c>
      <c r="L16" s="3">
        <v>1.930222221</v>
      </c>
      <c r="M16" s="3">
        <v>2.1849185019999999</v>
      </c>
      <c r="N16" s="3">
        <v>2.4154519909999999</v>
      </c>
      <c r="O16" s="3">
        <v>2.9456052220000002</v>
      </c>
      <c r="P16" s="3">
        <v>3.2199674279999999</v>
      </c>
      <c r="Q16" s="3">
        <v>2.5313783330000001</v>
      </c>
      <c r="R16" s="3">
        <v>1.9944463910000001</v>
      </c>
      <c r="S16" s="3">
        <v>1.651462566</v>
      </c>
      <c r="T16" s="3">
        <v>1.6297687890000001</v>
      </c>
      <c r="U16" s="3">
        <v>1.754965109</v>
      </c>
      <c r="V16" s="3">
        <v>1.9815637829999999</v>
      </c>
      <c r="W16" s="3">
        <v>1.7632057759999999</v>
      </c>
      <c r="X16" s="3">
        <v>1.873344801</v>
      </c>
      <c r="Y16" s="3">
        <v>1.9005187589999999</v>
      </c>
      <c r="Z16" s="3">
        <v>3.0328232420000001</v>
      </c>
      <c r="AA16" s="3">
        <v>1.9813231149999999</v>
      </c>
      <c r="AB16" s="3">
        <v>0.54192663200000002</v>
      </c>
      <c r="AC16" s="3">
        <v>0.52743289699999996</v>
      </c>
      <c r="AD16" s="3">
        <v>0.82318339500000004</v>
      </c>
      <c r="AE16" s="3">
        <v>1.1988781500000001</v>
      </c>
      <c r="AF16" s="3">
        <v>1.5975082819999999</v>
      </c>
      <c r="AG16" s="3">
        <v>1.821622606</v>
      </c>
      <c r="AH16" s="3">
        <v>1.8141224650000001</v>
      </c>
      <c r="AI16" s="3">
        <v>1.9028022449999999</v>
      </c>
      <c r="AJ16" s="3">
        <v>2.4749594739999998</v>
      </c>
      <c r="AK16" s="3">
        <v>2.8520826640000001</v>
      </c>
      <c r="AL16" s="3">
        <v>2.3321202840000002</v>
      </c>
      <c r="AM16" s="3">
        <v>1.621516687</v>
      </c>
      <c r="AN16" s="3">
        <v>2.0529564979999999</v>
      </c>
      <c r="AO16" s="3">
        <v>2.4773982939999999</v>
      </c>
      <c r="AP16" s="3">
        <v>1.913037686</v>
      </c>
      <c r="AQ16" s="3">
        <v>2.304014038</v>
      </c>
      <c r="AR16" s="3">
        <v>2.335411218</v>
      </c>
      <c r="AS16" s="3">
        <v>2.6939683329999999</v>
      </c>
      <c r="AT16" s="3">
        <v>2.7865586420000001</v>
      </c>
      <c r="AU16" s="3">
        <v>3.5038505400000002</v>
      </c>
      <c r="AV16" s="3">
        <v>3.3668047699999999</v>
      </c>
      <c r="AW16" s="3">
        <v>4.0534716749999999</v>
      </c>
      <c r="AX16" s="3">
        <v>4.8939434100000003</v>
      </c>
      <c r="AY16" s="3">
        <v>4.1784171490000004</v>
      </c>
      <c r="AZ16" s="3">
        <v>2.9790832749999998</v>
      </c>
      <c r="BA16" s="3">
        <v>2.8373615339999998</v>
      </c>
      <c r="BB16" s="3">
        <v>2.4337310090000002</v>
      </c>
      <c r="BC16" s="3">
        <v>2.1833947720000002</v>
      </c>
      <c r="BD16" s="3">
        <v>2.087029877</v>
      </c>
      <c r="BE16" s="3">
        <v>2.512392325</v>
      </c>
      <c r="BF16" s="3">
        <v>2.552786593</v>
      </c>
      <c r="BG16" s="3">
        <v>3.0336805529999999</v>
      </c>
      <c r="BH16" s="3">
        <v>2.931788354</v>
      </c>
      <c r="BI16" s="3">
        <v>3.0380352890000002</v>
      </c>
      <c r="BJ16" s="3">
        <v>2.6248510359999999</v>
      </c>
      <c r="BK16" s="3">
        <v>2.3682279309999998</v>
      </c>
      <c r="BL16" s="3">
        <v>2.7678359029999999</v>
      </c>
      <c r="BM16" s="3">
        <v>2.593134595</v>
      </c>
      <c r="BN16" s="3">
        <v>2.8296993939999999</v>
      </c>
      <c r="BO16" s="3">
        <v>2.5850986900000001</v>
      </c>
      <c r="BP16" s="3">
        <v>1.884912484</v>
      </c>
      <c r="BQ16" s="3">
        <v>2.1312297039999999</v>
      </c>
      <c r="BR16" s="3">
        <v>2.122484649</v>
      </c>
      <c r="BS16" s="3">
        <v>1.7698611529999999</v>
      </c>
      <c r="BT16" s="3">
        <v>2.1148297720000002</v>
      </c>
      <c r="BU16" s="3">
        <v>0.95691305174630203</v>
      </c>
      <c r="BV16" s="3">
        <v>1.3190677740000001</v>
      </c>
      <c r="BW16" s="3">
        <v>1.2032459849999999</v>
      </c>
      <c r="BX16" s="3">
        <v>1.6066470313543799</v>
      </c>
      <c r="BY16" s="3">
        <v>2.2579568031986899</v>
      </c>
    </row>
    <row r="17" spans="1:77" x14ac:dyDescent="0.2">
      <c r="A17" t="s">
        <v>150</v>
      </c>
      <c r="B17" s="3">
        <v>3.1766016160000001</v>
      </c>
      <c r="C17" s="3">
        <v>2.6077381829999999</v>
      </c>
      <c r="D17" s="3">
        <v>2.8086528890000002</v>
      </c>
      <c r="E17" s="3">
        <v>3.9471736339999999</v>
      </c>
      <c r="F17" s="3">
        <v>4.9389832760000001</v>
      </c>
      <c r="G17" s="3">
        <v>4.9467923660000004</v>
      </c>
      <c r="H17" s="3">
        <v>5.6384728040000001</v>
      </c>
      <c r="I17" s="3">
        <v>6.3613267210000002</v>
      </c>
      <c r="J17" s="3">
        <v>6.5442353000000004</v>
      </c>
      <c r="K17" s="3">
        <v>6.7685226380000003</v>
      </c>
      <c r="L17" s="3">
        <v>6.6530476250000001</v>
      </c>
      <c r="M17" s="3">
        <v>6.7810006129999998</v>
      </c>
      <c r="N17" s="3">
        <v>6.907538948</v>
      </c>
      <c r="O17" s="3">
        <v>7.3495392449999999</v>
      </c>
      <c r="P17" s="3">
        <v>7.8654498269999999</v>
      </c>
      <c r="Q17" s="3">
        <v>9.8167488160000005</v>
      </c>
      <c r="R17" s="3">
        <v>9.4474825689999999</v>
      </c>
      <c r="S17" s="3">
        <v>8.0762006829999997</v>
      </c>
      <c r="T17" s="3">
        <v>7.7521100770000002</v>
      </c>
      <c r="U17" s="3">
        <v>7.8112621879999997</v>
      </c>
      <c r="V17" s="3">
        <v>8.8122161779999999</v>
      </c>
      <c r="W17" s="3">
        <v>9.7491975439999994</v>
      </c>
      <c r="X17" s="3">
        <v>8.3920554139999997</v>
      </c>
      <c r="Y17" s="3">
        <v>6.9924309620000002</v>
      </c>
      <c r="Z17" s="3">
        <v>8.1211550199999998</v>
      </c>
      <c r="AA17" s="3">
        <v>5.5180404870000004</v>
      </c>
      <c r="AB17" s="3">
        <v>2.844953823</v>
      </c>
      <c r="AC17" s="3">
        <v>2.876549432</v>
      </c>
      <c r="AD17" s="3">
        <v>3.675798532</v>
      </c>
      <c r="AE17" s="3">
        <v>3.8326205710000001</v>
      </c>
      <c r="AF17" s="3">
        <v>4.0355463699999996</v>
      </c>
      <c r="AG17" s="3">
        <v>3.9656290080000001</v>
      </c>
      <c r="AH17" s="3">
        <v>3.3976747270000001</v>
      </c>
      <c r="AI17" s="3">
        <v>3.7170237240000001</v>
      </c>
      <c r="AJ17" s="3">
        <v>3.6871547499999999</v>
      </c>
      <c r="AK17" s="3">
        <v>4.0652932670000004</v>
      </c>
      <c r="AL17" s="3">
        <v>3.7320820769999998</v>
      </c>
      <c r="AM17" s="3">
        <v>2.5306992780000002</v>
      </c>
      <c r="AN17" s="3">
        <v>2.9104960969999998</v>
      </c>
      <c r="AO17" s="3">
        <v>2.9834281549999999</v>
      </c>
      <c r="AP17" s="3">
        <v>2.6760137089999998</v>
      </c>
      <c r="AQ17" s="3">
        <v>2.9254479369999999</v>
      </c>
      <c r="AR17" s="3">
        <v>2.6897073850000002</v>
      </c>
      <c r="AS17" s="3">
        <v>2.8624521490000001</v>
      </c>
      <c r="AT17" s="3">
        <v>2.6715757920000001</v>
      </c>
      <c r="AU17" s="3">
        <v>3.167695395</v>
      </c>
      <c r="AV17" s="3">
        <v>3.132395662</v>
      </c>
      <c r="AW17" s="3">
        <v>3.2294892470000001</v>
      </c>
      <c r="AX17" s="3">
        <v>3.8394548030000002</v>
      </c>
      <c r="AY17" s="3">
        <v>3.252284596</v>
      </c>
      <c r="AZ17" s="3">
        <v>2.7138049620000002</v>
      </c>
      <c r="BA17" s="3">
        <v>2.8114152350000001</v>
      </c>
      <c r="BB17" s="3">
        <v>2.9068753979999999</v>
      </c>
      <c r="BC17" s="3">
        <v>2.2980916630000001</v>
      </c>
      <c r="BD17" s="3">
        <v>2.318197992</v>
      </c>
      <c r="BE17" s="3">
        <v>2.5995565909999998</v>
      </c>
      <c r="BF17" s="3">
        <v>2.8000837129999998</v>
      </c>
      <c r="BG17" s="3">
        <v>2.5671964329999999</v>
      </c>
      <c r="BH17" s="3">
        <v>2.7649393849999999</v>
      </c>
      <c r="BI17" s="3">
        <v>2.6446540729999999</v>
      </c>
      <c r="BJ17" s="3">
        <v>2.2521735700000001</v>
      </c>
      <c r="BK17" s="3">
        <v>2.4447773279999998</v>
      </c>
      <c r="BL17" s="3">
        <v>2.3585563390000002</v>
      </c>
      <c r="BM17" s="3">
        <v>2.4335139240000001</v>
      </c>
      <c r="BN17" s="3">
        <v>2.5142603729999999</v>
      </c>
      <c r="BO17" s="3">
        <v>2.310965903</v>
      </c>
      <c r="BP17" s="3">
        <v>1.367826349</v>
      </c>
      <c r="BQ17" s="3">
        <v>1.666315746</v>
      </c>
      <c r="BR17" s="3">
        <v>1.5246588649999999</v>
      </c>
      <c r="BS17" s="3">
        <v>1.3181212550000001</v>
      </c>
      <c r="BT17" s="3">
        <v>2.327288448</v>
      </c>
      <c r="BU17" s="3">
        <v>0.78634890599999996</v>
      </c>
      <c r="BV17" s="3">
        <v>1.640118207</v>
      </c>
      <c r="BW17" s="3">
        <v>1.793925505</v>
      </c>
      <c r="BX17" s="3">
        <v>2.5448467564130999</v>
      </c>
      <c r="BY17" s="3">
        <v>3.1354883605330999</v>
      </c>
    </row>
    <row r="18" spans="1:77" x14ac:dyDescent="0.2">
      <c r="A18" t="s">
        <v>151</v>
      </c>
      <c r="B18" s="3">
        <v>0.85308755999999997</v>
      </c>
      <c r="C18" s="3">
        <v>0.60180993599999999</v>
      </c>
      <c r="D18" s="3">
        <v>0.86067119299999995</v>
      </c>
      <c r="E18" s="3">
        <v>0.93986554200000005</v>
      </c>
      <c r="F18" s="3">
        <v>0.79150124799999999</v>
      </c>
      <c r="G18" s="3">
        <v>0.79968324999999996</v>
      </c>
      <c r="H18" s="3">
        <v>0.91080406199999997</v>
      </c>
      <c r="I18" s="3">
        <v>1.148412907</v>
      </c>
      <c r="J18" s="3">
        <v>1.3624620430000001</v>
      </c>
      <c r="K18" s="3">
        <v>1.38830319</v>
      </c>
      <c r="L18" s="3">
        <v>1.470137053</v>
      </c>
      <c r="M18" s="3">
        <v>2.1924686069999999</v>
      </c>
      <c r="N18" s="3">
        <v>2.3080495750000001</v>
      </c>
      <c r="O18" s="3">
        <v>2.9880063290000001</v>
      </c>
      <c r="P18" s="3">
        <v>2.1068820060000002</v>
      </c>
      <c r="Q18" s="3">
        <v>2.2399703849999999</v>
      </c>
      <c r="R18" s="3">
        <v>2.427187955</v>
      </c>
      <c r="S18" s="3">
        <v>1.705409934</v>
      </c>
      <c r="T18" s="3">
        <v>1.5897258590000001</v>
      </c>
      <c r="U18" s="3">
        <v>1.911481365</v>
      </c>
      <c r="V18" s="3">
        <v>2.1323728160000002</v>
      </c>
      <c r="W18" s="3">
        <v>1.8741873170000001</v>
      </c>
      <c r="X18" s="3">
        <v>1.849205354</v>
      </c>
      <c r="Y18" s="3">
        <v>1.3006896640000001</v>
      </c>
      <c r="Z18" s="3">
        <v>1.090150502</v>
      </c>
      <c r="AA18" s="3">
        <v>0.77783708100000004</v>
      </c>
      <c r="AB18" s="3">
        <v>0.52471008399999997</v>
      </c>
      <c r="AC18" s="3">
        <v>0.54030620200000001</v>
      </c>
      <c r="AD18" s="3">
        <v>0.50405781599999999</v>
      </c>
      <c r="AE18" s="3">
        <v>0.60733202200000003</v>
      </c>
      <c r="AF18" s="3">
        <v>0.54209579699999999</v>
      </c>
      <c r="AG18" s="3">
        <v>0.69003542500000004</v>
      </c>
      <c r="AH18" s="3">
        <v>0.63286009499999996</v>
      </c>
      <c r="AI18" s="3">
        <v>0.60168828200000002</v>
      </c>
      <c r="AJ18" s="3">
        <v>0.77656213500000004</v>
      </c>
      <c r="AK18" s="3">
        <v>1.030335488</v>
      </c>
      <c r="AL18" s="3">
        <v>0.87441964699999997</v>
      </c>
      <c r="AM18" s="3">
        <v>0.57995861500000001</v>
      </c>
      <c r="AN18" s="3">
        <v>0.64492780000000005</v>
      </c>
      <c r="AO18" s="3">
        <v>0.79801523500000004</v>
      </c>
      <c r="AP18" s="3">
        <v>0.76428964399999999</v>
      </c>
      <c r="AQ18" s="3">
        <v>0.96246023199999997</v>
      </c>
      <c r="AR18" s="3">
        <v>0.99515825199999997</v>
      </c>
      <c r="AS18" s="3">
        <v>1.2721152790000001</v>
      </c>
      <c r="AT18" s="3">
        <v>1.0388208999999999</v>
      </c>
      <c r="AU18" s="3">
        <v>1.033055337</v>
      </c>
      <c r="AV18" s="3">
        <v>1.4941392280000001</v>
      </c>
      <c r="AW18" s="3">
        <v>1.4613945699999999</v>
      </c>
      <c r="AX18" s="3">
        <v>1.341920789</v>
      </c>
      <c r="AY18" s="3">
        <v>1.213176163</v>
      </c>
      <c r="AZ18" s="3">
        <v>1.259881687</v>
      </c>
      <c r="BA18" s="3">
        <v>1.5824193339999999</v>
      </c>
      <c r="BB18" s="3">
        <v>1.5377801799999999</v>
      </c>
      <c r="BC18" s="3">
        <v>1.3999645759999999</v>
      </c>
      <c r="BD18" s="3">
        <v>1.6019213699999999</v>
      </c>
      <c r="BE18" s="3">
        <v>1.4780896610000001</v>
      </c>
      <c r="BF18" s="3">
        <v>1.159918609</v>
      </c>
      <c r="BG18" s="3">
        <v>1.190814721</v>
      </c>
      <c r="BH18" s="3">
        <v>1.521939806</v>
      </c>
      <c r="BI18" s="3">
        <v>1.494708304</v>
      </c>
      <c r="BJ18" s="3">
        <v>1.5215936640000001</v>
      </c>
      <c r="BK18" s="3">
        <v>1.706736166</v>
      </c>
      <c r="BL18" s="3">
        <v>1.9761183769999999</v>
      </c>
      <c r="BM18" s="3">
        <v>1.830418036</v>
      </c>
      <c r="BN18" s="3">
        <v>2.1831020539999999</v>
      </c>
      <c r="BO18" s="3">
        <v>2.2386469760000001</v>
      </c>
      <c r="BP18" s="3">
        <v>1.4530228940000001</v>
      </c>
      <c r="BQ18" s="3">
        <v>1.634961669</v>
      </c>
      <c r="BR18" s="3">
        <v>1.676234359</v>
      </c>
      <c r="BS18" s="3">
        <v>1.655712383</v>
      </c>
      <c r="BT18" s="3">
        <v>1.822728181</v>
      </c>
      <c r="BU18" s="3">
        <v>0.85151026500000004</v>
      </c>
      <c r="BV18" s="3">
        <v>1.272739555</v>
      </c>
      <c r="BW18" s="3">
        <v>0.890002077</v>
      </c>
      <c r="BX18" s="3">
        <v>1.20002356233134</v>
      </c>
      <c r="BY18" s="3">
        <v>1.5553336562939699</v>
      </c>
    </row>
    <row r="19" spans="1:77" x14ac:dyDescent="0.2">
      <c r="A19" t="s">
        <v>152</v>
      </c>
      <c r="B19" s="3">
        <v>0.41785420299999998</v>
      </c>
      <c r="C19" s="3">
        <v>0.169623632</v>
      </c>
      <c r="D19" s="3">
        <v>0.21209835399999999</v>
      </c>
      <c r="E19" s="3">
        <v>0.38273235700000002</v>
      </c>
      <c r="F19" s="3">
        <v>0.80401934200000003</v>
      </c>
      <c r="G19" s="3">
        <v>0.99518279200000004</v>
      </c>
      <c r="H19" s="3">
        <v>0.99006677200000004</v>
      </c>
      <c r="I19" s="3">
        <v>0.98718765200000003</v>
      </c>
      <c r="J19" s="3">
        <v>1.2520832</v>
      </c>
      <c r="K19" s="3">
        <v>1.2907573480000001</v>
      </c>
      <c r="L19" s="3">
        <v>1.7357967050000001</v>
      </c>
      <c r="M19" s="3">
        <v>1.729716367</v>
      </c>
      <c r="N19" s="3">
        <v>1.682400173</v>
      </c>
      <c r="O19" s="3">
        <v>2.1836079009999998</v>
      </c>
      <c r="P19" s="3">
        <v>2.1029228940000002</v>
      </c>
      <c r="Q19" s="3">
        <v>1.8452926519999999</v>
      </c>
      <c r="R19" s="3">
        <v>1.915408512</v>
      </c>
      <c r="S19" s="3">
        <v>1.973462327</v>
      </c>
      <c r="T19" s="3">
        <v>2.0941817280000001</v>
      </c>
      <c r="U19" s="3">
        <v>2.2845599399999998</v>
      </c>
      <c r="V19" s="3">
        <v>2.495816928</v>
      </c>
      <c r="W19" s="3">
        <v>2.5966720159999999</v>
      </c>
      <c r="X19" s="3">
        <v>2.6833775690000001</v>
      </c>
      <c r="Y19" s="3">
        <v>2.4755100259999998</v>
      </c>
      <c r="Z19" s="3">
        <v>2.4641774490000001</v>
      </c>
      <c r="AA19" s="3">
        <v>1.461272997</v>
      </c>
      <c r="AB19" s="3">
        <v>0.79709398600000003</v>
      </c>
      <c r="AC19" s="3">
        <v>0.63639134600000002</v>
      </c>
      <c r="AD19" s="3">
        <v>0.88795529500000003</v>
      </c>
      <c r="AE19" s="3">
        <v>1.020262859</v>
      </c>
      <c r="AF19" s="3">
        <v>1.208068505</v>
      </c>
      <c r="AG19" s="3">
        <v>1.301891081</v>
      </c>
      <c r="AH19" s="3">
        <v>1.151112296</v>
      </c>
      <c r="AI19" s="3">
        <v>1.193919054</v>
      </c>
      <c r="AJ19" s="3">
        <v>1.6780758849999999</v>
      </c>
      <c r="AK19" s="3">
        <v>2.1894151420000001</v>
      </c>
      <c r="AL19" s="3">
        <v>1.927051917</v>
      </c>
      <c r="AM19" s="3">
        <v>1.5162559689999999</v>
      </c>
      <c r="AN19" s="3">
        <v>2.0078636520000002</v>
      </c>
      <c r="AO19" s="3">
        <v>2.2943107280000001</v>
      </c>
      <c r="AP19" s="3">
        <v>8.8431495980000001</v>
      </c>
      <c r="AQ19" s="3">
        <v>7.39870435</v>
      </c>
      <c r="AR19" s="3">
        <v>6.6400468369999999</v>
      </c>
      <c r="AS19" s="3">
        <v>5.3683207069999996</v>
      </c>
      <c r="AT19" s="3">
        <v>4.6182565169999998</v>
      </c>
      <c r="AU19" s="3">
        <v>5.2905581589999997</v>
      </c>
      <c r="AV19" s="3">
        <v>5.3240319319999996</v>
      </c>
      <c r="AW19" s="3">
        <v>5.6982195720000002</v>
      </c>
      <c r="AX19" s="3">
        <v>8.6381824090000006</v>
      </c>
      <c r="AY19" s="3">
        <v>5.2583555889999998</v>
      </c>
      <c r="AZ19" s="3">
        <v>3.6773118629999999</v>
      </c>
      <c r="BA19" s="3">
        <v>4.305654552</v>
      </c>
      <c r="BB19" s="3">
        <v>5.2274378959999996</v>
      </c>
      <c r="BC19" s="3">
        <v>3.4814139759999998</v>
      </c>
      <c r="BD19" s="3">
        <v>2.6058345740000002</v>
      </c>
      <c r="BE19" s="3">
        <v>1.957779766</v>
      </c>
      <c r="BF19" s="3">
        <v>2.8505535059999998</v>
      </c>
      <c r="BG19" s="3">
        <v>4.7717391300000003</v>
      </c>
      <c r="BH19" s="3">
        <v>4.8055555559999998</v>
      </c>
      <c r="BI19" s="3">
        <v>4.7797760069999997</v>
      </c>
      <c r="BJ19" s="3">
        <v>2.9620180010000001</v>
      </c>
      <c r="BK19" s="3">
        <v>2.9843799660000001</v>
      </c>
      <c r="BL19" s="3">
        <v>3.1057762979999999</v>
      </c>
      <c r="BM19" s="3">
        <v>2.1265907209999999</v>
      </c>
      <c r="BN19" s="3">
        <v>2.3667233190000001</v>
      </c>
      <c r="BO19" s="3">
        <v>2.4062204390000002</v>
      </c>
      <c r="BP19" s="3">
        <v>1.7091928249999999</v>
      </c>
      <c r="BQ19" s="3">
        <v>2.3704774899999999</v>
      </c>
      <c r="BR19" s="3">
        <v>2.3571039840000001</v>
      </c>
      <c r="BS19" s="3">
        <v>2.1040337949999999</v>
      </c>
      <c r="BT19" s="3">
        <v>2.1106115559999998</v>
      </c>
      <c r="BU19" s="3">
        <v>1.2833794810000001</v>
      </c>
      <c r="BV19" s="3">
        <v>1.8675133559999999</v>
      </c>
      <c r="BW19" s="3">
        <v>1.951805601</v>
      </c>
      <c r="BX19" s="3">
        <v>2.0158019063323001</v>
      </c>
      <c r="BY19" s="3">
        <v>2.4416662418202599</v>
      </c>
    </row>
    <row r="20" spans="1:77" x14ac:dyDescent="0.2">
      <c r="A20" t="s">
        <v>153</v>
      </c>
      <c r="B20" s="3">
        <v>3.8348893830000002</v>
      </c>
      <c r="C20" s="3">
        <v>2.869649989</v>
      </c>
      <c r="D20" s="3">
        <v>3.1477801059999999</v>
      </c>
      <c r="E20" s="3">
        <v>3.1391020520000001</v>
      </c>
      <c r="F20" s="3">
        <v>3.013845785</v>
      </c>
      <c r="G20" s="3">
        <v>2.9479733279999998</v>
      </c>
      <c r="H20" s="3">
        <v>3.2353013220000002</v>
      </c>
      <c r="I20" s="3">
        <v>3.038078665</v>
      </c>
      <c r="J20" s="3">
        <v>3.1679783769999998</v>
      </c>
      <c r="K20" s="3">
        <v>3.3614279050000002</v>
      </c>
      <c r="L20" s="3">
        <v>3.464703799</v>
      </c>
      <c r="M20" s="3">
        <v>3.7493040789999998</v>
      </c>
      <c r="N20" s="3">
        <v>3.5275178880000002</v>
      </c>
      <c r="O20" s="3">
        <v>3.8301627210000002</v>
      </c>
      <c r="P20" s="3">
        <v>3.2395214189999999</v>
      </c>
      <c r="Q20" s="3">
        <v>3.3424297709999999</v>
      </c>
      <c r="R20" s="3">
        <v>3.300352116</v>
      </c>
      <c r="S20" s="3">
        <v>3.4458606999999999</v>
      </c>
      <c r="T20" s="3">
        <v>3.8333655530000001</v>
      </c>
      <c r="U20" s="3">
        <v>3.7966918039999999</v>
      </c>
      <c r="V20" s="3">
        <v>4.1409052019999999</v>
      </c>
      <c r="W20" s="3">
        <v>4.4122214870000001</v>
      </c>
      <c r="X20" s="3">
        <v>4.3159707960000002</v>
      </c>
      <c r="Y20" s="3">
        <v>3.7385190779999999</v>
      </c>
      <c r="Z20" s="3">
        <v>3.7815151390000001</v>
      </c>
      <c r="AA20" s="3">
        <v>3.2314283449999999</v>
      </c>
      <c r="AB20" s="3">
        <v>3.2411219130000002</v>
      </c>
      <c r="AC20" s="3">
        <v>2.999739742</v>
      </c>
      <c r="AD20" s="3">
        <v>3.1881399269999999</v>
      </c>
      <c r="AE20" s="3">
        <v>3.0933396640000002</v>
      </c>
      <c r="AF20" s="3">
        <v>3.0179208590000002</v>
      </c>
      <c r="AG20" s="3">
        <v>2.8635011619999999</v>
      </c>
      <c r="AH20" s="3">
        <v>2.3824022079999998</v>
      </c>
      <c r="AI20" s="3">
        <v>2.244546599</v>
      </c>
      <c r="AJ20" s="3">
        <v>2.5422960259999998</v>
      </c>
      <c r="AK20" s="3">
        <v>2.8524062250000002</v>
      </c>
      <c r="AL20" s="3">
        <v>2.6464540259999998</v>
      </c>
      <c r="AM20" s="3">
        <v>2.270222629</v>
      </c>
      <c r="AN20" s="3">
        <v>2.605328278</v>
      </c>
      <c r="AO20" s="3">
        <v>2.6592646179999999</v>
      </c>
      <c r="AP20" s="3">
        <v>2.5484642179999999</v>
      </c>
      <c r="AQ20" s="3">
        <v>2.5927466039999998</v>
      </c>
      <c r="AR20" s="3">
        <v>2.3670086050000001</v>
      </c>
      <c r="AS20" s="3">
        <v>2.445845185</v>
      </c>
      <c r="AT20" s="3">
        <v>2.4053514649999999</v>
      </c>
      <c r="AU20" s="3">
        <v>2.2864771469999998</v>
      </c>
      <c r="AV20" s="3">
        <v>2.6124423170000002</v>
      </c>
      <c r="AW20" s="3">
        <v>2.4335373530000002</v>
      </c>
      <c r="AX20" s="3">
        <v>2.4510348629999998</v>
      </c>
      <c r="AY20" s="3">
        <v>2.2140944789999999</v>
      </c>
      <c r="AZ20" s="3">
        <v>2.1678314209999998</v>
      </c>
      <c r="BA20" s="3">
        <v>2.0475174740000002</v>
      </c>
      <c r="BB20" s="3">
        <v>2.0316200699999998</v>
      </c>
      <c r="BC20" s="3">
        <v>1.7951510989999999</v>
      </c>
      <c r="BD20" s="3">
        <v>1.9007740609999999</v>
      </c>
      <c r="BE20" s="3">
        <v>2.0338270949999999</v>
      </c>
      <c r="BF20" s="3">
        <v>2.2574488659999998</v>
      </c>
      <c r="BG20" s="3">
        <v>2.1217424130000002</v>
      </c>
      <c r="BH20" s="3">
        <v>2.1941078680000001</v>
      </c>
      <c r="BI20" s="3">
        <v>2.033034394</v>
      </c>
      <c r="BJ20" s="3">
        <v>1.9308556539999999</v>
      </c>
      <c r="BK20" s="3">
        <v>1.9385709179999999</v>
      </c>
      <c r="BL20" s="3">
        <v>1.9442092209999999</v>
      </c>
      <c r="BM20" s="3">
        <v>1.685093293</v>
      </c>
      <c r="BN20" s="3">
        <v>1.8612546560000001</v>
      </c>
      <c r="BO20" s="3">
        <v>1.922715706</v>
      </c>
      <c r="BP20" s="3">
        <v>1.516646758</v>
      </c>
      <c r="BQ20" s="3">
        <v>1.7849859749999999</v>
      </c>
      <c r="BR20" s="3">
        <v>1.6955242070000001</v>
      </c>
      <c r="BS20" s="3">
        <v>1.561059636</v>
      </c>
      <c r="BT20" s="3">
        <v>1.5545858939999999</v>
      </c>
      <c r="BU20" s="3">
        <v>0.83884675200000003</v>
      </c>
      <c r="BV20" s="3">
        <v>1.0384292530000001</v>
      </c>
      <c r="BW20" s="3">
        <v>0.80555457500000005</v>
      </c>
      <c r="BX20" s="3">
        <v>0.98240225479083998</v>
      </c>
      <c r="BY20" s="3">
        <v>1.5038395800197299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25A2-287E-7F4E-8690-A39B066AA3FD}">
  <dimension ref="A1:BY20"/>
  <sheetViews>
    <sheetView workbookViewId="0">
      <selection activeCell="D1" sqref="D1"/>
    </sheetView>
  </sheetViews>
  <sheetFormatPr baseColWidth="10" defaultRowHeight="15" x14ac:dyDescent="0.2"/>
  <sheetData>
    <row r="1" spans="1:77" ht="16" x14ac:dyDescent="0.2">
      <c r="A1" t="s">
        <v>134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65</v>
      </c>
      <c r="I1" s="15" t="s">
        <v>64</v>
      </c>
      <c r="J1" s="15" t="s">
        <v>66</v>
      </c>
      <c r="K1" s="15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80</v>
      </c>
      <c r="Y1" s="15" t="s">
        <v>81</v>
      </c>
      <c r="Z1" s="15" t="s">
        <v>82</v>
      </c>
      <c r="AA1" s="15" t="s">
        <v>83</v>
      </c>
      <c r="AB1" s="15" t="s">
        <v>84</v>
      </c>
      <c r="AC1" s="15" t="s">
        <v>85</v>
      </c>
      <c r="AD1" s="15" t="s">
        <v>86</v>
      </c>
      <c r="AE1" s="15" t="s">
        <v>87</v>
      </c>
      <c r="AF1" s="15" t="s">
        <v>88</v>
      </c>
      <c r="AG1" s="15" t="s">
        <v>89</v>
      </c>
      <c r="AH1" s="15" t="s">
        <v>90</v>
      </c>
      <c r="AI1" s="15" t="s">
        <v>91</v>
      </c>
      <c r="AJ1" s="15" t="s">
        <v>92</v>
      </c>
      <c r="AK1" s="15" t="s">
        <v>93</v>
      </c>
      <c r="AL1" s="15" t="s">
        <v>94</v>
      </c>
      <c r="AM1" s="15" t="s">
        <v>95</v>
      </c>
      <c r="AN1" s="15" t="s">
        <v>96</v>
      </c>
      <c r="AO1" s="15" t="s">
        <v>97</v>
      </c>
      <c r="AP1" s="15" t="s">
        <v>98</v>
      </c>
      <c r="AQ1" s="15" t="s">
        <v>99</v>
      </c>
      <c r="AR1" s="15" t="s">
        <v>100</v>
      </c>
      <c r="AS1" s="15" t="s">
        <v>101</v>
      </c>
      <c r="AT1" s="15" t="s">
        <v>102</v>
      </c>
      <c r="AU1" s="15" t="s">
        <v>103</v>
      </c>
      <c r="AV1" s="15" t="s">
        <v>104</v>
      </c>
      <c r="AW1" s="15" t="s">
        <v>105</v>
      </c>
      <c r="AX1" s="15" t="s">
        <v>106</v>
      </c>
      <c r="AY1" s="15" t="s">
        <v>107</v>
      </c>
      <c r="AZ1" s="15" t="s">
        <v>108</v>
      </c>
      <c r="BA1" s="15" t="s">
        <v>109</v>
      </c>
      <c r="BB1" s="15" t="s">
        <v>110</v>
      </c>
      <c r="BC1" s="15" t="s">
        <v>111</v>
      </c>
      <c r="BD1" s="15" t="s">
        <v>112</v>
      </c>
      <c r="BE1" s="15" t="s">
        <v>113</v>
      </c>
      <c r="BF1" s="15" t="s">
        <v>114</v>
      </c>
      <c r="BG1" s="15" t="s">
        <v>115</v>
      </c>
      <c r="BH1" s="15" t="s">
        <v>116</v>
      </c>
      <c r="BI1" s="15" t="s">
        <v>117</v>
      </c>
      <c r="BJ1" s="15" t="s">
        <v>118</v>
      </c>
      <c r="BK1" s="15" t="s">
        <v>119</v>
      </c>
      <c r="BL1" s="15" t="s">
        <v>120</v>
      </c>
      <c r="BM1" s="15" t="s">
        <v>121</v>
      </c>
      <c r="BN1" s="15" t="s">
        <v>122</v>
      </c>
      <c r="BO1" s="15" t="s">
        <v>123</v>
      </c>
      <c r="BP1" s="15" t="s">
        <v>124</v>
      </c>
      <c r="BQ1" s="15" t="s">
        <v>125</v>
      </c>
      <c r="BR1" s="15" t="s">
        <v>126</v>
      </c>
      <c r="BS1" s="15" t="s">
        <v>127</v>
      </c>
      <c r="BT1" s="15" t="s">
        <v>128</v>
      </c>
      <c r="BU1" s="15" t="s">
        <v>129</v>
      </c>
      <c r="BV1" s="15" t="s">
        <v>130</v>
      </c>
      <c r="BW1" s="15" t="s">
        <v>131</v>
      </c>
      <c r="BX1" s="15" t="s">
        <v>132</v>
      </c>
      <c r="BY1" s="15" t="s">
        <v>133</v>
      </c>
    </row>
    <row r="2" spans="1:77" x14ac:dyDescent="0.2">
      <c r="A2" t="s">
        <v>135</v>
      </c>
      <c r="B2" s="8">
        <v>0.2411025</v>
      </c>
      <c r="C2" s="8">
        <v>0.37175589999999997</v>
      </c>
      <c r="D2" s="8">
        <v>0.38319789999999998</v>
      </c>
      <c r="E2" s="8">
        <v>0.40655209999999997</v>
      </c>
      <c r="F2" s="8">
        <v>0.54472799999999999</v>
      </c>
      <c r="G2" s="8">
        <v>0.44801740000000001</v>
      </c>
      <c r="H2" s="8">
        <v>0.43613370000000001</v>
      </c>
      <c r="I2" s="8">
        <v>0.42673409999999995</v>
      </c>
      <c r="J2" s="8">
        <v>0.47342619999999996</v>
      </c>
      <c r="K2" s="8">
        <v>0.44995879999999999</v>
      </c>
      <c r="L2" s="8">
        <v>0.52730870000000007</v>
      </c>
      <c r="M2" s="8">
        <v>0.52607680000000001</v>
      </c>
      <c r="N2" s="8">
        <v>0.53050229999999998</v>
      </c>
      <c r="O2" s="8">
        <v>0.53550140000000002</v>
      </c>
      <c r="P2" s="8">
        <v>0.56059820000000005</v>
      </c>
      <c r="Q2" s="8">
        <v>0.55673050000000002</v>
      </c>
      <c r="R2" s="8">
        <v>0.52528280000000005</v>
      </c>
      <c r="S2" s="8">
        <v>0.49518129999999999</v>
      </c>
      <c r="T2" s="8">
        <v>0.54804019999999998</v>
      </c>
      <c r="U2" s="8">
        <v>0.39453150000000003</v>
      </c>
      <c r="V2" s="8">
        <v>0.41265320000000005</v>
      </c>
      <c r="W2" s="8">
        <v>0.45406180000000002</v>
      </c>
      <c r="X2" s="8">
        <v>0.4673484</v>
      </c>
      <c r="Y2" s="8">
        <v>0.50814910000000002</v>
      </c>
      <c r="Z2" s="8">
        <v>0.52426740000000005</v>
      </c>
      <c r="AA2" s="8">
        <v>0.60136400000000001</v>
      </c>
      <c r="AB2" s="8">
        <v>0.53945259999999995</v>
      </c>
      <c r="AC2" s="8">
        <v>-2.6430755000000001</v>
      </c>
      <c r="AD2" s="8">
        <v>-1.5488154000000001</v>
      </c>
      <c r="AE2" s="8">
        <v>0.37011650000000001</v>
      </c>
      <c r="AF2" s="8">
        <v>0.37144869999999997</v>
      </c>
      <c r="AG2" s="8">
        <v>0.4425868</v>
      </c>
      <c r="AH2" s="8">
        <v>0.45557899999999996</v>
      </c>
      <c r="AI2" s="8">
        <v>0.46850790000000003</v>
      </c>
      <c r="AJ2" s="8">
        <v>0.44995080000000004</v>
      </c>
      <c r="AK2" s="8">
        <v>0.37651119999999999</v>
      </c>
      <c r="AL2" s="8">
        <v>0.48478599999999999</v>
      </c>
      <c r="AM2" s="8">
        <v>0.4932262</v>
      </c>
      <c r="AN2" s="8">
        <v>0.47828119999999996</v>
      </c>
      <c r="AO2" s="8">
        <v>0.4514552</v>
      </c>
      <c r="AP2" s="8">
        <v>0.33228630000000003</v>
      </c>
      <c r="AQ2" s="8">
        <v>0.20096060000000002</v>
      </c>
      <c r="AR2" s="8">
        <v>0.1997102</v>
      </c>
      <c r="AS2" s="8">
        <v>0.37400410000000001</v>
      </c>
      <c r="AT2" s="8">
        <v>0.36185029999999996</v>
      </c>
      <c r="AU2" s="8">
        <v>0.34516370000000002</v>
      </c>
      <c r="AV2" s="8">
        <v>0.23997199999999999</v>
      </c>
      <c r="AW2" s="8">
        <v>0.15243899999999999</v>
      </c>
      <c r="AX2" s="8">
        <v>0.38415140000000003</v>
      </c>
      <c r="AY2" s="8">
        <v>0.31489480000000003</v>
      </c>
      <c r="AZ2" s="8">
        <v>-0.18138950000000001</v>
      </c>
      <c r="BA2" s="8">
        <v>-1.7817221000000001</v>
      </c>
      <c r="BB2" s="8">
        <v>-1.3640747</v>
      </c>
      <c r="BC2" s="8">
        <v>-0.1074837</v>
      </c>
      <c r="BD2" s="8">
        <v>-2.6743462</v>
      </c>
      <c r="BE2" s="8">
        <v>-4.3819777000000002</v>
      </c>
      <c r="BF2" s="8">
        <v>-0.34866610000000003</v>
      </c>
      <c r="BG2" s="8">
        <v>-0.18759019999999998</v>
      </c>
      <c r="BH2" s="8">
        <v>-0.62473939999999994</v>
      </c>
      <c r="BI2" s="8">
        <v>-7.5601399999999999E-2</v>
      </c>
      <c r="BJ2" s="8">
        <v>0.33928570000000002</v>
      </c>
      <c r="BK2" s="8">
        <v>3.6404200000000005E-2</v>
      </c>
      <c r="BL2" s="8">
        <v>0.21886250000000002</v>
      </c>
      <c r="BM2" s="8">
        <v>0.2682927</v>
      </c>
      <c r="BN2" s="8">
        <v>0.27697630000000001</v>
      </c>
      <c r="BO2" s="8">
        <v>0.31559920000000002</v>
      </c>
      <c r="BP2" s="8">
        <v>0.25202429999999998</v>
      </c>
      <c r="BQ2" s="8">
        <v>-0.13737859999999999</v>
      </c>
      <c r="BR2" s="8">
        <v>0.171705</v>
      </c>
      <c r="BS2" s="8">
        <v>-2.6282899999999998E-2</v>
      </c>
      <c r="BT2" s="8">
        <v>5.24523E-2</v>
      </c>
      <c r="BU2" s="8">
        <v>-1.7142857</v>
      </c>
      <c r="BV2" s="8">
        <v>-3.2537202000000001</v>
      </c>
      <c r="BW2" s="8">
        <v>-0.2047872</v>
      </c>
      <c r="BX2" s="8">
        <v>0.14107139999999999</v>
      </c>
      <c r="BY2" s="8">
        <v>9.433960000000001E-2</v>
      </c>
    </row>
    <row r="3" spans="1:77" x14ac:dyDescent="0.2">
      <c r="A3" t="s">
        <v>136</v>
      </c>
      <c r="B3" s="8">
        <v>0.10119669999999999</v>
      </c>
      <c r="C3" s="8">
        <v>0.1277276</v>
      </c>
      <c r="D3" s="8">
        <v>0.12189130000000001</v>
      </c>
      <c r="E3" s="8">
        <v>8.7822499999999998E-2</v>
      </c>
      <c r="F3" s="8">
        <v>0.12139079999999999</v>
      </c>
      <c r="G3" s="8">
        <v>9.2489500000000002E-2</v>
      </c>
      <c r="H3" s="8">
        <v>0.1221289</v>
      </c>
      <c r="I3" s="8">
        <v>0.1148025</v>
      </c>
      <c r="J3" s="8">
        <v>0.12995329999999999</v>
      </c>
      <c r="K3" s="8">
        <v>0.13302130000000001</v>
      </c>
      <c r="L3" s="8">
        <v>0.15588380000000002</v>
      </c>
      <c r="M3" s="8">
        <v>0.16215229999999997</v>
      </c>
      <c r="N3" s="8">
        <v>0.1699842</v>
      </c>
      <c r="O3" s="8">
        <v>0.17301659999999999</v>
      </c>
      <c r="P3" s="8">
        <v>0.17975269999999999</v>
      </c>
      <c r="Q3" s="8">
        <v>0.21357900000000002</v>
      </c>
      <c r="R3" s="8">
        <v>0.22171289999999999</v>
      </c>
      <c r="S3" s="8">
        <v>0.22178920000000002</v>
      </c>
      <c r="T3" s="8">
        <v>0.2010845</v>
      </c>
      <c r="U3" s="8">
        <v>0.22654479999999999</v>
      </c>
      <c r="V3" s="8">
        <v>0.21166499999999999</v>
      </c>
      <c r="W3" s="8">
        <v>0.2175829</v>
      </c>
      <c r="X3" s="8">
        <v>0.21827670000000002</v>
      </c>
      <c r="Y3" s="8">
        <v>0.20528759999999999</v>
      </c>
      <c r="Z3" s="8">
        <v>0.18768969999999999</v>
      </c>
      <c r="AA3" s="8">
        <v>0.1994949</v>
      </c>
      <c r="AB3" s="8">
        <v>0.20056499999999999</v>
      </c>
      <c r="AC3" s="8">
        <v>0.1191904</v>
      </c>
      <c r="AD3" s="8">
        <v>6.5496600000000002E-2</v>
      </c>
      <c r="AE3" s="8">
        <v>4.9731199999999996E-2</v>
      </c>
      <c r="AF3" s="8">
        <v>6.1779200000000006E-2</v>
      </c>
      <c r="AG3" s="8">
        <v>8.5860599999999995E-2</v>
      </c>
      <c r="AH3" s="8">
        <v>6.8761099999999992E-2</v>
      </c>
      <c r="AI3" s="8">
        <v>9.931340000000001E-2</v>
      </c>
      <c r="AJ3" s="8">
        <v>0.12706310000000001</v>
      </c>
      <c r="AK3" s="8">
        <v>0.14143649999999999</v>
      </c>
      <c r="AL3" s="8">
        <v>0.13014129999999999</v>
      </c>
      <c r="AM3" s="8">
        <v>0.15106640000000002</v>
      </c>
      <c r="AN3" s="8">
        <v>9.7642500000000007E-2</v>
      </c>
      <c r="AO3" s="8">
        <v>0.11708679999999999</v>
      </c>
      <c r="AP3" s="8">
        <v>0.1199775</v>
      </c>
      <c r="AQ3" s="8">
        <v>9.0756299999999998E-2</v>
      </c>
      <c r="AR3" s="8">
        <v>8.5795200000000002E-2</v>
      </c>
      <c r="AS3" s="8">
        <v>8.6998099999999995E-2</v>
      </c>
      <c r="AT3" s="8">
        <v>7.9460499999999989E-2</v>
      </c>
      <c r="AU3" s="8">
        <v>9.9533400000000008E-2</v>
      </c>
      <c r="AV3" s="8">
        <v>8.2252600000000009E-2</v>
      </c>
      <c r="AW3" s="8">
        <v>9.6318300000000009E-2</v>
      </c>
      <c r="AX3" s="8">
        <v>0.10631840000000001</v>
      </c>
      <c r="AY3" s="8">
        <v>0.10576000000000001</v>
      </c>
      <c r="AZ3" s="8">
        <v>0.15297660000000002</v>
      </c>
      <c r="BA3" s="8">
        <v>-0.16848060000000001</v>
      </c>
      <c r="BB3" s="8">
        <v>-3.6290300000000004E-2</v>
      </c>
      <c r="BC3" s="8">
        <v>-2.6677200000000002E-2</v>
      </c>
      <c r="BD3" s="8">
        <v>-0.40571599999999997</v>
      </c>
      <c r="BE3" s="8">
        <v>-0.20936330000000003</v>
      </c>
      <c r="BF3" s="8">
        <v>-0.29568110000000003</v>
      </c>
      <c r="BG3" s="8">
        <v>-0.1364216</v>
      </c>
      <c r="BH3" s="8">
        <v>-0.1120332</v>
      </c>
      <c r="BI3" s="8">
        <v>-1.3262599999999999E-2</v>
      </c>
      <c r="BJ3" s="8">
        <v>-2.3294499999999999E-2</v>
      </c>
      <c r="BK3" s="8">
        <v>-2.2697699999999998E-2</v>
      </c>
      <c r="BL3" s="8">
        <v>-1.59639E-2</v>
      </c>
      <c r="BM3" s="8">
        <v>-7.5940000000000001E-3</v>
      </c>
      <c r="BN3" s="8">
        <v>1.40591E-2</v>
      </c>
      <c r="BO3" s="8">
        <v>4.9779299999999999E-2</v>
      </c>
      <c r="BP3" s="8">
        <v>6.0973699999999999E-2</v>
      </c>
      <c r="BQ3" s="8">
        <v>3.13446E-2</v>
      </c>
      <c r="BR3" s="8">
        <v>4.5211899999999999E-2</v>
      </c>
      <c r="BS3" s="8">
        <v>5.0492999999999996E-2</v>
      </c>
      <c r="BT3" s="8">
        <v>5.1984899999999994E-2</v>
      </c>
      <c r="BU3" s="8">
        <v>-2.9601843000000003</v>
      </c>
      <c r="BV3" s="8">
        <v>-1.0979699999999998E-2</v>
      </c>
      <c r="BW3" s="8">
        <v>-9.7048999999999989E-3</v>
      </c>
      <c r="BX3" s="8">
        <v>3.3120999999999998E-2</v>
      </c>
      <c r="BY3" s="8">
        <v>5.9598500000000006E-2</v>
      </c>
    </row>
    <row r="4" spans="1:77" x14ac:dyDescent="0.2">
      <c r="A4" t="s">
        <v>137</v>
      </c>
      <c r="B4" s="8">
        <v>0.1099527</v>
      </c>
      <c r="C4" s="8">
        <v>0.1766356</v>
      </c>
      <c r="D4" s="8">
        <v>0.18475130000000001</v>
      </c>
      <c r="E4" s="8">
        <v>-0.34352840000000001</v>
      </c>
      <c r="F4" s="8">
        <v>0.27493770000000001</v>
      </c>
      <c r="G4" s="8">
        <v>0.34772979999999998</v>
      </c>
      <c r="H4" s="8">
        <v>0.28699849999999999</v>
      </c>
      <c r="I4" s="8">
        <v>0.26419429999999999</v>
      </c>
      <c r="J4" s="8">
        <v>0.30431260000000004</v>
      </c>
      <c r="K4" s="8">
        <v>0.28703010000000001</v>
      </c>
      <c r="L4" s="8">
        <v>0.34820450000000003</v>
      </c>
      <c r="M4" s="8">
        <v>0.26405869999999998</v>
      </c>
      <c r="N4" s="8">
        <v>0.40637590000000001</v>
      </c>
      <c r="O4" s="8">
        <v>0.36488680000000001</v>
      </c>
      <c r="P4" s="8">
        <v>0.4440248</v>
      </c>
      <c r="Q4" s="8">
        <v>0.42475600000000002</v>
      </c>
      <c r="R4" s="8">
        <v>0.40819420000000001</v>
      </c>
      <c r="S4" s="8">
        <v>1.6495582999999998</v>
      </c>
      <c r="T4" s="8">
        <v>0.32091310000000001</v>
      </c>
      <c r="U4" s="8">
        <v>0.41334110000000002</v>
      </c>
      <c r="V4" s="8">
        <v>0.39950069999999999</v>
      </c>
      <c r="W4" s="8">
        <v>0.32497310000000001</v>
      </c>
      <c r="X4" s="8">
        <v>0.35965899999999995</v>
      </c>
      <c r="Y4" s="8">
        <v>0.34633120000000001</v>
      </c>
      <c r="Z4" s="8">
        <v>0.3780771</v>
      </c>
      <c r="AA4" s="8">
        <v>0.46857689999999996</v>
      </c>
      <c r="AB4" s="8">
        <v>0.37483759999999999</v>
      </c>
      <c r="AC4" s="8">
        <v>0.38427539999999999</v>
      </c>
      <c r="AD4" s="8">
        <v>0.26480779999999998</v>
      </c>
      <c r="AE4" s="8">
        <v>0.36094410000000005</v>
      </c>
      <c r="AF4" s="8">
        <v>0.27157249999999999</v>
      </c>
      <c r="AG4" s="8">
        <v>0.28005730000000001</v>
      </c>
      <c r="AH4" s="8">
        <v>0.2600267</v>
      </c>
      <c r="AI4" s="8">
        <v>9.9405499999999994E-2</v>
      </c>
      <c r="AJ4" s="8">
        <v>0.59116860000000004</v>
      </c>
      <c r="AK4" s="8">
        <v>0.1740932</v>
      </c>
      <c r="AL4" s="8">
        <v>0.44295709999999999</v>
      </c>
      <c r="AM4" s="8">
        <v>0.2488698</v>
      </c>
      <c r="AN4" s="8">
        <v>0.36790970000000001</v>
      </c>
      <c r="AO4" s="8">
        <v>0.17146210000000001</v>
      </c>
      <c r="AP4" s="8">
        <v>0.29390910000000003</v>
      </c>
      <c r="AQ4" s="8">
        <v>0.255243</v>
      </c>
      <c r="AR4" s="8">
        <v>0.28554469999999998</v>
      </c>
      <c r="AS4" s="8">
        <v>0.23322659999999998</v>
      </c>
      <c r="AT4" s="8">
        <v>0.36698540000000002</v>
      </c>
      <c r="AU4" s="8">
        <v>0.30242059999999998</v>
      </c>
      <c r="AV4" s="8">
        <v>0.34399740000000001</v>
      </c>
      <c r="AW4" s="8">
        <v>0.38149440000000001</v>
      </c>
      <c r="AX4" s="8">
        <v>0.39508280000000001</v>
      </c>
      <c r="AY4" s="8">
        <v>0.37174740000000001</v>
      </c>
      <c r="AZ4" s="8">
        <v>-0.79173109999999991</v>
      </c>
      <c r="BA4" s="8">
        <v>0.1878261</v>
      </c>
      <c r="BB4" s="8">
        <v>-6.1907199999999996E-2</v>
      </c>
      <c r="BC4" s="8">
        <v>-3.3541000000000001E-3</v>
      </c>
      <c r="BD4" s="8">
        <v>-0.55636399999999997</v>
      </c>
      <c r="BE4" s="8">
        <v>-0.19538129999999998</v>
      </c>
      <c r="BF4" s="8">
        <v>-0.30423880000000003</v>
      </c>
      <c r="BG4" s="8">
        <v>1.1590400000000001E-2</v>
      </c>
      <c r="BH4" s="8">
        <v>-1.3999608000000001</v>
      </c>
      <c r="BI4" s="8">
        <v>0.36713830000000003</v>
      </c>
      <c r="BJ4" s="8">
        <v>0.1247456</v>
      </c>
      <c r="BK4" s="8">
        <v>0.1037476</v>
      </c>
      <c r="BL4" s="8">
        <v>-1.0956347</v>
      </c>
      <c r="BM4" s="8">
        <v>0.37412069999999997</v>
      </c>
      <c r="BN4" s="8">
        <v>0.1720796</v>
      </c>
      <c r="BO4" s="8">
        <v>0.32292690000000002</v>
      </c>
      <c r="BP4" s="8">
        <v>0.47560730000000001</v>
      </c>
      <c r="BQ4" s="8">
        <v>0.55005369999999998</v>
      </c>
      <c r="BR4" s="8">
        <v>0.46956940000000003</v>
      </c>
      <c r="BS4" s="8">
        <v>0.30243219999999998</v>
      </c>
      <c r="BT4" s="8">
        <v>0.48163069999999997</v>
      </c>
      <c r="BU4" s="8">
        <v>0.2235721</v>
      </c>
      <c r="BV4" s="8">
        <v>0.16162579999999999</v>
      </c>
      <c r="BW4" s="8">
        <v>-2.5883E-2</v>
      </c>
      <c r="BX4" s="8">
        <v>0.35661090000000001</v>
      </c>
      <c r="BY4" s="8">
        <v>0.38165250000000001</v>
      </c>
    </row>
    <row r="5" spans="1:77" x14ac:dyDescent="0.2">
      <c r="A5" t="s">
        <v>138</v>
      </c>
      <c r="B5" s="8">
        <v>1.6430299999999998E-2</v>
      </c>
      <c r="C5" s="8">
        <v>6.9758500000000001E-2</v>
      </c>
      <c r="D5" s="8">
        <v>2.39721E-2</v>
      </c>
      <c r="E5" s="8">
        <v>5.3499699999999997E-2</v>
      </c>
      <c r="F5" s="8">
        <v>0.10233539999999999</v>
      </c>
      <c r="G5" s="8">
        <v>7.0383199999999993E-2</v>
      </c>
      <c r="H5" s="8">
        <v>8.9253800000000008E-2</v>
      </c>
      <c r="I5" s="8">
        <v>6.4817299999999994E-2</v>
      </c>
      <c r="J5" s="8">
        <v>9.42968E-2</v>
      </c>
      <c r="K5" s="8">
        <v>0.10372579999999999</v>
      </c>
      <c r="L5" s="8">
        <v>9.80438E-2</v>
      </c>
      <c r="M5" s="8">
        <v>9.8135E-2</v>
      </c>
      <c r="N5" s="8">
        <v>0.10621949999999999</v>
      </c>
      <c r="O5" s="8">
        <v>0.11640779999999999</v>
      </c>
      <c r="P5" s="8">
        <v>0.11966300000000001</v>
      </c>
      <c r="Q5" s="8">
        <v>0.11483779999999999</v>
      </c>
      <c r="R5" s="8">
        <v>0.1059041</v>
      </c>
      <c r="S5" s="8">
        <v>0.16689209999999999</v>
      </c>
      <c r="T5" s="8">
        <v>0.1446403</v>
      </c>
      <c r="U5" s="8">
        <v>0.12799099999999999</v>
      </c>
      <c r="V5" s="8">
        <v>0.12983449999999999</v>
      </c>
      <c r="W5" s="8">
        <v>4.49354E-2</v>
      </c>
      <c r="X5" s="8">
        <v>0.11628310000000001</v>
      </c>
      <c r="Y5" s="8">
        <v>0.1174282</v>
      </c>
      <c r="Z5" s="8">
        <v>0.1154675</v>
      </c>
      <c r="AA5" s="8">
        <v>0.1147594</v>
      </c>
      <c r="AB5" s="8">
        <v>0.1220228</v>
      </c>
      <c r="AC5" s="8">
        <v>-0.66309200000000001</v>
      </c>
      <c r="AD5" s="8">
        <v>6.6742299999999991E-2</v>
      </c>
      <c r="AE5" s="8">
        <v>4.0276800000000001E-2</v>
      </c>
      <c r="AF5" s="8">
        <v>5.58699E-2</v>
      </c>
      <c r="AG5" s="8">
        <v>5.9119400000000003E-2</v>
      </c>
      <c r="AH5" s="8">
        <v>7.7048199999999997E-2</v>
      </c>
      <c r="AI5" s="8">
        <v>0.1123392</v>
      </c>
      <c r="AJ5" s="8">
        <v>9.3191900000000008E-2</v>
      </c>
      <c r="AK5" s="8"/>
      <c r="AL5" s="8">
        <v>0.27879959999999998</v>
      </c>
      <c r="AM5" s="8">
        <v>0.24571290000000001</v>
      </c>
      <c r="AN5" s="8">
        <v>0.2039233</v>
      </c>
      <c r="AO5" s="8">
        <v>0.2040257</v>
      </c>
      <c r="AP5" s="8">
        <v>0.27093430000000002</v>
      </c>
      <c r="AQ5" s="8">
        <v>0.26402039999999999</v>
      </c>
      <c r="AR5" s="8">
        <v>0.23549320000000001</v>
      </c>
      <c r="AS5" s="8">
        <v>0.20964079999999999</v>
      </c>
      <c r="AT5" s="8">
        <v>0.24520330000000001</v>
      </c>
      <c r="AU5" s="8">
        <v>0.24558289999999999</v>
      </c>
      <c r="AV5" s="8">
        <v>0.28339809999999999</v>
      </c>
      <c r="AW5" s="8">
        <v>0.1553042</v>
      </c>
      <c r="AX5" s="8">
        <v>0.18753689999999998</v>
      </c>
      <c r="AY5" s="8">
        <v>0.18804649999999998</v>
      </c>
      <c r="AZ5" s="8">
        <v>0.1846266</v>
      </c>
      <c r="BA5" s="8">
        <v>-3.2643399999999996E-2</v>
      </c>
      <c r="BB5" s="8">
        <v>-5.1790799999999998E-2</v>
      </c>
      <c r="BC5" s="8">
        <v>-1.7581899999999998E-2</v>
      </c>
      <c r="BD5" s="8">
        <v>-0.2508012</v>
      </c>
      <c r="BE5" s="8">
        <v>-0.76178979999999996</v>
      </c>
      <c r="BF5" s="8">
        <v>-0.34512929999999997</v>
      </c>
      <c r="BG5" s="8">
        <v>-0.25176219999999999</v>
      </c>
      <c r="BH5" s="8">
        <v>-0.19422689999999998</v>
      </c>
      <c r="BI5" s="8">
        <v>1.6527699999999999E-2</v>
      </c>
      <c r="BJ5" s="8">
        <v>-1.6139799999999999E-2</v>
      </c>
      <c r="BK5" s="8">
        <v>-0.62564560000000002</v>
      </c>
      <c r="BL5" s="8">
        <v>0.10627879999999999</v>
      </c>
      <c r="BM5" s="8">
        <v>0.16087520000000002</v>
      </c>
      <c r="BN5" s="8">
        <v>0.20255199999999998</v>
      </c>
      <c r="BO5" s="8">
        <v>0.27912700000000001</v>
      </c>
      <c r="BP5" s="8">
        <v>0.2873058</v>
      </c>
      <c r="BQ5" s="8">
        <v>0.27839910000000001</v>
      </c>
      <c r="BR5" s="8">
        <v>0.2631694</v>
      </c>
      <c r="BS5" s="8">
        <v>0.21611030000000001</v>
      </c>
      <c r="BT5" s="8">
        <v>0.4100877</v>
      </c>
      <c r="BU5" s="8">
        <v>0.1360838</v>
      </c>
      <c r="BV5" s="8">
        <v>-2.6181999999999998E-3</v>
      </c>
      <c r="BW5" s="8">
        <v>-0.14477989999999999</v>
      </c>
      <c r="BX5" s="8">
        <v>-4.3319700000000003E-2</v>
      </c>
      <c r="BY5" s="8">
        <v>-0.2551448</v>
      </c>
    </row>
    <row r="6" spans="1:77" x14ac:dyDescent="0.2">
      <c r="A6" t="s">
        <v>139</v>
      </c>
      <c r="B6" s="8">
        <v>4.76549E-2</v>
      </c>
      <c r="C6" s="8">
        <v>1.1331299999999999E-2</v>
      </c>
      <c r="D6" s="8">
        <v>5.5116399999999996E-2</v>
      </c>
      <c r="E6" s="8">
        <v>0.11658490000000001</v>
      </c>
      <c r="F6" s="8">
        <v>9.4019499999999992E-2</v>
      </c>
      <c r="G6" s="8">
        <v>9.9815799999999996E-2</v>
      </c>
      <c r="H6" s="8">
        <v>7.67206E-2</v>
      </c>
      <c r="I6" s="8">
        <v>0.11586970000000001</v>
      </c>
      <c r="J6" s="8">
        <v>0.1482271</v>
      </c>
      <c r="K6" s="8">
        <v>0.1060059</v>
      </c>
      <c r="L6" s="8">
        <v>0.10855040000000001</v>
      </c>
      <c r="M6" s="8">
        <v>9.92344E-2</v>
      </c>
      <c r="N6" s="8">
        <v>0.1183751</v>
      </c>
      <c r="O6" s="8">
        <v>0.10863009999999999</v>
      </c>
      <c r="P6" s="8">
        <v>0.1153135</v>
      </c>
      <c r="Q6" s="8">
        <v>0.12441150000000001</v>
      </c>
      <c r="R6" s="8">
        <v>0.13932079999999999</v>
      </c>
      <c r="S6" s="8">
        <v>0.15561469999999999</v>
      </c>
      <c r="T6" s="8">
        <v>0.12007440000000001</v>
      </c>
      <c r="U6" s="8">
        <v>0.14303920000000001</v>
      </c>
      <c r="V6" s="8">
        <v>0.15030179999999999</v>
      </c>
      <c r="W6" s="8">
        <v>0.1084508</v>
      </c>
      <c r="X6" s="8">
        <v>0.1239566</v>
      </c>
      <c r="Y6" s="8">
        <v>0.13085570000000002</v>
      </c>
      <c r="Z6" s="8">
        <v>0.1260097</v>
      </c>
      <c r="AA6" s="8">
        <v>0.1662642</v>
      </c>
      <c r="AB6" s="8">
        <v>0.14740990000000001</v>
      </c>
      <c r="AC6" s="8">
        <v>7.3227200000000006E-2</v>
      </c>
      <c r="AD6" s="8">
        <v>6.585619999999999E-2</v>
      </c>
      <c r="AE6" s="8">
        <v>0.1132359</v>
      </c>
      <c r="AF6" s="8">
        <v>0.1034504</v>
      </c>
      <c r="AG6" s="8">
        <v>0.1372457</v>
      </c>
      <c r="AH6" s="8">
        <v>0.13939000000000001</v>
      </c>
      <c r="AI6" s="8">
        <v>0.11597400000000001</v>
      </c>
      <c r="AJ6" s="8">
        <v>0.1399367</v>
      </c>
      <c r="AK6" s="8">
        <v>0.161525</v>
      </c>
      <c r="AL6" s="8">
        <v>0.16986399999999999</v>
      </c>
      <c r="AM6" s="8">
        <v>0.18140419999999999</v>
      </c>
      <c r="AN6" s="8">
        <v>0.14472569999999998</v>
      </c>
      <c r="AO6" s="8">
        <v>0.17755109999999999</v>
      </c>
      <c r="AP6" s="8">
        <v>0.1684552</v>
      </c>
      <c r="AQ6" s="8">
        <v>0.1586804</v>
      </c>
      <c r="AR6" s="8">
        <v>0.18000039999999998</v>
      </c>
      <c r="AS6" s="8">
        <v>0.1484983</v>
      </c>
      <c r="AT6" s="8">
        <v>0.12126099999999999</v>
      </c>
      <c r="AU6" s="8">
        <v>0.12782250000000001</v>
      </c>
      <c r="AV6" s="8">
        <v>0.12190340000000001</v>
      </c>
      <c r="AW6" s="8">
        <v>0.11642849999999999</v>
      </c>
      <c r="AX6" s="8">
        <v>0.13262299999999999</v>
      </c>
      <c r="AY6" s="8">
        <v>0.13244160000000002</v>
      </c>
      <c r="AZ6" s="8">
        <v>8.2625400000000002E-2</v>
      </c>
      <c r="BA6" s="8">
        <v>4.9882799999999998E-2</v>
      </c>
      <c r="BB6" s="8">
        <v>6.5653999999999999E-3</v>
      </c>
      <c r="BC6" s="8">
        <v>4.1620600000000001E-2</v>
      </c>
      <c r="BD6" s="8">
        <v>-0.1209167</v>
      </c>
      <c r="BE6" s="8">
        <v>-9.7679299999999997E-2</v>
      </c>
      <c r="BF6" s="8">
        <v>-9.2322000000000001E-2</v>
      </c>
      <c r="BG6" s="8">
        <v>2.1931300000000001E-2</v>
      </c>
      <c r="BH6" s="8">
        <v>-3.9712999999999997E-3</v>
      </c>
      <c r="BI6" s="8">
        <v>5.9498800000000004E-2</v>
      </c>
      <c r="BJ6" s="8">
        <v>1.7215600000000001E-2</v>
      </c>
      <c r="BK6" s="8">
        <v>5.4535299999999995E-2</v>
      </c>
      <c r="BL6" s="8">
        <v>2.5076600000000001E-2</v>
      </c>
      <c r="BM6" s="8">
        <v>0.10283490000000001</v>
      </c>
      <c r="BN6" s="8">
        <v>9.5361100000000004E-2</v>
      </c>
      <c r="BO6" s="8">
        <v>0.10792939999999999</v>
      </c>
      <c r="BP6" s="8">
        <v>8.3537800000000009E-2</v>
      </c>
      <c r="BQ6" s="8">
        <v>0.1006768</v>
      </c>
      <c r="BR6" s="8">
        <v>0.13886979999999999</v>
      </c>
      <c r="BS6" s="8">
        <v>9.0629000000000015E-2</v>
      </c>
      <c r="BT6" s="8">
        <v>-0.24700079999999999</v>
      </c>
      <c r="BU6" s="8">
        <v>0.10200379999999999</v>
      </c>
      <c r="BV6" s="8">
        <v>-0.47051169999999998</v>
      </c>
      <c r="BW6" s="8">
        <v>-7.0009E-3</v>
      </c>
      <c r="BX6" s="8">
        <v>-3.4818700000000001E-2</v>
      </c>
      <c r="BY6" s="8">
        <v>4.7110300000000001E-2</v>
      </c>
    </row>
    <row r="7" spans="1:77" x14ac:dyDescent="0.2">
      <c r="A7" t="s">
        <v>140</v>
      </c>
      <c r="B7" s="8">
        <v>0.22480619999999998</v>
      </c>
      <c r="C7" s="8">
        <v>-0.29068759999999999</v>
      </c>
      <c r="D7" s="8">
        <v>0.26550390000000001</v>
      </c>
      <c r="E7" s="8">
        <v>0.32305190000000006</v>
      </c>
      <c r="F7" s="8">
        <v>0.42489530000000003</v>
      </c>
      <c r="G7" s="8">
        <v>0.37231110000000001</v>
      </c>
      <c r="H7" s="8">
        <v>0.37679670000000004</v>
      </c>
      <c r="I7" s="8">
        <v>0.27277460000000003</v>
      </c>
      <c r="J7" s="8">
        <v>0.39052729999999997</v>
      </c>
      <c r="K7" s="8">
        <v>0.4105453</v>
      </c>
      <c r="L7" s="8">
        <v>0.41243930000000001</v>
      </c>
      <c r="M7" s="8">
        <v>0.3991886</v>
      </c>
      <c r="N7" s="8">
        <v>0.40195659999999994</v>
      </c>
      <c r="O7" s="8">
        <v>0.45988649999999998</v>
      </c>
      <c r="P7" s="8">
        <v>0.51590239999999998</v>
      </c>
      <c r="Q7" s="8">
        <v>0.53481810000000007</v>
      </c>
      <c r="R7" s="8">
        <v>0.46560000000000001</v>
      </c>
      <c r="S7" s="8">
        <v>0.42595739999999999</v>
      </c>
      <c r="T7" s="8">
        <v>0.414966</v>
      </c>
      <c r="U7" s="8">
        <v>0.36724570000000001</v>
      </c>
      <c r="V7" s="8">
        <v>0.37323090000000003</v>
      </c>
      <c r="W7" s="8">
        <v>0.42130420000000002</v>
      </c>
      <c r="X7" s="8">
        <v>0.36880200000000002</v>
      </c>
      <c r="Y7" s="8">
        <v>0.4210197</v>
      </c>
      <c r="Z7" s="8">
        <v>0.33243699999999998</v>
      </c>
      <c r="AA7" s="8">
        <v>0.3647125</v>
      </c>
      <c r="AB7" s="8">
        <v>0.63014389999999998</v>
      </c>
      <c r="AC7" s="8">
        <v>0.24294669999999999</v>
      </c>
      <c r="AD7" s="8">
        <v>0.17421050000000002</v>
      </c>
      <c r="AE7" s="8">
        <v>0.22118549999999998</v>
      </c>
      <c r="AF7" s="8">
        <v>0.25108229999999998</v>
      </c>
      <c r="AG7" s="8">
        <v>0.35132920000000001</v>
      </c>
      <c r="AH7" s="8">
        <v>0.51397519999999997</v>
      </c>
      <c r="AI7" s="8">
        <v>0.35080649999999997</v>
      </c>
      <c r="AJ7" s="8">
        <v>0.35231619999999997</v>
      </c>
      <c r="AK7" s="8">
        <v>0.28337240000000002</v>
      </c>
      <c r="AL7" s="8">
        <v>0.29250120000000002</v>
      </c>
      <c r="AM7" s="8">
        <v>0.45869570000000004</v>
      </c>
      <c r="AN7" s="8">
        <v>0.47972589999999998</v>
      </c>
      <c r="AO7" s="8">
        <v>0.35390329999999998</v>
      </c>
      <c r="AP7" s="8">
        <v>0.27272730000000001</v>
      </c>
      <c r="AQ7" s="8">
        <v>9.450900000000001E-2</v>
      </c>
      <c r="AR7" s="8">
        <v>-0.58230559999999998</v>
      </c>
      <c r="AS7" s="8">
        <v>-0.1147287</v>
      </c>
      <c r="AT7" s="8">
        <v>-0.94216130000000009</v>
      </c>
      <c r="AU7" s="8">
        <v>0.35621760000000002</v>
      </c>
      <c r="AV7" s="8">
        <v>0.27008109999999996</v>
      </c>
      <c r="AW7" s="8">
        <v>0.2184392</v>
      </c>
      <c r="AX7" s="8">
        <v>0.18523489999999998</v>
      </c>
      <c r="AY7" s="8">
        <v>0.39334809999999998</v>
      </c>
      <c r="AZ7" s="8">
        <v>0.3324588</v>
      </c>
      <c r="BA7" s="8">
        <v>6.8723900000000004E-2</v>
      </c>
      <c r="BB7" s="8">
        <v>-1.6830015</v>
      </c>
      <c r="BC7" s="8">
        <v>-1.2858826999999999</v>
      </c>
      <c r="BD7" s="8">
        <v>-1.5118023</v>
      </c>
      <c r="BE7" s="8">
        <v>-1.8797644</v>
      </c>
      <c r="BF7" s="8">
        <v>-1.6462840999999999</v>
      </c>
      <c r="BG7" s="8">
        <v>-0.60168810000000006</v>
      </c>
      <c r="BH7" s="8">
        <v>0.47918109999999997</v>
      </c>
      <c r="BI7" s="8">
        <v>1.1794871999999998</v>
      </c>
      <c r="BJ7" s="8">
        <v>0.15916669999999999</v>
      </c>
      <c r="BK7" s="8">
        <v>0.1274827</v>
      </c>
      <c r="BL7" s="8">
        <v>0.11122609999999999</v>
      </c>
      <c r="BM7" s="8">
        <v>-167.33333330000002</v>
      </c>
      <c r="BN7" s="8">
        <v>-9.7392199999999998E-2</v>
      </c>
      <c r="BO7" s="8">
        <v>-0.22580649999999999</v>
      </c>
      <c r="BP7" s="8">
        <v>2.0408200000000001E-2</v>
      </c>
      <c r="BQ7" s="8">
        <v>0.6049677</v>
      </c>
      <c r="BR7" s="8">
        <v>-0.42539389999999999</v>
      </c>
      <c r="BS7" s="8">
        <v>0.1616833</v>
      </c>
      <c r="BT7" s="8">
        <v>0.14490259999999999</v>
      </c>
      <c r="BU7" s="8">
        <v>3.7130299999999998E-2</v>
      </c>
      <c r="BV7" s="8">
        <v>-1.0014375</v>
      </c>
      <c r="BW7" s="8">
        <v>-1.5177664999999998</v>
      </c>
      <c r="BX7" s="8">
        <v>-0.1190253</v>
      </c>
      <c r="BY7" s="8">
        <v>-3.0468799999999997E-2</v>
      </c>
    </row>
    <row r="8" spans="1:77" x14ac:dyDescent="0.2">
      <c r="A8" t="s">
        <v>141</v>
      </c>
      <c r="B8" s="8">
        <v>-9.3480899999999992E-2</v>
      </c>
      <c r="C8" s="8">
        <v>0.239403</v>
      </c>
      <c r="D8" s="8">
        <v>0.21447340000000001</v>
      </c>
      <c r="E8" s="8">
        <v>0.2045959</v>
      </c>
      <c r="F8" s="8">
        <v>0.44348579999999999</v>
      </c>
      <c r="G8" s="8">
        <v>0.40151009999999998</v>
      </c>
      <c r="H8" s="8">
        <v>0.44429740000000001</v>
      </c>
      <c r="I8" s="8">
        <v>0.22976780000000002</v>
      </c>
      <c r="J8" s="8">
        <v>0.33695839999999999</v>
      </c>
      <c r="K8" s="8">
        <v>0.42493029999999998</v>
      </c>
      <c r="L8" s="8">
        <v>0.48032589999999997</v>
      </c>
      <c r="M8" s="8">
        <v>0.44370379999999998</v>
      </c>
      <c r="N8" s="8">
        <v>0.46451439999999999</v>
      </c>
      <c r="O8" s="8">
        <v>0.50347870000000006</v>
      </c>
      <c r="P8" s="8">
        <v>0.55878729999999999</v>
      </c>
      <c r="Q8" s="8">
        <v>0.62787320000000002</v>
      </c>
      <c r="R8" s="8">
        <v>0.64288520000000005</v>
      </c>
      <c r="S8" s="8">
        <v>0.5492726</v>
      </c>
      <c r="T8" s="8">
        <v>0.53501149999999997</v>
      </c>
      <c r="U8" s="8">
        <v>0.3880692</v>
      </c>
      <c r="V8" s="8">
        <v>0.37126880000000001</v>
      </c>
      <c r="W8" s="8">
        <v>0.45440190000000003</v>
      </c>
      <c r="X8" s="8">
        <v>0.34465060000000003</v>
      </c>
      <c r="Y8" s="8">
        <v>0.41894739999999997</v>
      </c>
      <c r="Z8" s="8">
        <v>0.237377</v>
      </c>
      <c r="AA8" s="8">
        <v>0.12541849999999999</v>
      </c>
      <c r="AB8" s="8">
        <v>1.2709822</v>
      </c>
      <c r="AC8" s="8">
        <v>0.67967449999999996</v>
      </c>
      <c r="AD8" s="8">
        <v>0.34878900000000002</v>
      </c>
      <c r="AE8" s="8">
        <v>2.1800000000000001E-5</v>
      </c>
      <c r="AF8" s="8">
        <v>3.57969E-2</v>
      </c>
      <c r="AG8" s="8">
        <v>0.54508590000000001</v>
      </c>
      <c r="AH8" s="8">
        <v>0.16126979999999999</v>
      </c>
      <c r="AI8" s="8">
        <v>0.10703649999999999</v>
      </c>
      <c r="AJ8" s="8">
        <v>-8.0307999999999994E-3</v>
      </c>
      <c r="AK8" s="8">
        <v>0.10381360000000001</v>
      </c>
      <c r="AL8" s="8">
        <v>0.14399319999999999</v>
      </c>
      <c r="AM8" s="8">
        <v>0.26535439999999999</v>
      </c>
      <c r="AN8" s="8">
        <v>0.40938769999999997</v>
      </c>
      <c r="AO8" s="8">
        <v>0.11738759999999999</v>
      </c>
      <c r="AP8" s="8">
        <v>0.20435729999999999</v>
      </c>
      <c r="AQ8" s="8">
        <v>0.2476151</v>
      </c>
      <c r="AR8" s="8">
        <v>0.209784</v>
      </c>
      <c r="AS8" s="8">
        <v>-0.1232559</v>
      </c>
      <c r="AT8" s="8">
        <v>0.26096510000000001</v>
      </c>
      <c r="AU8" s="8">
        <v>0.2853501</v>
      </c>
      <c r="AV8" s="8">
        <v>0.21786660000000002</v>
      </c>
      <c r="AW8" s="8">
        <v>0.26232719999999998</v>
      </c>
      <c r="AX8" s="8">
        <v>0.26626550000000004</v>
      </c>
      <c r="AY8" s="8">
        <v>0.27361669999999999</v>
      </c>
      <c r="AZ8" s="8">
        <v>0.35311720000000002</v>
      </c>
      <c r="BA8" s="8">
        <v>0.29111690000000001</v>
      </c>
      <c r="BB8" s="8">
        <v>-7.4665599999999999E-2</v>
      </c>
      <c r="BC8" s="8">
        <v>1.60088E-2</v>
      </c>
      <c r="BD8" s="8">
        <v>-2.8629554000000002</v>
      </c>
      <c r="BE8" s="8">
        <v>-0.1831537</v>
      </c>
      <c r="BF8" s="8">
        <v>-0.474383</v>
      </c>
      <c r="BG8" s="8">
        <v>-0.16087460000000001</v>
      </c>
      <c r="BH8" s="8">
        <v>-9.6244300000000005E-2</v>
      </c>
      <c r="BI8" s="8">
        <v>-4.5903699999999999E-2</v>
      </c>
      <c r="BJ8" s="8">
        <v>4.1009799999999999E-2</v>
      </c>
      <c r="BK8" s="8">
        <v>4.8794000000000004E-2</v>
      </c>
      <c r="BL8" s="8">
        <v>8.0977099999999996E-2</v>
      </c>
      <c r="BM8" s="8">
        <v>0.13974149999999999</v>
      </c>
      <c r="BN8" s="8">
        <v>0.23662259999999999</v>
      </c>
      <c r="BO8" s="8">
        <v>0.2273425</v>
      </c>
      <c r="BP8" s="8">
        <v>0.32292979999999999</v>
      </c>
      <c r="BQ8" s="8">
        <v>0.24988479999999999</v>
      </c>
      <c r="BR8" s="8">
        <v>0.21576239999999999</v>
      </c>
      <c r="BS8" s="8">
        <v>0.241122</v>
      </c>
      <c r="BT8" s="8">
        <v>0.1923706</v>
      </c>
      <c r="BU8" s="8">
        <v>0.20564109999999999</v>
      </c>
      <c r="BV8" s="8">
        <v>1.22489E-2</v>
      </c>
      <c r="BW8" s="8">
        <v>-0.99670500000000006</v>
      </c>
      <c r="BX8" s="8">
        <v>-1.1716000000000001E-3</v>
      </c>
      <c r="BY8" s="8">
        <v>0.16413530000000001</v>
      </c>
    </row>
    <row r="9" spans="1:77" x14ac:dyDescent="0.2">
      <c r="A9" t="s">
        <v>142</v>
      </c>
      <c r="B9" s="8">
        <v>-0.1251932</v>
      </c>
      <c r="C9" s="8">
        <v>6.4050999999999997E-2</v>
      </c>
      <c r="D9" s="8">
        <v>-6.2724E-3</v>
      </c>
      <c r="E9" s="8">
        <v>4.6405200000000008E-2</v>
      </c>
      <c r="F9" s="8">
        <v>1.9727700000000001E-2</v>
      </c>
      <c r="G9" s="8">
        <v>4.9180299999999996E-2</v>
      </c>
      <c r="H9" s="8">
        <v>5.54539E-2</v>
      </c>
      <c r="I9" s="8">
        <v>3.1708599999999997E-2</v>
      </c>
      <c r="J9" s="8">
        <v>-5.2461999999999995E-3</v>
      </c>
      <c r="K9" s="8">
        <v>7.1398699999999996E-2</v>
      </c>
      <c r="L9" s="8">
        <v>6.6525699999999993E-2</v>
      </c>
      <c r="M9" s="8">
        <v>0.12021739999999999</v>
      </c>
      <c r="N9" s="8">
        <v>0.11984719999999999</v>
      </c>
      <c r="O9" s="8">
        <v>0.13843649999999999</v>
      </c>
      <c r="P9" s="8">
        <v>0.13747310000000001</v>
      </c>
      <c r="Q9" s="8">
        <v>0.23553439999999998</v>
      </c>
      <c r="R9" s="8">
        <v>0.24390239999999999</v>
      </c>
      <c r="S9" s="8">
        <v>0.25648579999999999</v>
      </c>
      <c r="T9" s="8">
        <v>0.26303789999999999</v>
      </c>
      <c r="U9" s="8">
        <v>0.2302747</v>
      </c>
      <c r="V9" s="8">
        <v>0.23908969999999999</v>
      </c>
      <c r="W9" s="8">
        <v>0.23167010000000002</v>
      </c>
      <c r="X9" s="8">
        <v>0.2170376</v>
      </c>
      <c r="Y9" s="8">
        <v>0.21022590000000002</v>
      </c>
      <c r="Z9" s="8">
        <v>0.21149989999999999</v>
      </c>
      <c r="AA9" s="8">
        <v>0.21656710000000001</v>
      </c>
      <c r="AB9" s="8">
        <v>0.2368635</v>
      </c>
      <c r="AC9" s="8">
        <v>0.15766569999999999</v>
      </c>
      <c r="AD9" s="8">
        <v>0.13623350000000001</v>
      </c>
      <c r="AE9" s="8">
        <v>0.132107</v>
      </c>
      <c r="AF9" s="8">
        <v>0.116115</v>
      </c>
      <c r="AG9" s="8">
        <v>0.11938309999999999</v>
      </c>
      <c r="AH9" s="8">
        <v>0.17369499999999999</v>
      </c>
      <c r="AI9" s="8">
        <v>0.17534829999999998</v>
      </c>
      <c r="AJ9" s="8">
        <v>0.18992249999999999</v>
      </c>
      <c r="AK9" s="8">
        <v>0.1541083</v>
      </c>
      <c r="AL9" s="8">
        <v>0.19561919999999999</v>
      </c>
      <c r="AM9" s="8">
        <v>0.20342089999999999</v>
      </c>
      <c r="AN9" s="8">
        <v>0.2024349</v>
      </c>
      <c r="AO9" s="8">
        <v>0.14895169999999999</v>
      </c>
      <c r="AP9" s="8">
        <v>0.16602160000000002</v>
      </c>
      <c r="AQ9" s="8">
        <v>0.13415830000000001</v>
      </c>
      <c r="AR9" s="8">
        <v>0.13456789999999999</v>
      </c>
      <c r="AS9" s="8">
        <v>-1.4052199999999999E-2</v>
      </c>
      <c r="AT9" s="8">
        <v>0.1344813</v>
      </c>
      <c r="AU9" s="8">
        <v>0.1482869</v>
      </c>
      <c r="AV9" s="8">
        <v>0.1497578</v>
      </c>
      <c r="AW9" s="8">
        <v>0.13200870000000001</v>
      </c>
      <c r="AX9" s="8">
        <v>0.14830460000000001</v>
      </c>
      <c r="AY9" s="8">
        <v>0.1877945</v>
      </c>
      <c r="AZ9" s="8">
        <v>0.14811859999999999</v>
      </c>
      <c r="BA9" s="8">
        <v>-7.7730499999999994E-2</v>
      </c>
      <c r="BB9" s="8">
        <v>4.2912699999999998E-2</v>
      </c>
      <c r="BC9" s="8">
        <v>7.7032999999999997E-3</v>
      </c>
      <c r="BD9" s="8">
        <v>1.69225E-2</v>
      </c>
      <c r="BE9" s="8">
        <v>-0.73344449999999994</v>
      </c>
      <c r="BF9" s="8">
        <v>-1.0117339999999999</v>
      </c>
      <c r="BG9" s="8">
        <v>3.3394199999999999E-2</v>
      </c>
      <c r="BH9" s="8">
        <v>1.3180799999999999E-2</v>
      </c>
      <c r="BI9" s="8">
        <v>4.7441000000000004E-2</v>
      </c>
      <c r="BJ9" s="8">
        <v>2.9453299999999998E-2</v>
      </c>
      <c r="BK9" s="8">
        <v>0.11792799999999999</v>
      </c>
      <c r="BL9" s="8">
        <v>6.4478099999999997E-2</v>
      </c>
      <c r="BM9" s="8">
        <v>6.1672499999999998E-2</v>
      </c>
      <c r="BN9" s="8">
        <v>0.12835530000000001</v>
      </c>
      <c r="BO9" s="8">
        <v>0.11600780000000001</v>
      </c>
      <c r="BP9" s="8">
        <v>0.1024259</v>
      </c>
      <c r="BQ9" s="8">
        <v>6.3622100000000001E-2</v>
      </c>
      <c r="BR9" s="8">
        <v>5.1096099999999998E-2</v>
      </c>
      <c r="BS9" s="8">
        <v>9.6576599999999999E-2</v>
      </c>
      <c r="BT9" s="8">
        <v>-0.3182431</v>
      </c>
      <c r="BU9" s="8">
        <v>-0.14671430000000002</v>
      </c>
      <c r="BV9" s="8">
        <v>-0.59793489999999994</v>
      </c>
      <c r="BW9" s="8">
        <v>4.7731099999999999E-2</v>
      </c>
      <c r="BX9" s="8">
        <v>-2.9657100000000002E-2</v>
      </c>
      <c r="BY9" s="8">
        <v>0.1072153</v>
      </c>
    </row>
    <row r="10" spans="1:77" x14ac:dyDescent="0.2">
      <c r="A10" t="s">
        <v>143</v>
      </c>
      <c r="B10" s="8">
        <v>0.1142857</v>
      </c>
      <c r="C10" s="8">
        <v>-2.1929799999999999E-2</v>
      </c>
      <c r="D10" s="8">
        <v>-0.13131000000000001</v>
      </c>
      <c r="E10" s="8">
        <v>7.1730000000000002E-2</v>
      </c>
      <c r="F10" s="8">
        <v>6.1116299999999998E-2</v>
      </c>
      <c r="G10" s="8">
        <v>7.8389199999999992E-2</v>
      </c>
      <c r="H10" s="8">
        <v>4.4747099999999998E-2</v>
      </c>
      <c r="I10" s="8">
        <v>9.1718600000000011E-2</v>
      </c>
      <c r="J10" s="8">
        <v>0.10479670000000001</v>
      </c>
      <c r="K10" s="8">
        <v>7.7302200000000001E-2</v>
      </c>
      <c r="L10" s="8">
        <v>8.3548700000000004E-2</v>
      </c>
      <c r="M10" s="8">
        <v>8.9764099999999999E-2</v>
      </c>
      <c r="N10" s="8">
        <v>8.7253700000000003E-2</v>
      </c>
      <c r="O10" s="8">
        <v>8.0447900000000003E-2</v>
      </c>
      <c r="P10" s="8">
        <v>9.5900099999999988E-2</v>
      </c>
      <c r="Q10" s="8">
        <v>0.13047110000000001</v>
      </c>
      <c r="R10" s="8">
        <v>0.14219979999999999</v>
      </c>
      <c r="S10" s="8">
        <v>0.12960340000000001</v>
      </c>
      <c r="T10" s="8">
        <v>0.12038460000000001</v>
      </c>
      <c r="U10" s="8">
        <v>0.10317030000000001</v>
      </c>
      <c r="V10" s="8">
        <v>0.1360828</v>
      </c>
      <c r="W10" s="8">
        <v>0.11449569999999999</v>
      </c>
      <c r="X10" s="8">
        <v>0.1200422</v>
      </c>
      <c r="Y10" s="8">
        <v>0.1444444</v>
      </c>
      <c r="Z10" s="8">
        <v>0.15381339999999999</v>
      </c>
      <c r="AA10" s="8">
        <v>0.1337332</v>
      </c>
      <c r="AB10" s="8">
        <v>7.0569000000000005E-3</v>
      </c>
      <c r="AC10" s="8">
        <v>2.5893199999999998E-2</v>
      </c>
      <c r="AD10" s="8">
        <v>5.6954599999999994E-2</v>
      </c>
      <c r="AE10" s="8">
        <v>9.1618499999999992E-2</v>
      </c>
      <c r="AF10" s="8">
        <v>0.1006727</v>
      </c>
      <c r="AG10" s="8">
        <v>0.1220849</v>
      </c>
      <c r="AH10" s="8">
        <v>0.1014698</v>
      </c>
      <c r="AI10" s="8">
        <v>0.16257190000000002</v>
      </c>
      <c r="AJ10" s="8">
        <v>8.92897E-2</v>
      </c>
      <c r="AK10" s="8">
        <v>0.12632089999999999</v>
      </c>
      <c r="AL10" s="8">
        <v>0.11253170000000001</v>
      </c>
      <c r="AM10" s="8">
        <v>2.81788E-2</v>
      </c>
      <c r="AN10" s="8">
        <v>8.6030300000000004E-2</v>
      </c>
      <c r="AO10" s="8">
        <v>0.3196581</v>
      </c>
      <c r="AP10" s="8">
        <v>0.3514002</v>
      </c>
      <c r="AQ10" s="8">
        <v>0.2302758</v>
      </c>
      <c r="AR10" s="8">
        <v>3.1192500000000001E-2</v>
      </c>
      <c r="AS10" s="8">
        <v>0.30341010000000002</v>
      </c>
      <c r="AT10" s="8">
        <v>0.33202229999999999</v>
      </c>
      <c r="AU10" s="8">
        <v>0.28356010000000004</v>
      </c>
      <c r="AV10" s="8">
        <v>3.0155E-3</v>
      </c>
      <c r="AW10" s="8">
        <v>0.26103799999999999</v>
      </c>
      <c r="AX10" s="8">
        <v>0.1326676</v>
      </c>
      <c r="AY10" s="8">
        <v>0.2347505</v>
      </c>
      <c r="AZ10" s="8">
        <v>0.1009901</v>
      </c>
      <c r="BA10" s="8">
        <v>-0.41419349999999999</v>
      </c>
      <c r="BB10" s="8">
        <v>-0.32196379999999997</v>
      </c>
      <c r="BC10" s="8">
        <v>-0.30811470000000002</v>
      </c>
      <c r="BD10" s="8">
        <v>-1.5858585999999999</v>
      </c>
      <c r="BE10" s="8">
        <v>-0.79033919999999991</v>
      </c>
      <c r="BF10" s="8">
        <v>-0.52124179999999998</v>
      </c>
      <c r="BG10" s="8">
        <v>-0.48258279999999998</v>
      </c>
      <c r="BH10" s="8">
        <v>-1.1657061</v>
      </c>
      <c r="BI10" s="8">
        <v>-0.17567569999999999</v>
      </c>
      <c r="BJ10" s="8">
        <v>-0.29072680000000001</v>
      </c>
      <c r="BK10" s="8">
        <v>-2.0652819</v>
      </c>
      <c r="BL10" s="8">
        <v>-1.2176788999999999</v>
      </c>
      <c r="BM10" s="8">
        <v>4.9777099999999998E-2</v>
      </c>
      <c r="BN10" s="8">
        <v>6.0625799999999994E-2</v>
      </c>
      <c r="BO10" s="8">
        <v>0.10485220000000001</v>
      </c>
      <c r="BP10" s="8">
        <v>7.75758E-2</v>
      </c>
      <c r="BQ10" s="8">
        <v>0.1526718</v>
      </c>
      <c r="BR10" s="8">
        <v>0.1361446</v>
      </c>
      <c r="BS10" s="8">
        <v>6.6455700000000006E-2</v>
      </c>
      <c r="BT10" s="8">
        <v>8.9127000000000008E-3</v>
      </c>
      <c r="BU10" s="8">
        <v>-1.7333825999999999</v>
      </c>
      <c r="BV10" s="8">
        <v>-0.19447780000000001</v>
      </c>
      <c r="BW10" s="8">
        <v>-6.6436599999999998E-2</v>
      </c>
      <c r="BX10" s="8">
        <v>5.0719200000000006E-2</v>
      </c>
      <c r="BY10" s="8">
        <v>0.29241309999999998</v>
      </c>
    </row>
    <row r="11" spans="1:77" x14ac:dyDescent="0.2">
      <c r="A11" t="s">
        <v>144</v>
      </c>
      <c r="B11" s="8">
        <v>0.1126472</v>
      </c>
      <c r="C11" s="8">
        <v>-1.6305500000000001E-2</v>
      </c>
      <c r="D11" s="8">
        <v>2.5187000000000001E-2</v>
      </c>
      <c r="E11" s="8"/>
      <c r="F11" s="8">
        <v>2.1796600000000003E-2</v>
      </c>
      <c r="G11" s="8">
        <v>7.7327599999999996E-2</v>
      </c>
      <c r="H11" s="8">
        <v>6.9894100000000001E-2</v>
      </c>
      <c r="I11" s="8">
        <v>-2.3443000000000001E-3</v>
      </c>
      <c r="J11" s="8">
        <v>5.4131600000000002E-2</v>
      </c>
      <c r="K11" s="8">
        <v>0.14280110000000001</v>
      </c>
      <c r="L11" s="8">
        <v>3.5062500000000003E-2</v>
      </c>
      <c r="M11" s="8">
        <v>2.9627300000000002E-2</v>
      </c>
      <c r="N11" s="8">
        <v>4.5010599999999998E-2</v>
      </c>
      <c r="O11" s="8">
        <v>0.11757279999999999</v>
      </c>
      <c r="P11" s="8">
        <v>0.10415440000000001</v>
      </c>
      <c r="Q11" s="8">
        <v>7.0458800000000002E-2</v>
      </c>
      <c r="R11" s="8">
        <v>5.3025900000000001E-2</v>
      </c>
      <c r="S11" s="8">
        <v>0.11975390000000001</v>
      </c>
      <c r="T11" s="8">
        <v>9.9847099999999994E-2</v>
      </c>
      <c r="U11" s="8">
        <v>7.3128399999999996E-2</v>
      </c>
      <c r="V11" s="8">
        <v>0.1043066</v>
      </c>
      <c r="W11" s="8">
        <v>0.19437190000000001</v>
      </c>
      <c r="X11" s="8">
        <v>5.5955700000000004E-2</v>
      </c>
      <c r="Y11" s="8">
        <v>4.5532299999999998E-2</v>
      </c>
      <c r="Z11" s="8">
        <v>6.4817999999999994E-3</v>
      </c>
      <c r="AA11" s="8">
        <v>1.15987E-2</v>
      </c>
      <c r="AB11" s="8">
        <v>4.8244100000000005E-2</v>
      </c>
      <c r="AC11" s="8">
        <v>8.8924299999999998E-2</v>
      </c>
      <c r="AD11" s="8">
        <v>5.8316699999999999E-2</v>
      </c>
      <c r="AE11" s="8">
        <v>3.4603000000000002E-2</v>
      </c>
      <c r="AF11" s="8">
        <v>3.7087200000000001E-2</v>
      </c>
      <c r="AG11" s="8">
        <v>-3.1078199999999997E-2</v>
      </c>
      <c r="AH11" s="8">
        <v>-1.21347E-2</v>
      </c>
      <c r="AI11" s="8">
        <v>6.1590199999999998E-2</v>
      </c>
      <c r="AJ11" s="8">
        <v>5.1467499999999999E-2</v>
      </c>
      <c r="AK11" s="8">
        <v>2.0779499999999999E-2</v>
      </c>
      <c r="AL11" s="8">
        <v>6.6793599999999995E-2</v>
      </c>
      <c r="AM11" s="8">
        <v>0.1104982</v>
      </c>
      <c r="AN11" s="8">
        <v>0.16625570000000001</v>
      </c>
      <c r="AO11" s="8">
        <v>7.5026599999999999E-2</v>
      </c>
      <c r="AP11" s="8">
        <v>8.5074299999999992E-2</v>
      </c>
      <c r="AQ11" s="8">
        <v>0.16916810000000002</v>
      </c>
      <c r="AR11" s="8">
        <v>0.18796199999999999</v>
      </c>
      <c r="AS11" s="8">
        <v>0.13077030000000001</v>
      </c>
      <c r="AT11" s="8">
        <v>0.1166567</v>
      </c>
      <c r="AU11" s="8">
        <v>8.2639999999999991E-2</v>
      </c>
      <c r="AV11" s="8">
        <v>2.8110900000000001E-2</v>
      </c>
      <c r="AW11" s="8">
        <v>1.8049800000000001E-2</v>
      </c>
      <c r="AX11" s="8">
        <v>5.4960599999999998E-2</v>
      </c>
      <c r="AY11" s="8">
        <v>5.5158600000000002E-2</v>
      </c>
      <c r="AZ11" s="8">
        <v>5.6907899999999997E-2</v>
      </c>
      <c r="BA11" s="8">
        <v>-8.2747600000000004E-2</v>
      </c>
      <c r="BB11" s="8">
        <v>0.12925520000000001</v>
      </c>
      <c r="BC11" s="8">
        <v>0.1589622</v>
      </c>
      <c r="BD11" s="8">
        <v>8.99668E-2</v>
      </c>
      <c r="BE11" s="8">
        <v>-1.9264400000000001E-2</v>
      </c>
      <c r="BF11" s="8">
        <v>3.7092699999999999E-2</v>
      </c>
      <c r="BG11" s="8">
        <v>-0.15491640000000001</v>
      </c>
      <c r="BH11" s="8">
        <v>4.3819200000000003E-2</v>
      </c>
      <c r="BI11" s="8">
        <v>3.7087799999999997E-2</v>
      </c>
      <c r="BJ11" s="8">
        <v>-1.45915E-2</v>
      </c>
      <c r="BK11" s="8">
        <v>3.5180599999999999E-2</v>
      </c>
      <c r="BL11" s="8">
        <v>0.12079860000000001</v>
      </c>
      <c r="BM11" s="8">
        <v>9.9819499999999992E-2</v>
      </c>
      <c r="BN11" s="8">
        <v>9.5883299999999991E-2</v>
      </c>
      <c r="BO11" s="8">
        <v>0.1133863</v>
      </c>
      <c r="BP11" s="8">
        <v>0.10554140000000001</v>
      </c>
      <c r="BQ11" s="8">
        <v>5.0101699999999999E-2</v>
      </c>
      <c r="BR11" s="8">
        <v>9.9901500000000004E-2</v>
      </c>
      <c r="BS11" s="8">
        <v>6.9363900000000006E-2</v>
      </c>
      <c r="BT11" s="8">
        <v>9.6450999999999995E-2</v>
      </c>
      <c r="BU11" s="8">
        <v>2.9481099999999996E-2</v>
      </c>
      <c r="BV11" s="8">
        <v>-0.12827859999999999</v>
      </c>
      <c r="BW11" s="8">
        <v>-9.2090400000000003E-2</v>
      </c>
      <c r="BX11" s="8">
        <v>1.9075700000000001E-2</v>
      </c>
      <c r="BY11" s="8">
        <v>-3.6627199999999999E-2</v>
      </c>
    </row>
    <row r="12" spans="1:77" x14ac:dyDescent="0.2">
      <c r="A12" t="s">
        <v>145</v>
      </c>
      <c r="B12" s="8">
        <v>2.5990099999999999E-2</v>
      </c>
      <c r="C12" s="8">
        <v>5.1218899999999998E-2</v>
      </c>
      <c r="D12" s="8">
        <v>4.1042599999999999E-2</v>
      </c>
      <c r="E12" s="8">
        <v>4.3199100000000004E-2</v>
      </c>
      <c r="F12" s="8">
        <v>5.4163800000000005E-2</v>
      </c>
      <c r="G12" s="8">
        <v>5.4193300000000007E-2</v>
      </c>
      <c r="H12" s="8">
        <v>6.3710299999999997E-2</v>
      </c>
      <c r="I12" s="8">
        <v>3.1798899999999998E-2</v>
      </c>
      <c r="J12" s="8">
        <v>4.4702099999999995E-2</v>
      </c>
      <c r="K12" s="8">
        <v>6.5835499999999991E-2</v>
      </c>
      <c r="L12" s="8">
        <v>4.40078E-2</v>
      </c>
      <c r="M12" s="8">
        <v>5.7388500000000002E-2</v>
      </c>
      <c r="N12" s="8">
        <v>4.81667E-2</v>
      </c>
      <c r="O12" s="8">
        <v>8.4311000000000011E-2</v>
      </c>
      <c r="P12" s="8">
        <v>7.2065799999999999E-2</v>
      </c>
      <c r="Q12" s="8">
        <v>0.1179785</v>
      </c>
      <c r="R12" s="8">
        <v>8.9243600000000006E-2</v>
      </c>
      <c r="S12" s="8">
        <v>0.15057410000000002</v>
      </c>
      <c r="T12" s="8">
        <v>0.1769869</v>
      </c>
      <c r="U12" s="8">
        <v>0.12569710000000001</v>
      </c>
      <c r="V12" s="8">
        <v>0.1010614</v>
      </c>
      <c r="W12" s="8">
        <v>0.16314319999999999</v>
      </c>
      <c r="X12" s="8">
        <v>9.4844899999999996E-2</v>
      </c>
      <c r="Y12" s="8">
        <v>5.1513799999999998E-2</v>
      </c>
      <c r="Z12" s="8">
        <v>6.9973900000000006E-2</v>
      </c>
      <c r="AA12" s="8">
        <v>7.1390000000000009E-2</v>
      </c>
      <c r="AB12" s="8">
        <v>0.1561736</v>
      </c>
      <c r="AC12" s="8">
        <v>2.3739900000000001E-2</v>
      </c>
      <c r="AD12" s="8">
        <v>5.2339700000000003E-2</v>
      </c>
      <c r="AE12" s="8">
        <v>7.8245899999999993E-2</v>
      </c>
      <c r="AF12" s="8">
        <v>7.0249400000000004E-2</v>
      </c>
      <c r="AG12" s="8">
        <v>6.2101300000000005E-2</v>
      </c>
      <c r="AH12" s="8">
        <v>0.38701590000000002</v>
      </c>
      <c r="AI12" s="8">
        <v>0.28591110000000003</v>
      </c>
      <c r="AJ12" s="8">
        <v>0.35532989999999998</v>
      </c>
      <c r="AK12" s="8">
        <v>0.25189729999999999</v>
      </c>
      <c r="AL12" s="8">
        <v>0.26516149999999999</v>
      </c>
      <c r="AM12" s="8">
        <v>0.2401035</v>
      </c>
      <c r="AN12" s="8">
        <v>0.35088180000000002</v>
      </c>
      <c r="AO12" s="8">
        <v>0.33158310000000002</v>
      </c>
      <c r="AP12" s="8">
        <v>0.34504950000000001</v>
      </c>
      <c r="AQ12" s="8">
        <v>0.38979920000000001</v>
      </c>
      <c r="AR12" s="8">
        <v>0.42826239999999999</v>
      </c>
      <c r="AS12" s="8">
        <v>0.40084989999999998</v>
      </c>
      <c r="AT12" s="8">
        <v>0.2185494</v>
      </c>
      <c r="AU12" s="8">
        <v>0.29130430000000002</v>
      </c>
      <c r="AV12" s="8">
        <v>0.26364509999999997</v>
      </c>
      <c r="AW12" s="8">
        <v>0.11378640000000001</v>
      </c>
      <c r="AX12" s="8">
        <v>0.22725680000000001</v>
      </c>
      <c r="AY12" s="8">
        <v>0.19385729999999998</v>
      </c>
      <c r="AZ12" s="8">
        <v>0.17081369999999998</v>
      </c>
      <c r="BA12" s="8">
        <v>-5.72229E-2</v>
      </c>
      <c r="BB12" s="8">
        <v>-0.2436316</v>
      </c>
      <c r="BC12" s="8">
        <v>-0.21815809999999999</v>
      </c>
      <c r="BD12" s="8">
        <v>-0.80876800000000004</v>
      </c>
      <c r="BE12" s="8">
        <v>-1.1091445</v>
      </c>
      <c r="BF12" s="8">
        <v>-0.84761900000000001</v>
      </c>
      <c r="BG12" s="8">
        <v>-0.1285538</v>
      </c>
      <c r="BH12" s="8">
        <v>-0.2375398</v>
      </c>
      <c r="BI12" s="8">
        <v>2.9527600000000001E-2</v>
      </c>
      <c r="BJ12" s="8">
        <v>6.7226900000000006E-2</v>
      </c>
      <c r="BK12" s="8">
        <v>-2.3741699999999998E-2</v>
      </c>
      <c r="BL12" s="8">
        <v>-0.33901049999999999</v>
      </c>
      <c r="BM12" s="8">
        <v>0.15259259999999999</v>
      </c>
      <c r="BN12" s="8">
        <v>0.38753390000000004</v>
      </c>
      <c r="BO12" s="8">
        <v>0.1499634</v>
      </c>
      <c r="BP12" s="8">
        <v>0.2562084</v>
      </c>
      <c r="BQ12" s="8">
        <v>0.26399100000000003</v>
      </c>
      <c r="BR12" s="8">
        <v>6.1471900000000003E-2</v>
      </c>
      <c r="BS12" s="8">
        <v>0.17696039999999999</v>
      </c>
      <c r="BT12" s="8">
        <v>0.1791383</v>
      </c>
      <c r="BU12" s="8">
        <v>5.7330100000000002E-2</v>
      </c>
      <c r="BV12" s="8">
        <v>1.2284999999999999E-2</v>
      </c>
      <c r="BW12" s="8">
        <v>-2.5656934000000002</v>
      </c>
      <c r="BX12" s="8">
        <v>-0.32138109999999998</v>
      </c>
      <c r="BY12" s="8">
        <v>-0.33534379999999997</v>
      </c>
    </row>
    <row r="13" spans="1:77" x14ac:dyDescent="0.2">
      <c r="A13" t="s">
        <v>146</v>
      </c>
      <c r="B13" s="8">
        <v>8.65678E-2</v>
      </c>
      <c r="C13" s="8">
        <v>8.6943300000000001E-2</v>
      </c>
      <c r="D13" s="8">
        <v>8.2481200000000005E-2</v>
      </c>
      <c r="E13" s="8">
        <v>8.1238399999999988E-2</v>
      </c>
      <c r="F13" s="8">
        <v>7.9806800000000011E-2</v>
      </c>
      <c r="G13" s="8">
        <v>8.4987999999999994E-2</v>
      </c>
      <c r="H13" s="8">
        <v>8.1306600000000007E-2</v>
      </c>
      <c r="I13" s="8">
        <v>5.1897900000000004E-2</v>
      </c>
      <c r="J13" s="8">
        <v>7.1750800000000003E-2</v>
      </c>
      <c r="K13" s="8">
        <v>7.9380599999999996E-2</v>
      </c>
      <c r="L13" s="8">
        <v>8.8125499999999996E-2</v>
      </c>
      <c r="M13" s="8">
        <v>8.0868800000000005E-2</v>
      </c>
      <c r="N13" s="8">
        <v>8.3984500000000004E-2</v>
      </c>
      <c r="O13" s="8">
        <v>0.1172665</v>
      </c>
      <c r="P13" s="8">
        <v>0.1189197</v>
      </c>
      <c r="Q13" s="8">
        <v>0.13083739999999999</v>
      </c>
      <c r="R13" s="8">
        <v>0.14878729999999998</v>
      </c>
      <c r="S13" s="8">
        <v>0.16058269999999999</v>
      </c>
      <c r="T13" s="8">
        <v>0.18338380000000001</v>
      </c>
      <c r="U13" s="8">
        <v>0.1972111</v>
      </c>
      <c r="V13" s="8">
        <v>0.20847829999999998</v>
      </c>
      <c r="W13" s="8">
        <v>0.21143630000000002</v>
      </c>
      <c r="X13" s="8">
        <v>0.216142</v>
      </c>
      <c r="Y13" s="8">
        <v>0.2119181</v>
      </c>
      <c r="Z13" s="8">
        <v>0.20781949999999999</v>
      </c>
      <c r="AA13" s="8">
        <v>0.218776</v>
      </c>
      <c r="AB13" s="8">
        <v>0.22493440000000001</v>
      </c>
      <c r="AC13" s="8">
        <v>0.20683710000000002</v>
      </c>
      <c r="AD13" s="8">
        <v>0.1282392</v>
      </c>
      <c r="AE13" s="8">
        <v>0.19468740000000001</v>
      </c>
      <c r="AF13" s="8">
        <v>0.19400130000000002</v>
      </c>
      <c r="AG13" s="8">
        <v>0.21009229999999998</v>
      </c>
      <c r="AH13" s="8">
        <v>0.20061199999999998</v>
      </c>
      <c r="AI13" s="8">
        <v>0.1979409</v>
      </c>
      <c r="AJ13" s="8">
        <v>0.19672129999999999</v>
      </c>
      <c r="AK13" s="8">
        <v>0.1935791</v>
      </c>
      <c r="AL13" s="8">
        <v>0.2015371</v>
      </c>
      <c r="AM13" s="8">
        <v>0.20641709999999999</v>
      </c>
      <c r="AN13" s="8">
        <v>0.1991078</v>
      </c>
      <c r="AO13" s="8">
        <v>0.2038113</v>
      </c>
      <c r="AP13" s="8">
        <v>0.18567810000000001</v>
      </c>
      <c r="AQ13" s="8">
        <v>0.1688287</v>
      </c>
      <c r="AR13" s="8">
        <v>0.25898520000000003</v>
      </c>
      <c r="AS13" s="8">
        <v>0.1583638</v>
      </c>
      <c r="AT13" s="8">
        <v>0.1523504</v>
      </c>
      <c r="AU13" s="8">
        <v>0.18178080000000002</v>
      </c>
      <c r="AV13" s="8">
        <v>0.17144469999999998</v>
      </c>
      <c r="AW13" s="8">
        <v>0.16342809999999999</v>
      </c>
      <c r="AX13" s="8">
        <v>0.17373930000000001</v>
      </c>
      <c r="AY13" s="8">
        <v>0.1768391</v>
      </c>
      <c r="AZ13" s="8">
        <v>0.15992290000000001</v>
      </c>
      <c r="BA13" s="8">
        <v>0.1182573</v>
      </c>
      <c r="BB13" s="8">
        <v>0.1120491</v>
      </c>
      <c r="BC13" s="8">
        <v>7.0780399999999993E-2</v>
      </c>
      <c r="BD13" s="8">
        <v>-0.59955910000000001</v>
      </c>
      <c r="BE13" s="8">
        <v>-8.6340800000000009E-2</v>
      </c>
      <c r="BF13" s="8">
        <v>-0.15661250000000002</v>
      </c>
      <c r="BG13" s="8">
        <v>-0.72053460000000003</v>
      </c>
      <c r="BH13" s="8">
        <v>-0.45271869999999997</v>
      </c>
      <c r="BI13" s="8">
        <v>-5.5715099999999997E-2</v>
      </c>
      <c r="BJ13" s="8">
        <v>-3.5247300000000002E-2</v>
      </c>
      <c r="BK13" s="8">
        <v>-3.8146999999999999E-3</v>
      </c>
      <c r="BL13" s="8">
        <v>-5.6373800000000002E-2</v>
      </c>
      <c r="BM13" s="8">
        <v>-5.5710000000000004E-4</v>
      </c>
      <c r="BN13" s="8">
        <v>2.4691399999999999E-2</v>
      </c>
      <c r="BO13" s="8">
        <v>3.3890400000000001E-2</v>
      </c>
      <c r="BP13" s="8">
        <v>3.6280199999999999E-2</v>
      </c>
      <c r="BQ13" s="8">
        <v>-2.4742299999999998E-2</v>
      </c>
      <c r="BR13" s="8">
        <v>-2.6866791999999999</v>
      </c>
      <c r="BS13" s="8">
        <v>-7.2436500000000001E-2</v>
      </c>
      <c r="BT13" s="8">
        <v>-0.1530031</v>
      </c>
      <c r="BU13" s="8">
        <v>-1.0355814999999999</v>
      </c>
      <c r="BV13" s="8">
        <v>-6.6844899999999999E-2</v>
      </c>
      <c r="BW13" s="8">
        <v>-5.34682E-2</v>
      </c>
      <c r="BX13" s="8">
        <v>-0.22682739999999998</v>
      </c>
      <c r="BY13" s="8">
        <v>-7.0456400000000002E-2</v>
      </c>
    </row>
    <row r="14" spans="1:77" x14ac:dyDescent="0.2">
      <c r="A14" t="s">
        <v>147</v>
      </c>
      <c r="B14" s="8">
        <v>0.18297180000000002</v>
      </c>
      <c r="C14" s="8">
        <v>0.14204620000000001</v>
      </c>
      <c r="D14" s="8">
        <v>0.144563</v>
      </c>
      <c r="E14" s="8">
        <v>0.21389060000000001</v>
      </c>
      <c r="F14" s="8">
        <v>0.12527369999999999</v>
      </c>
      <c r="G14" s="8">
        <v>5.5994500000000003E-2</v>
      </c>
      <c r="H14" s="8">
        <v>0.14110020000000001</v>
      </c>
      <c r="I14" s="8">
        <v>0.1893196</v>
      </c>
      <c r="J14" s="8">
        <v>8.4801000000000001E-2</v>
      </c>
      <c r="K14" s="8">
        <v>2.9076399999999999E-2</v>
      </c>
      <c r="L14" s="8">
        <v>6.657289999999999E-2</v>
      </c>
      <c r="M14" s="8">
        <v>6.8849400000000005E-2</v>
      </c>
      <c r="N14" s="8">
        <v>2.5078E-2</v>
      </c>
      <c r="O14" s="8">
        <v>3.4479599999999999E-2</v>
      </c>
      <c r="P14" s="8">
        <v>9.5895800000000003E-2</v>
      </c>
      <c r="Q14" s="8">
        <v>7.1992E-2</v>
      </c>
      <c r="R14" s="8">
        <v>0.11084680000000001</v>
      </c>
      <c r="S14" s="8">
        <v>4.5209200000000005E-2</v>
      </c>
      <c r="T14" s="8">
        <v>6.5943100000000004E-2</v>
      </c>
      <c r="U14" s="8">
        <v>8.62541E-2</v>
      </c>
      <c r="V14" s="8">
        <v>4.7195299999999996E-2</v>
      </c>
      <c r="W14" s="8">
        <v>3.6573000000000001E-2</v>
      </c>
      <c r="X14" s="8">
        <v>6.4172900000000005E-2</v>
      </c>
      <c r="Y14" s="8">
        <v>6.7955500000000002E-2</v>
      </c>
      <c r="Z14" s="8">
        <v>4.1461199999999997E-2</v>
      </c>
      <c r="AA14" s="8">
        <v>4.53333E-2</v>
      </c>
      <c r="AB14" s="8">
        <v>7.6915600000000001E-2</v>
      </c>
      <c r="AC14" s="8">
        <v>0.10502549999999999</v>
      </c>
      <c r="AD14" s="8">
        <v>6.9492799999999993E-2</v>
      </c>
      <c r="AE14" s="8">
        <v>7.3487299999999992E-2</v>
      </c>
      <c r="AF14" s="8">
        <v>7.3215700000000009E-2</v>
      </c>
      <c r="AG14" s="8">
        <v>8.5967100000000005E-2</v>
      </c>
      <c r="AH14" s="8">
        <v>6.3663899999999995E-2</v>
      </c>
      <c r="AI14" s="8">
        <v>6.3514399999999999E-2</v>
      </c>
      <c r="AJ14" s="8">
        <v>7.3867799999999997E-2</v>
      </c>
      <c r="AK14" s="8">
        <v>8.7307599999999999E-2</v>
      </c>
      <c r="AL14" s="8">
        <v>6.2766799999999998E-2</v>
      </c>
      <c r="AM14" s="8">
        <v>7.0647700000000008E-2</v>
      </c>
      <c r="AN14" s="8">
        <v>8.9663400000000004E-2</v>
      </c>
      <c r="AO14" s="8">
        <v>9.5449500000000007E-2</v>
      </c>
      <c r="AP14" s="8">
        <v>9.2548400000000003E-2</v>
      </c>
      <c r="AQ14" s="8">
        <v>8.0201700000000001E-2</v>
      </c>
      <c r="AR14" s="8">
        <v>8.1855799999999992E-2</v>
      </c>
      <c r="AS14" s="8">
        <v>6.93936E-2</v>
      </c>
      <c r="AT14" s="8">
        <v>8.2481200000000005E-2</v>
      </c>
      <c r="AU14" s="8">
        <v>7.3800299999999999E-2</v>
      </c>
      <c r="AV14" s="8">
        <v>7.1344500000000005E-2</v>
      </c>
      <c r="AW14" s="8">
        <v>9.2978000000000005E-2</v>
      </c>
      <c r="AX14" s="8">
        <v>8.1944799999999998E-2</v>
      </c>
      <c r="AY14" s="8">
        <v>9.3390500000000001E-2</v>
      </c>
      <c r="AZ14" s="8">
        <v>0.10782849999999999</v>
      </c>
      <c r="BA14" s="8">
        <v>0.10882529999999999</v>
      </c>
      <c r="BB14" s="8">
        <v>0.128166</v>
      </c>
      <c r="BC14" s="8">
        <v>0.15004899999999999</v>
      </c>
      <c r="BD14" s="8">
        <v>3.1816200000000003E-2</v>
      </c>
      <c r="BE14" s="8">
        <v>0.17550930000000001</v>
      </c>
      <c r="BF14" s="8">
        <v>0.14773630000000001</v>
      </c>
      <c r="BG14" s="8">
        <v>0.1396819</v>
      </c>
      <c r="BH14" s="8">
        <v>0.1241683</v>
      </c>
      <c r="BI14" s="8">
        <v>0.11533889999999999</v>
      </c>
      <c r="BJ14" s="8">
        <v>0.11719620000000001</v>
      </c>
      <c r="BK14" s="8">
        <v>0.1205464</v>
      </c>
      <c r="BL14" s="8">
        <v>0.10562900000000001</v>
      </c>
      <c r="BM14" s="8">
        <v>0.1352961</v>
      </c>
      <c r="BN14" s="8">
        <v>0.1514479</v>
      </c>
      <c r="BO14" s="8">
        <v>0.14600770000000002</v>
      </c>
      <c r="BP14" s="8">
        <v>0.1504336</v>
      </c>
      <c r="BQ14" s="8">
        <v>0.16861480000000001</v>
      </c>
      <c r="BR14" s="8">
        <v>0.19374630000000001</v>
      </c>
      <c r="BS14" s="8">
        <v>0.2130369</v>
      </c>
      <c r="BT14" s="8">
        <v>0.1829527</v>
      </c>
      <c r="BU14" s="8">
        <v>-4.93286E-2</v>
      </c>
      <c r="BV14" s="8">
        <v>0.21673010000000001</v>
      </c>
      <c r="BW14" s="8">
        <v>0.25417010000000001</v>
      </c>
      <c r="BX14" s="8">
        <v>0.20958839999999998</v>
      </c>
      <c r="BY14" s="8">
        <v>0.20807130000000001</v>
      </c>
    </row>
    <row r="15" spans="1:77" x14ac:dyDescent="0.2">
      <c r="A15" t="s">
        <v>148</v>
      </c>
      <c r="B15" s="8">
        <v>0.1996124</v>
      </c>
      <c r="C15" s="8">
        <v>0.24788579999999999</v>
      </c>
      <c r="D15" s="8">
        <v>0.27418549999999997</v>
      </c>
      <c r="E15" s="8">
        <v>0.290856</v>
      </c>
      <c r="F15" s="8">
        <v>0.31642410000000004</v>
      </c>
      <c r="G15" s="8">
        <v>0.29934920000000004</v>
      </c>
      <c r="H15" s="8">
        <v>0.31587910000000002</v>
      </c>
      <c r="I15" s="8">
        <v>0.29313230000000001</v>
      </c>
      <c r="J15" s="8">
        <v>0.32945740000000001</v>
      </c>
      <c r="K15" s="8">
        <v>0.35180459999999997</v>
      </c>
      <c r="L15" s="8">
        <v>0.40605459999999999</v>
      </c>
      <c r="M15" s="8">
        <v>0.35099969999999997</v>
      </c>
      <c r="N15" s="8">
        <v>0.4146417</v>
      </c>
      <c r="O15" s="8">
        <v>0.41842180000000001</v>
      </c>
      <c r="P15" s="8">
        <v>0.46935690000000002</v>
      </c>
      <c r="Q15" s="8">
        <v>0.4270563</v>
      </c>
      <c r="R15" s="8">
        <v>0.44632109999999997</v>
      </c>
      <c r="S15" s="8">
        <v>0.43508769999999997</v>
      </c>
      <c r="T15" s="8">
        <v>0.43029220000000001</v>
      </c>
      <c r="U15" s="8">
        <v>0.38106290000000004</v>
      </c>
      <c r="V15" s="8">
        <v>0.40121450000000003</v>
      </c>
      <c r="W15" s="8">
        <v>0.42964820000000004</v>
      </c>
      <c r="X15" s="8">
        <v>0.42908009999999996</v>
      </c>
      <c r="Y15" s="8">
        <v>0.45000899999999999</v>
      </c>
      <c r="Z15" s="8">
        <v>0.50971350000000004</v>
      </c>
      <c r="AA15" s="8">
        <v>0.54612189999999994</v>
      </c>
      <c r="AB15" s="8">
        <v>0.53364240000000007</v>
      </c>
      <c r="AC15" s="8">
        <v>0.1310548</v>
      </c>
      <c r="AD15" s="8">
        <v>0.1865936</v>
      </c>
      <c r="AE15" s="8">
        <v>0.29688340000000002</v>
      </c>
      <c r="AF15" s="8">
        <v>0.34561320000000001</v>
      </c>
      <c r="AG15" s="8">
        <v>0.34039299999999995</v>
      </c>
      <c r="AH15" s="8">
        <v>0.38852949999999997</v>
      </c>
      <c r="AI15" s="8">
        <v>0.39659260000000002</v>
      </c>
      <c r="AJ15" s="8">
        <v>0.41242699999999999</v>
      </c>
      <c r="AK15" s="8">
        <v>0.34211559999999996</v>
      </c>
      <c r="AL15" s="8">
        <v>0.40872120000000001</v>
      </c>
      <c r="AM15" s="8">
        <v>0.458924</v>
      </c>
      <c r="AN15" s="8">
        <v>0.45079000000000002</v>
      </c>
      <c r="AO15" s="8">
        <v>0.41429989999999994</v>
      </c>
      <c r="AP15" s="8">
        <v>0.41333759999999997</v>
      </c>
      <c r="AQ15" s="8">
        <v>0.36360500000000001</v>
      </c>
      <c r="AR15" s="8">
        <v>0.35787010000000002</v>
      </c>
      <c r="AS15" s="8">
        <v>8.7764700000000001E-2</v>
      </c>
      <c r="AT15" s="8">
        <v>0.36245130000000003</v>
      </c>
      <c r="AU15" s="8">
        <v>0.3407346</v>
      </c>
      <c r="AV15" s="8">
        <v>0.38903470000000001</v>
      </c>
      <c r="AW15" s="8">
        <v>-1.1548599999999999E-2</v>
      </c>
      <c r="AX15" s="8">
        <v>0.37735089999999999</v>
      </c>
      <c r="AY15" s="8">
        <v>0.26679540000000002</v>
      </c>
      <c r="AZ15" s="8">
        <v>0.32928060000000003</v>
      </c>
      <c r="BA15" s="8">
        <v>-7.4149589999999996</v>
      </c>
      <c r="BB15" s="8">
        <v>-6.9230799999999995E-2</v>
      </c>
      <c r="BC15" s="8">
        <v>0.1244635</v>
      </c>
      <c r="BD15" s="8">
        <v>-1.0047664000000001</v>
      </c>
      <c r="BE15" s="8">
        <v>-2.3607193</v>
      </c>
      <c r="BF15" s="8">
        <v>-0.31451239999999997</v>
      </c>
      <c r="BG15" s="8">
        <v>-7.6231400000000005E-2</v>
      </c>
      <c r="BH15" s="8">
        <v>-0.1189675</v>
      </c>
      <c r="BI15" s="8">
        <v>-0.20127569999999997</v>
      </c>
      <c r="BJ15" s="8">
        <v>7.8894099999999995E-2</v>
      </c>
      <c r="BK15" s="8">
        <v>5.57717E-2</v>
      </c>
      <c r="BL15" s="8">
        <v>8.7381799999999996E-2</v>
      </c>
      <c r="BM15" s="8">
        <v>5.9389000000000004E-3</v>
      </c>
      <c r="BN15" s="8">
        <v>0.27997900000000003</v>
      </c>
      <c r="BO15" s="8">
        <v>0.29053889999999999</v>
      </c>
      <c r="BP15" s="8">
        <v>0.3119847</v>
      </c>
      <c r="BQ15" s="8">
        <v>0.1304158</v>
      </c>
      <c r="BR15" s="8">
        <v>0.2254949</v>
      </c>
      <c r="BS15" s="8">
        <v>0.2128959</v>
      </c>
      <c r="BT15" s="8">
        <v>-6.6272200000000003E-2</v>
      </c>
      <c r="BU15" s="8">
        <v>-0.1907046</v>
      </c>
      <c r="BV15" s="8">
        <v>-0.1466827</v>
      </c>
      <c r="BW15" s="8">
        <v>-2.7038162999999997</v>
      </c>
      <c r="BX15" s="8">
        <v>-0.74352140000000011</v>
      </c>
      <c r="BY15" s="8">
        <v>-0.12195700000000001</v>
      </c>
    </row>
    <row r="16" spans="1:77" x14ac:dyDescent="0.2">
      <c r="A16" t="s">
        <v>149</v>
      </c>
      <c r="B16" s="8">
        <v>0.1440755</v>
      </c>
      <c r="C16" s="8">
        <v>0.20909939999999999</v>
      </c>
      <c r="D16" s="8">
        <v>0.104293</v>
      </c>
      <c r="E16" s="8">
        <v>0.22577380000000002</v>
      </c>
      <c r="F16" s="8">
        <v>0.32037589999999999</v>
      </c>
      <c r="G16" s="8">
        <v>0.29966429999999999</v>
      </c>
      <c r="H16" s="8">
        <v>0.34167700000000001</v>
      </c>
      <c r="I16" s="8">
        <v>0.3163068</v>
      </c>
      <c r="J16" s="8">
        <v>0.27686150000000004</v>
      </c>
      <c r="K16" s="8">
        <v>0.32272899999999999</v>
      </c>
      <c r="L16" s="8">
        <v>0.29189969999999998</v>
      </c>
      <c r="M16" s="8">
        <v>0.35700890000000002</v>
      </c>
      <c r="N16" s="8">
        <v>0.2462452</v>
      </c>
      <c r="O16" s="8">
        <v>0.31714239999999999</v>
      </c>
      <c r="P16" s="8">
        <v>0.2702408</v>
      </c>
      <c r="Q16" s="8">
        <v>0.28821220000000003</v>
      </c>
      <c r="R16" s="8">
        <v>0.14366280000000001</v>
      </c>
      <c r="S16" s="8">
        <v>0.34090159999999997</v>
      </c>
      <c r="T16" s="8">
        <v>0.35584200000000005</v>
      </c>
      <c r="U16" s="8">
        <v>0.2182433</v>
      </c>
      <c r="V16" s="8">
        <v>0.19404140000000003</v>
      </c>
      <c r="W16" s="8">
        <v>0.19146270000000001</v>
      </c>
      <c r="X16" s="8">
        <v>0.38582369999999999</v>
      </c>
      <c r="Y16" s="8">
        <v>0.27613869999999996</v>
      </c>
      <c r="Z16" s="8">
        <v>0.42976759999999997</v>
      </c>
      <c r="AA16" s="8">
        <v>0.48820580000000002</v>
      </c>
      <c r="AB16" s="8">
        <v>9.459300000000001E-2</v>
      </c>
      <c r="AC16" s="8">
        <v>-2.7197200000000001E-2</v>
      </c>
      <c r="AD16" s="8">
        <v>-0.1828031</v>
      </c>
      <c r="AE16" s="8">
        <v>0.1778245</v>
      </c>
      <c r="AF16" s="8">
        <v>0.1061339</v>
      </c>
      <c r="AG16" s="8">
        <v>0.2503165</v>
      </c>
      <c r="AH16" s="8">
        <v>0.88027619999999995</v>
      </c>
      <c r="AI16" s="8">
        <v>0.60998779999999997</v>
      </c>
      <c r="AJ16" s="8">
        <v>0.19394980000000001</v>
      </c>
      <c r="AK16" s="8">
        <v>0.33939180000000002</v>
      </c>
      <c r="AL16" s="8">
        <v>0.33293269999999997</v>
      </c>
      <c r="AM16" s="8">
        <v>0.3901348</v>
      </c>
      <c r="AN16" s="8">
        <v>0.36365139999999996</v>
      </c>
      <c r="AO16" s="8">
        <v>-0.2310371</v>
      </c>
      <c r="AP16" s="8">
        <v>0.32324150000000001</v>
      </c>
      <c r="AQ16" s="8">
        <v>-0.5063531</v>
      </c>
      <c r="AR16" s="8">
        <v>0.21686879999999997</v>
      </c>
      <c r="AS16" s="8">
        <v>0.99547380000000008</v>
      </c>
      <c r="AT16" s="8">
        <v>0.27006370000000002</v>
      </c>
      <c r="AU16" s="8">
        <v>0.29151729999999998</v>
      </c>
      <c r="AV16" s="8">
        <v>0.29600890000000002</v>
      </c>
      <c r="AW16" s="8">
        <v>-1.4420601</v>
      </c>
      <c r="AX16" s="8">
        <v>0.32208290000000001</v>
      </c>
      <c r="AY16" s="8">
        <v>0.30183730000000003</v>
      </c>
      <c r="AZ16" s="8">
        <v>0.29854579999999997</v>
      </c>
      <c r="BA16" s="8">
        <v>4.0983999999999994E-3</v>
      </c>
      <c r="BB16" s="8">
        <v>-0.50483870000000008</v>
      </c>
      <c r="BC16" s="8">
        <v>-0.12740380000000001</v>
      </c>
      <c r="BD16" s="8">
        <v>-0.34541339999999998</v>
      </c>
      <c r="BE16" s="8">
        <v>-2.1933701999999999</v>
      </c>
      <c r="BF16" s="8">
        <v>-0.64240509999999995</v>
      </c>
      <c r="BG16" s="8">
        <v>-0.13194439999999999</v>
      </c>
      <c r="BH16" s="8">
        <v>-9.6596100000000004E-2</v>
      </c>
      <c r="BI16" s="8">
        <v>2.4296700000000001E-2</v>
      </c>
      <c r="BJ16" s="8">
        <v>-0.17955559999999998</v>
      </c>
      <c r="BK16" s="8">
        <v>3.9391200000000001E-2</v>
      </c>
      <c r="BL16" s="8">
        <v>9.2751399999999998E-2</v>
      </c>
      <c r="BM16" s="8">
        <v>0.1912847</v>
      </c>
      <c r="BN16" s="8">
        <v>0.192637</v>
      </c>
      <c r="BO16" s="8">
        <v>0.16505669999999997</v>
      </c>
      <c r="BP16" s="8">
        <v>0.2701383</v>
      </c>
      <c r="BQ16" s="8">
        <v>4.5371999999999999E-3</v>
      </c>
      <c r="BR16" s="8">
        <v>0.1394831</v>
      </c>
      <c r="BS16" s="8">
        <v>0.12063890000000001</v>
      </c>
      <c r="BT16" s="8">
        <v>0.15336659999999999</v>
      </c>
      <c r="BU16" s="8">
        <v>0.1840212</v>
      </c>
      <c r="BV16" s="8">
        <v>4.0795999999999999E-2</v>
      </c>
      <c r="BW16" s="8">
        <v>-0.19631900000000002</v>
      </c>
      <c r="BX16" s="8">
        <v>4.4157200000000001E-2</v>
      </c>
      <c r="BY16" s="8">
        <v>0.11061510000000001</v>
      </c>
    </row>
    <row r="17" spans="1:77" x14ac:dyDescent="0.2">
      <c r="A17" t="s">
        <v>150</v>
      </c>
      <c r="B17" s="8">
        <v>0.1065296</v>
      </c>
      <c r="C17" s="8">
        <v>9.2908199999999996E-2</v>
      </c>
      <c r="D17" s="8">
        <v>-0.8403172000000001</v>
      </c>
      <c r="E17" s="8">
        <v>0.12379580000000001</v>
      </c>
      <c r="F17" s="8">
        <v>0.11507830000000001</v>
      </c>
      <c r="G17" s="8">
        <v>-7.1381300000000009E-2</v>
      </c>
      <c r="H17" s="8">
        <v>0.1153599</v>
      </c>
      <c r="I17" s="8">
        <v>0.1128054</v>
      </c>
      <c r="J17" s="8">
        <v>0.1317972</v>
      </c>
      <c r="K17" s="8">
        <v>0.14426900000000001</v>
      </c>
      <c r="L17" s="8">
        <v>0.15895380000000001</v>
      </c>
      <c r="M17" s="8">
        <v>0.21681629999999999</v>
      </c>
      <c r="N17" s="8">
        <v>0.20175589999999999</v>
      </c>
      <c r="O17" s="8">
        <v>0.20934339999999999</v>
      </c>
      <c r="P17" s="8">
        <v>0.23103119999999999</v>
      </c>
      <c r="Q17" s="8">
        <v>0.24855769999999999</v>
      </c>
      <c r="R17" s="8">
        <v>0.25315130000000002</v>
      </c>
      <c r="S17" s="8">
        <v>0.27452219999999999</v>
      </c>
      <c r="T17" s="8">
        <v>0.28159529999999999</v>
      </c>
      <c r="U17" s="8">
        <v>0.29247380000000001</v>
      </c>
      <c r="V17" s="8">
        <v>0.29385630000000001</v>
      </c>
      <c r="W17" s="8">
        <v>0.29483110000000001</v>
      </c>
      <c r="X17" s="8">
        <v>0.28369169999999999</v>
      </c>
      <c r="Y17" s="8">
        <v>0.26305539999999999</v>
      </c>
      <c r="Z17" s="8">
        <v>0.27251960000000003</v>
      </c>
      <c r="AA17" s="8">
        <v>0.27408100000000002</v>
      </c>
      <c r="AB17" s="8">
        <v>0.22035990000000003</v>
      </c>
      <c r="AC17" s="8">
        <v>0.20519989999999999</v>
      </c>
      <c r="AD17" s="8">
        <v>0.14817469999999999</v>
      </c>
      <c r="AE17" s="8">
        <v>0.18786339999999999</v>
      </c>
      <c r="AF17" s="8">
        <v>0.17998619999999999</v>
      </c>
      <c r="AG17" s="8">
        <v>0.16478280000000001</v>
      </c>
      <c r="AH17" s="8">
        <v>0.1746827</v>
      </c>
      <c r="AI17" s="8">
        <v>0.2432366</v>
      </c>
      <c r="AJ17" s="8">
        <v>0.1532046</v>
      </c>
      <c r="AK17" s="8">
        <v>0.158224</v>
      </c>
      <c r="AL17" s="8">
        <v>0.17119409999999999</v>
      </c>
      <c r="AM17" s="8">
        <v>0.18340290000000001</v>
      </c>
      <c r="AN17" s="8">
        <v>0.17995360000000002</v>
      </c>
      <c r="AO17" s="8">
        <v>0.17319400000000001</v>
      </c>
      <c r="AP17" s="8">
        <v>0.17879840000000002</v>
      </c>
      <c r="AQ17" s="8">
        <v>0.1776529</v>
      </c>
      <c r="AR17" s="8">
        <v>0.16367409999999999</v>
      </c>
      <c r="AS17" s="8">
        <v>0.16140019999999999</v>
      </c>
      <c r="AT17" s="8">
        <v>0.22457000000000002</v>
      </c>
      <c r="AU17" s="8">
        <v>0.19426259999999998</v>
      </c>
      <c r="AV17" s="8">
        <v>0.1862086</v>
      </c>
      <c r="AW17" s="8">
        <v>0.18604859999999998</v>
      </c>
      <c r="AX17" s="8">
        <v>0.1958686</v>
      </c>
      <c r="AY17" s="8">
        <v>0.196663</v>
      </c>
      <c r="AZ17" s="8">
        <v>5.4584300000000002E-2</v>
      </c>
      <c r="BA17" s="8">
        <v>0.14100309999999999</v>
      </c>
      <c r="BB17" s="8">
        <v>0.15738070000000001</v>
      </c>
      <c r="BC17" s="8">
        <v>0.15663360000000001</v>
      </c>
      <c r="BD17" s="8">
        <v>-0.1352014</v>
      </c>
      <c r="BE17" s="8">
        <v>0.121319</v>
      </c>
      <c r="BF17" s="8">
        <v>-0.3297041</v>
      </c>
      <c r="BG17" s="8">
        <v>4.6017999999999996E-2</v>
      </c>
      <c r="BH17" s="8">
        <v>-5.9097000000000004E-3</v>
      </c>
      <c r="BI17" s="8">
        <v>6.1067600000000007E-2</v>
      </c>
      <c r="BJ17" s="8">
        <v>1.28652E-2</v>
      </c>
      <c r="BK17" s="8">
        <v>9.6774199999999991E-2</v>
      </c>
      <c r="BL17" s="8">
        <v>-0.2551657</v>
      </c>
      <c r="BM17" s="8">
        <v>9.0943900000000008E-2</v>
      </c>
      <c r="BN17" s="8">
        <v>7.7803200000000003E-2</v>
      </c>
      <c r="BO17" s="8">
        <v>0.1078316</v>
      </c>
      <c r="BP17" s="8">
        <v>9.0108800000000003E-2</v>
      </c>
      <c r="BQ17" s="8">
        <v>8.0974699999999997E-2</v>
      </c>
      <c r="BR17" s="8">
        <v>8.9490899999999998E-2</v>
      </c>
      <c r="BS17" s="8">
        <v>-1.3849665999999998</v>
      </c>
      <c r="BT17" s="8">
        <v>6.8546399999999993E-2</v>
      </c>
      <c r="BU17" s="8">
        <v>-1.0706907999999999</v>
      </c>
      <c r="BV17" s="8">
        <v>-0.65646000000000004</v>
      </c>
      <c r="BW17" s="8">
        <v>1.1791599999999999E-2</v>
      </c>
      <c r="BX17" s="8">
        <v>9.8698499999999995E-2</v>
      </c>
      <c r="BY17" s="8">
        <v>9.630480000000001E-2</v>
      </c>
    </row>
    <row r="18" spans="1:77" x14ac:dyDescent="0.2">
      <c r="A18" t="s">
        <v>151</v>
      </c>
      <c r="B18" s="8">
        <v>1.3859300000000001E-2</v>
      </c>
      <c r="C18" s="8">
        <v>1.60492E-2</v>
      </c>
      <c r="D18" s="8">
        <v>2.9602E-2</v>
      </c>
      <c r="E18" s="8">
        <v>3.6943799999999999E-2</v>
      </c>
      <c r="F18" s="8">
        <v>3.1027399999999997E-2</v>
      </c>
      <c r="G18" s="8">
        <v>3.6019900000000001E-2</v>
      </c>
      <c r="H18" s="8">
        <v>2.4407399999999999E-2</v>
      </c>
      <c r="I18" s="8">
        <v>3.9453099999999998E-2</v>
      </c>
      <c r="J18" s="8">
        <v>7.4857300000000002E-2</v>
      </c>
      <c r="K18" s="8">
        <v>4.8781999999999999E-2</v>
      </c>
      <c r="L18" s="8">
        <v>5.2559399999999999E-2</v>
      </c>
      <c r="M18" s="8">
        <v>5.6577299999999997E-2</v>
      </c>
      <c r="N18" s="8">
        <v>7.23713E-2</v>
      </c>
      <c r="O18" s="8">
        <v>5.6307200000000002E-2</v>
      </c>
      <c r="P18" s="8">
        <v>7.7122099999999999E-2</v>
      </c>
      <c r="Q18" s="8">
        <v>6.50313E-2</v>
      </c>
      <c r="R18" s="8">
        <v>0.1069866</v>
      </c>
      <c r="S18" s="8">
        <v>9.7297499999999995E-2</v>
      </c>
      <c r="T18" s="8">
        <v>7.5603900000000002E-2</v>
      </c>
      <c r="U18" s="8">
        <v>8.9202900000000002E-2</v>
      </c>
      <c r="V18" s="8">
        <v>0.1319312</v>
      </c>
      <c r="W18" s="8">
        <v>4.9284800000000004E-2</v>
      </c>
      <c r="X18" s="8">
        <v>3.0832499999999999E-2</v>
      </c>
      <c r="Y18" s="8">
        <v>1.68903E-2</v>
      </c>
      <c r="Z18" s="8">
        <v>3.1604800000000002E-2</v>
      </c>
      <c r="AA18" s="8">
        <v>5.1167999999999998E-2</v>
      </c>
      <c r="AB18" s="8">
        <v>-0.1565164</v>
      </c>
      <c r="AC18" s="8">
        <v>4.4492799999999999E-2</v>
      </c>
      <c r="AD18" s="8">
        <v>-1.1049700000000001E-2</v>
      </c>
      <c r="AE18" s="8">
        <v>-1.2814300000000001E-2</v>
      </c>
      <c r="AF18" s="8">
        <v>-7.5485999999999999E-3</v>
      </c>
      <c r="AG18" s="8">
        <v>2.163E-4</v>
      </c>
      <c r="AH18" s="8">
        <v>4.3966700000000004E-2</v>
      </c>
      <c r="AI18" s="8">
        <v>2.8075199999999998E-2</v>
      </c>
      <c r="AJ18" s="8">
        <v>1.7054699999999999E-2</v>
      </c>
      <c r="AK18" s="8">
        <v>9.2747000000000003E-3</v>
      </c>
      <c r="AL18" s="8">
        <v>4.1223299999999997E-2</v>
      </c>
      <c r="AM18" s="8">
        <v>5.8701400000000001E-2</v>
      </c>
      <c r="AN18" s="8">
        <v>4.8164000000000002E-3</v>
      </c>
      <c r="AO18" s="8">
        <v>-6.9382999999999997E-3</v>
      </c>
      <c r="AP18" s="8">
        <v>3.9264899999999998E-2</v>
      </c>
      <c r="AQ18" s="8">
        <v>3.7695100000000002E-2</v>
      </c>
      <c r="AR18" s="8">
        <v>4.5655000000000001E-2</v>
      </c>
      <c r="AS18" s="8">
        <v>3.1606599999999999E-2</v>
      </c>
      <c r="AT18" s="8">
        <v>2.3652799999999998E-2</v>
      </c>
      <c r="AU18" s="8">
        <v>1.47218E-2</v>
      </c>
      <c r="AV18" s="8">
        <v>5.48084E-2</v>
      </c>
      <c r="AW18" s="8">
        <v>4.0133099999999998E-2</v>
      </c>
      <c r="AX18" s="8">
        <v>3.1076400000000001E-2</v>
      </c>
      <c r="AY18" s="8">
        <v>4.8535199999999994E-2</v>
      </c>
      <c r="AZ18" s="8">
        <v>6.4467499999999997E-2</v>
      </c>
      <c r="BA18" s="8">
        <v>7.0089100000000001E-2</v>
      </c>
      <c r="BB18" s="8">
        <v>8.2729499999999997E-2</v>
      </c>
      <c r="BC18" s="8">
        <v>9.4733999999999999E-2</v>
      </c>
      <c r="BD18" s="8">
        <v>3.4403800000000005E-2</v>
      </c>
      <c r="BE18" s="8">
        <v>5.2755499999999997E-2</v>
      </c>
      <c r="BF18" s="8">
        <v>6.2857399999999994E-2</v>
      </c>
      <c r="BG18" s="8">
        <v>4.5396699999999998E-2</v>
      </c>
      <c r="BH18" s="8">
        <v>2.99343E-2</v>
      </c>
      <c r="BI18" s="8">
        <v>2.4251299999999996E-2</v>
      </c>
      <c r="BJ18" s="8">
        <v>3.8644699999999997E-2</v>
      </c>
      <c r="BK18" s="8">
        <v>5.6531700000000004E-2</v>
      </c>
      <c r="BL18" s="8">
        <v>3.1941499999999998E-2</v>
      </c>
      <c r="BM18" s="8">
        <v>3.0296199999999999E-2</v>
      </c>
      <c r="BN18" s="8">
        <v>4.03998E-2</v>
      </c>
      <c r="BO18" s="8">
        <v>3.9515099999999997E-2</v>
      </c>
      <c r="BP18" s="8">
        <v>4.5214100000000007E-2</v>
      </c>
      <c r="BQ18" s="8">
        <v>1.2694199999999999E-2</v>
      </c>
      <c r="BR18" s="8">
        <v>3.1382899999999998E-2</v>
      </c>
      <c r="BS18" s="8">
        <v>3.2331499999999999E-2</v>
      </c>
      <c r="BT18" s="8">
        <v>6.2376699999999993E-2</v>
      </c>
      <c r="BU18" s="8">
        <v>-0.1030224</v>
      </c>
      <c r="BV18" s="8">
        <v>0.17206890000000002</v>
      </c>
      <c r="BW18" s="8">
        <v>-3.9281400000000001E-2</v>
      </c>
      <c r="BX18" s="8">
        <v>-2.8306399999999999E-2</v>
      </c>
      <c r="BY18" s="8">
        <v>-3.2010000000000004E-2</v>
      </c>
    </row>
    <row r="19" spans="1:77" x14ac:dyDescent="0.2">
      <c r="A19" t="s">
        <v>152</v>
      </c>
      <c r="B19" s="8">
        <v>0.40121079999999998</v>
      </c>
      <c r="C19" s="8">
        <v>-0.27894530000000001</v>
      </c>
      <c r="D19" s="8">
        <v>0.1383482</v>
      </c>
      <c r="E19" s="8">
        <v>0.11069089999999999</v>
      </c>
      <c r="F19" s="8">
        <v>4.6753600000000006E-2</v>
      </c>
      <c r="G19" s="8">
        <v>0.18702770000000002</v>
      </c>
      <c r="H19" s="8">
        <v>5.6225500000000005E-2</v>
      </c>
      <c r="I19" s="8">
        <v>1.16977E-2</v>
      </c>
      <c r="J19" s="8">
        <v>8.2508100000000001E-2</v>
      </c>
      <c r="K19" s="8">
        <v>5.2196999999999993E-2</v>
      </c>
      <c r="L19" s="8">
        <v>7.5965900000000003E-2</v>
      </c>
      <c r="M19" s="8">
        <v>0.11311650000000001</v>
      </c>
      <c r="N19" s="8">
        <v>0.1570752</v>
      </c>
      <c r="O19" s="8">
        <v>9.0380299999999997E-2</v>
      </c>
      <c r="P19" s="8">
        <v>4.6750800000000002E-2</v>
      </c>
      <c r="Q19" s="8">
        <v>8.2451500000000011E-2</v>
      </c>
      <c r="R19" s="8">
        <v>0.138321</v>
      </c>
      <c r="S19" s="8">
        <v>3.7208899999999996E-2</v>
      </c>
      <c r="T19" s="8">
        <v>0.1306235</v>
      </c>
      <c r="U19" s="8">
        <v>0.1403827</v>
      </c>
      <c r="V19" s="8">
        <v>0.17078360000000001</v>
      </c>
      <c r="W19" s="8">
        <v>0.18467020000000001</v>
      </c>
      <c r="X19" s="8">
        <v>0.17334740000000001</v>
      </c>
      <c r="Y19" s="8">
        <v>0.1743672</v>
      </c>
      <c r="Z19" s="8">
        <v>0.25589659999999997</v>
      </c>
      <c r="AA19" s="8">
        <v>0.22915500000000003</v>
      </c>
      <c r="AB19" s="8">
        <v>0.21963660000000002</v>
      </c>
      <c r="AC19" s="8">
        <v>0.1113244</v>
      </c>
      <c r="AD19" s="8">
        <v>0.14568159999999999</v>
      </c>
      <c r="AE19" s="8">
        <v>0.18386590000000003</v>
      </c>
      <c r="AF19" s="8">
        <v>0.18779789999999999</v>
      </c>
      <c r="AG19" s="8">
        <v>0.19561480000000001</v>
      </c>
      <c r="AH19" s="8">
        <v>-0.15951280000000001</v>
      </c>
      <c r="AI19" s="8">
        <v>0.21349689999999999</v>
      </c>
      <c r="AJ19" s="8">
        <v>0.22359039999999999</v>
      </c>
      <c r="AK19" s="8">
        <v>0.2199885</v>
      </c>
      <c r="AL19" s="8">
        <v>0.23463390000000001</v>
      </c>
      <c r="AM19" s="8">
        <v>0.23185479999999997</v>
      </c>
      <c r="AN19" s="8">
        <v>0.23174440000000002</v>
      </c>
      <c r="AO19" s="8">
        <v>0.11412269999999999</v>
      </c>
      <c r="AP19" s="8">
        <v>0.26102029999999998</v>
      </c>
      <c r="AQ19" s="8">
        <v>0.17984829999999999</v>
      </c>
      <c r="AR19" s="8">
        <v>0.21289950000000002</v>
      </c>
      <c r="AS19" s="8">
        <v>0.20652760000000001</v>
      </c>
      <c r="AT19" s="8">
        <v>0.23535910000000002</v>
      </c>
      <c r="AU19" s="8">
        <v>0.19807580000000002</v>
      </c>
      <c r="AV19" s="8">
        <v>0.20702400000000001</v>
      </c>
      <c r="AW19" s="8">
        <v>0.15843370000000001</v>
      </c>
      <c r="AX19" s="8">
        <v>0.2401372</v>
      </c>
      <c r="AY19" s="8">
        <v>0.1853397</v>
      </c>
      <c r="AZ19" s="8">
        <v>0.14838089999999998</v>
      </c>
      <c r="BA19" s="8">
        <v>0.24801490000000001</v>
      </c>
      <c r="BB19" s="8">
        <v>0.1322844</v>
      </c>
      <c r="BC19" s="8">
        <v>0.21315930000000002</v>
      </c>
      <c r="BD19" s="8">
        <v>-5.8365799999999995E-2</v>
      </c>
      <c r="BE19" s="8">
        <v>-0.82103689999999996</v>
      </c>
      <c r="BF19" s="8">
        <v>9.0361399999999995E-2</v>
      </c>
      <c r="BG19" s="8">
        <v>-0.28110600000000002</v>
      </c>
      <c r="BH19" s="8">
        <v>0.1811024</v>
      </c>
      <c r="BI19" s="8">
        <v>0.1196542</v>
      </c>
      <c r="BJ19" s="8">
        <v>0.21780679999999999</v>
      </c>
      <c r="BK19" s="8">
        <v>0.19802489999999998</v>
      </c>
      <c r="BL19" s="8">
        <v>0.14648329999999998</v>
      </c>
      <c r="BM19" s="8">
        <v>-6.9569099999999995E-2</v>
      </c>
      <c r="BN19" s="8">
        <v>0.23515329999999998</v>
      </c>
      <c r="BO19" s="8">
        <v>0.19607839999999999</v>
      </c>
      <c r="BP19" s="8">
        <v>0.21754229999999999</v>
      </c>
      <c r="BQ19" s="8">
        <v>-0.3021779</v>
      </c>
      <c r="BR19" s="8">
        <v>0.23709830000000001</v>
      </c>
      <c r="BS19" s="8">
        <v>0.24497800000000003</v>
      </c>
      <c r="BT19" s="8">
        <v>0.25712859999999998</v>
      </c>
      <c r="BU19" s="8">
        <v>0.1110584</v>
      </c>
      <c r="BV19" s="8">
        <v>-0.26502880000000001</v>
      </c>
      <c r="BW19" s="8">
        <v>0.34362720000000002</v>
      </c>
      <c r="BX19" s="8">
        <v>0.33160890000000004</v>
      </c>
      <c r="BY19" s="8">
        <v>0.19598469999999998</v>
      </c>
    </row>
    <row r="20" spans="1:77" x14ac:dyDescent="0.2">
      <c r="A20" t="s">
        <v>153</v>
      </c>
      <c r="B20" s="8">
        <v>6.9018700000000002E-2</v>
      </c>
      <c r="C20" s="8">
        <v>6.7300799999999994E-2</v>
      </c>
      <c r="D20" s="8">
        <v>7.9668799999999998E-2</v>
      </c>
      <c r="E20" s="8">
        <v>0.1044394</v>
      </c>
      <c r="F20" s="8">
        <v>0.1023733</v>
      </c>
      <c r="G20" s="8">
        <v>8.3066700000000007E-2</v>
      </c>
      <c r="H20" s="8">
        <v>8.66175E-2</v>
      </c>
      <c r="I20" s="8">
        <v>0.11232210000000001</v>
      </c>
      <c r="J20" s="8">
        <v>0.11567470000000001</v>
      </c>
      <c r="K20" s="8">
        <v>0.1070484</v>
      </c>
      <c r="L20" s="8">
        <v>0.1358268</v>
      </c>
      <c r="M20" s="8">
        <v>0.12994020000000001</v>
      </c>
      <c r="N20" s="8">
        <v>0.1248297</v>
      </c>
      <c r="O20" s="8">
        <v>0.12473770000000001</v>
      </c>
      <c r="P20" s="8">
        <v>0.1508525</v>
      </c>
      <c r="Q20" s="8">
        <v>0.1482443</v>
      </c>
      <c r="R20" s="8">
        <v>0.15823130000000002</v>
      </c>
      <c r="S20" s="8">
        <v>0.15428800000000001</v>
      </c>
      <c r="T20" s="8">
        <v>0.14265810000000001</v>
      </c>
      <c r="U20" s="8">
        <v>0.15462020000000001</v>
      </c>
      <c r="V20" s="8">
        <v>0.15397810000000001</v>
      </c>
      <c r="W20" s="8">
        <v>0.13671949999999999</v>
      </c>
      <c r="X20" s="8">
        <v>0.1343723</v>
      </c>
      <c r="Y20" s="8">
        <v>0.14875949999999999</v>
      </c>
      <c r="Z20" s="8">
        <v>0.1355624</v>
      </c>
      <c r="AA20" s="8">
        <v>0.15929889999999999</v>
      </c>
      <c r="AB20" s="8">
        <v>0.11923719999999999</v>
      </c>
      <c r="AC20" s="8">
        <v>9.5769999999999994E-2</v>
      </c>
      <c r="AD20" s="8">
        <v>7.2429199999999999E-2</v>
      </c>
      <c r="AE20" s="8">
        <v>8.7826199999999993E-2</v>
      </c>
      <c r="AF20" s="8">
        <v>8.5863499999999995E-2</v>
      </c>
      <c r="AG20" s="8">
        <v>0.1017269</v>
      </c>
      <c r="AH20" s="8">
        <v>0.11052139999999999</v>
      </c>
      <c r="AI20" s="8">
        <v>0.10733810000000001</v>
      </c>
      <c r="AJ20" s="8">
        <v>0.1106767</v>
      </c>
      <c r="AK20" s="8">
        <v>0.12964639999999999</v>
      </c>
      <c r="AL20" s="8">
        <v>0.1196682</v>
      </c>
      <c r="AM20" s="8">
        <v>0.1147541</v>
      </c>
      <c r="AN20" s="8">
        <v>9.7844E-2</v>
      </c>
      <c r="AO20" s="8">
        <v>0.10614229999999999</v>
      </c>
      <c r="AP20" s="8">
        <v>0.16029979999999999</v>
      </c>
      <c r="AQ20" s="8">
        <v>0.119174</v>
      </c>
      <c r="AR20" s="8">
        <v>0.1124303</v>
      </c>
      <c r="AS20" s="8">
        <v>0.1072085</v>
      </c>
      <c r="AT20" s="8">
        <v>8.9636099999999996E-2</v>
      </c>
      <c r="AU20" s="8">
        <v>9.4648999999999997E-2</v>
      </c>
      <c r="AV20" s="8">
        <v>9.1701400000000002E-2</v>
      </c>
      <c r="AW20" s="8">
        <v>0.101022</v>
      </c>
      <c r="AX20" s="8">
        <v>8.2539599999999991E-2</v>
      </c>
      <c r="AY20" s="8">
        <v>9.2443500000000012E-2</v>
      </c>
      <c r="AZ20" s="8">
        <v>6.6593200000000005E-2</v>
      </c>
      <c r="BA20" s="8">
        <v>5.9652900000000002E-2</v>
      </c>
      <c r="BB20" s="8">
        <v>6.0061700000000003E-2</v>
      </c>
      <c r="BC20" s="8">
        <v>6.3368800000000003E-2</v>
      </c>
      <c r="BD20" s="8">
        <v>1.5030099999999999E-2</v>
      </c>
      <c r="BE20" s="8">
        <v>4.352E-3</v>
      </c>
      <c r="BF20" s="8">
        <v>2.0173899999999998E-2</v>
      </c>
      <c r="BG20" s="8">
        <v>2.5049800000000001E-2</v>
      </c>
      <c r="BH20" s="8">
        <v>-4.5252000000000001E-2</v>
      </c>
      <c r="BI20" s="8">
        <v>6.8474000000000007E-2</v>
      </c>
      <c r="BJ20" s="8">
        <v>4.0392000000000004E-2</v>
      </c>
      <c r="BK20" s="8">
        <v>6.6453200000000004E-2</v>
      </c>
      <c r="BL20" s="8">
        <v>3.93453E-2</v>
      </c>
      <c r="BM20" s="8">
        <v>7.1352200000000005E-2</v>
      </c>
      <c r="BN20" s="8">
        <v>6.4571199999999995E-2</v>
      </c>
      <c r="BO20" s="8">
        <v>9.2495999999999995E-2</v>
      </c>
      <c r="BP20" s="8">
        <v>6.8773500000000001E-2</v>
      </c>
      <c r="BQ20" s="8">
        <v>4.0911000000000003E-2</v>
      </c>
      <c r="BR20" s="8">
        <v>4.8658300000000002E-2</v>
      </c>
      <c r="BS20" s="8">
        <v>5.2994199999999998E-2</v>
      </c>
      <c r="BT20" s="8">
        <v>3.9619800000000004E-2</v>
      </c>
      <c r="BU20" s="8">
        <v>-1.8736200000000001E-2</v>
      </c>
      <c r="BV20" s="8">
        <v>-5.1151000000000002E-2</v>
      </c>
      <c r="BW20" s="8">
        <v>-1.90864E-2</v>
      </c>
      <c r="BX20" s="8">
        <v>-0.59254890000000005</v>
      </c>
      <c r="BY20" s="8">
        <v>6.0730000000000006E-2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C6D-EE6D-9540-B782-C3E4453685ED}">
  <dimension ref="A1:T20"/>
  <sheetViews>
    <sheetView zoomScale="75" workbookViewId="0">
      <selection activeCell="I1" sqref="I1"/>
    </sheetView>
  </sheetViews>
  <sheetFormatPr baseColWidth="10" defaultRowHeight="15" x14ac:dyDescent="0.2"/>
  <sheetData>
    <row r="1" spans="1:20" x14ac:dyDescent="0.2">
      <c r="A1" t="s">
        <v>134</v>
      </c>
      <c r="B1" s="15">
        <v>2020</v>
      </c>
      <c r="C1" s="15">
        <v>2019</v>
      </c>
      <c r="D1" s="15">
        <v>2018</v>
      </c>
      <c r="E1" s="15">
        <v>2017</v>
      </c>
      <c r="F1" s="15">
        <v>2016</v>
      </c>
      <c r="G1" s="15">
        <v>2015</v>
      </c>
      <c r="H1" s="15">
        <v>2014</v>
      </c>
      <c r="I1" s="15">
        <v>2013</v>
      </c>
      <c r="J1" s="15">
        <v>2012</v>
      </c>
      <c r="K1" s="15">
        <v>2011</v>
      </c>
      <c r="L1" s="15">
        <v>2010</v>
      </c>
      <c r="M1" s="15">
        <v>2009</v>
      </c>
      <c r="N1" s="15">
        <v>2008</v>
      </c>
      <c r="O1" s="15">
        <v>2007</v>
      </c>
      <c r="P1" s="15">
        <v>2006</v>
      </c>
      <c r="Q1" s="15">
        <v>2005</v>
      </c>
      <c r="R1" s="15">
        <v>2004</v>
      </c>
      <c r="S1" s="15">
        <v>2003</v>
      </c>
      <c r="T1" s="1"/>
    </row>
    <row r="2" spans="1:20" x14ac:dyDescent="0.2">
      <c r="A2" t="s">
        <v>135</v>
      </c>
      <c r="B2" s="3">
        <v>66.744186046511601</v>
      </c>
      <c r="C2" s="3">
        <v>74.009900990098998</v>
      </c>
      <c r="D2" s="3">
        <v>77.567567567567494</v>
      </c>
      <c r="E2" s="3">
        <v>72.058823529411697</v>
      </c>
      <c r="F2" s="3">
        <v>72.8125</v>
      </c>
      <c r="G2" s="3">
        <v>74.836601307189497</v>
      </c>
      <c r="H2" s="3">
        <v>76.490066225165506</v>
      </c>
      <c r="I2" s="3">
        <v>67.006802721088405</v>
      </c>
      <c r="J2" s="3">
        <v>67.266187050359704</v>
      </c>
      <c r="K2" s="3">
        <v>52.573529411764703</v>
      </c>
      <c r="L2" s="3">
        <v>51.6528925619834</v>
      </c>
      <c r="M2" s="3">
        <v>7.9646017699114999</v>
      </c>
      <c r="N2" s="3">
        <v>11.8055555555555</v>
      </c>
      <c r="O2" s="3">
        <v>0</v>
      </c>
      <c r="P2" s="3">
        <v>12.8205128205128</v>
      </c>
      <c r="Q2" s="3"/>
      <c r="R2" s="3"/>
      <c r="S2" s="3"/>
    </row>
    <row r="3" spans="1:20" x14ac:dyDescent="0.2">
      <c r="A3" t="s">
        <v>136</v>
      </c>
      <c r="B3" s="3">
        <v>98.660714285714207</v>
      </c>
      <c r="C3" s="3">
        <v>97.619047619047606</v>
      </c>
      <c r="D3" s="3">
        <v>96.987951807228896</v>
      </c>
      <c r="E3" s="3">
        <v>78</v>
      </c>
      <c r="F3" s="3">
        <v>80.6666666666666</v>
      </c>
      <c r="G3" s="3">
        <v>83.088235294117595</v>
      </c>
      <c r="H3" s="3">
        <v>87.313432835820805</v>
      </c>
      <c r="I3" s="3">
        <v>85.606060606060595</v>
      </c>
      <c r="J3" s="3">
        <v>92.857142857142804</v>
      </c>
      <c r="K3" s="3">
        <v>88.596491228070093</v>
      </c>
      <c r="L3" s="3">
        <v>88.5416666666666</v>
      </c>
      <c r="M3" s="3">
        <v>83.75</v>
      </c>
      <c r="N3" s="3">
        <v>8.6956521739130395</v>
      </c>
      <c r="O3" s="3">
        <v>30</v>
      </c>
      <c r="P3" s="3">
        <v>46.153846153846096</v>
      </c>
      <c r="Q3" s="3">
        <v>0</v>
      </c>
      <c r="R3" s="3">
        <v>0</v>
      </c>
      <c r="S3" s="3">
        <v>0</v>
      </c>
    </row>
    <row r="4" spans="1:20" x14ac:dyDescent="0.2">
      <c r="A4" t="s">
        <v>137</v>
      </c>
      <c r="B4" s="3">
        <v>41.162790697674403</v>
      </c>
      <c r="C4" s="3">
        <v>44.801980198019798</v>
      </c>
      <c r="D4" s="3">
        <v>46.216216216216203</v>
      </c>
      <c r="E4" s="3">
        <v>50.8823529411764</v>
      </c>
      <c r="F4" s="3">
        <v>40</v>
      </c>
      <c r="G4" s="3">
        <v>43.790849673202601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/>
      <c r="P4" s="3"/>
      <c r="Q4" s="3"/>
      <c r="R4" s="3"/>
      <c r="S4" s="3"/>
    </row>
    <row r="5" spans="1:20" x14ac:dyDescent="0.2">
      <c r="A5" t="s">
        <v>138</v>
      </c>
      <c r="B5" s="3">
        <v>76.046511627906895</v>
      </c>
      <c r="C5" s="3">
        <v>82.425742574257399</v>
      </c>
      <c r="D5" s="3">
        <v>86.216216216216196</v>
      </c>
      <c r="E5" s="3">
        <v>87.941176470588204</v>
      </c>
      <c r="F5" s="3">
        <v>85.3125</v>
      </c>
      <c r="G5" s="3">
        <v>94.4444444444444</v>
      </c>
      <c r="H5" s="3">
        <v>93.708609271523102</v>
      </c>
      <c r="I5" s="3">
        <v>92.857142857142804</v>
      </c>
      <c r="J5" s="3">
        <v>93.165467625899197</v>
      </c>
      <c r="K5" s="3">
        <v>85.661764705882305</v>
      </c>
      <c r="L5" s="3">
        <v>89.669421487603302</v>
      </c>
      <c r="M5" s="3">
        <v>79.203539823008796</v>
      </c>
      <c r="N5" s="3">
        <v>31.25</v>
      </c>
      <c r="O5" s="3">
        <v>61.956521739130402</v>
      </c>
      <c r="P5" s="3">
        <v>78.205128205128204</v>
      </c>
      <c r="Q5" s="3">
        <v>94.827586206896498</v>
      </c>
      <c r="R5" s="3">
        <v>21.875</v>
      </c>
      <c r="S5" s="3">
        <v>75</v>
      </c>
    </row>
    <row r="6" spans="1:20" x14ac:dyDescent="0.2">
      <c r="A6" t="s">
        <v>139</v>
      </c>
      <c r="B6" s="3">
        <v>82.558139534883693</v>
      </c>
      <c r="C6" s="3">
        <v>88.861386138613796</v>
      </c>
      <c r="D6" s="3">
        <v>88.918918918918905</v>
      </c>
      <c r="E6" s="3">
        <v>90.882352941176407</v>
      </c>
      <c r="F6" s="3">
        <v>95.9375</v>
      </c>
      <c r="G6" s="3">
        <v>88.562091503267894</v>
      </c>
      <c r="H6" s="3">
        <v>87.0860927152317</v>
      </c>
      <c r="I6" s="3">
        <v>84.013605442176797</v>
      </c>
      <c r="J6" s="3">
        <v>88.848920863309303</v>
      </c>
      <c r="K6" s="3">
        <v>90.808823529411697</v>
      </c>
      <c r="L6" s="3">
        <v>86.363636363636303</v>
      </c>
      <c r="M6" s="3">
        <v>88.938053097345104</v>
      </c>
      <c r="N6" s="3">
        <v>77.0833333333333</v>
      </c>
      <c r="O6" s="3">
        <v>79.347826086956502</v>
      </c>
      <c r="P6" s="3">
        <v>65.384615384615302</v>
      </c>
      <c r="Q6" s="3">
        <v>48.275862068965502</v>
      </c>
      <c r="R6" s="3">
        <v>0</v>
      </c>
      <c r="S6" s="3">
        <v>0</v>
      </c>
    </row>
    <row r="7" spans="1:20" x14ac:dyDescent="0.2">
      <c r="A7" t="s">
        <v>140</v>
      </c>
      <c r="B7" s="3">
        <v>69.534883720930196</v>
      </c>
      <c r="C7" s="3">
        <v>79.455445544554394</v>
      </c>
      <c r="D7" s="3">
        <v>82.432432432432407</v>
      </c>
      <c r="E7" s="3">
        <v>83.235294117647101</v>
      </c>
      <c r="F7" s="3">
        <v>60.9375</v>
      </c>
      <c r="G7" s="3">
        <v>47.385620915032597</v>
      </c>
      <c r="H7" s="3">
        <v>46.026490066225101</v>
      </c>
      <c r="I7" s="3">
        <v>44.557823129251702</v>
      </c>
      <c r="J7" s="3">
        <v>44.244604316546699</v>
      </c>
      <c r="K7" s="3">
        <v>59.191176470588204</v>
      </c>
      <c r="L7" s="3">
        <v>52.479338842975203</v>
      </c>
      <c r="M7" s="3">
        <v>56.194690265486699</v>
      </c>
      <c r="N7" s="3">
        <v>25.6944444444444</v>
      </c>
      <c r="O7" s="3">
        <v>55.434782608695599</v>
      </c>
      <c r="P7" s="3">
        <v>16.6666666666666</v>
      </c>
      <c r="Q7" s="3">
        <v>13.793103448275801</v>
      </c>
      <c r="R7" s="3">
        <v>0</v>
      </c>
      <c r="S7" s="3">
        <v>0</v>
      </c>
    </row>
    <row r="8" spans="1:20" x14ac:dyDescent="0.2">
      <c r="A8" t="s">
        <v>141</v>
      </c>
      <c r="B8" s="3">
        <v>75.116279069767401</v>
      </c>
      <c r="C8" s="3">
        <v>70.049504950495006</v>
      </c>
      <c r="D8" s="3">
        <v>74.324324324324294</v>
      </c>
      <c r="E8" s="3">
        <v>65.588235294117595</v>
      </c>
      <c r="F8" s="3">
        <v>71.5625</v>
      </c>
      <c r="G8" s="3">
        <v>65.686274509803894</v>
      </c>
      <c r="H8" s="3">
        <v>46.688741721854299</v>
      </c>
      <c r="I8" s="3">
        <v>45.238095238095198</v>
      </c>
      <c r="J8" s="3">
        <v>58.633093525179802</v>
      </c>
      <c r="K8" s="3">
        <v>1.8382352941176401</v>
      </c>
      <c r="L8" s="3">
        <v>1.65289256198347</v>
      </c>
      <c r="M8" s="3">
        <v>27.433628318584098</v>
      </c>
      <c r="N8" s="3">
        <v>27.7777777777777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20" x14ac:dyDescent="0.2">
      <c r="A9" t="s">
        <v>142</v>
      </c>
      <c r="B9" s="3">
        <v>92.325581395348806</v>
      </c>
      <c r="C9" s="3">
        <v>95.792079207920693</v>
      </c>
      <c r="D9" s="3">
        <v>96.486486486486399</v>
      </c>
      <c r="E9" s="3">
        <v>85</v>
      </c>
      <c r="F9" s="3">
        <v>92.8125</v>
      </c>
      <c r="G9" s="3">
        <v>97.712418300653496</v>
      </c>
      <c r="H9" s="3">
        <v>99.668874172185397</v>
      </c>
      <c r="I9" s="3">
        <v>98.979591836734599</v>
      </c>
      <c r="J9" s="3">
        <v>99.640287769784095</v>
      </c>
      <c r="K9" s="3">
        <v>98.897058823529406</v>
      </c>
      <c r="L9" s="3">
        <v>97.933884297520606</v>
      </c>
      <c r="M9" s="3">
        <v>86.283185840707901</v>
      </c>
      <c r="N9" s="3">
        <v>70.1388888888888</v>
      </c>
      <c r="O9" s="3">
        <v>85.869565217391298</v>
      </c>
      <c r="P9" s="3">
        <v>83.3333333333333</v>
      </c>
      <c r="Q9" s="3">
        <v>39.655172413793103</v>
      </c>
      <c r="R9" s="3">
        <v>37.5</v>
      </c>
      <c r="S9" s="3">
        <v>39.285714285714199</v>
      </c>
    </row>
    <row r="10" spans="1:20" x14ac:dyDescent="0.2">
      <c r="A10" t="s">
        <v>143</v>
      </c>
      <c r="B10" s="3">
        <v>92.410714285714207</v>
      </c>
      <c r="C10" s="3">
        <v>96.6666666666666</v>
      </c>
      <c r="D10" s="3">
        <v>93.3734939759036</v>
      </c>
      <c r="E10" s="3">
        <v>96.6666666666666</v>
      </c>
      <c r="F10" s="3">
        <v>90</v>
      </c>
      <c r="G10" s="3">
        <v>80.147058823529406</v>
      </c>
      <c r="H10" s="3">
        <v>72.388059701492494</v>
      </c>
      <c r="I10" s="3">
        <v>78.030303030303003</v>
      </c>
      <c r="J10" s="3">
        <v>81.746031746031704</v>
      </c>
      <c r="K10" s="3">
        <v>62.280701754385902</v>
      </c>
      <c r="L10" s="3">
        <v>59.375</v>
      </c>
      <c r="M10" s="3">
        <v>81.25</v>
      </c>
      <c r="N10" s="3">
        <v>67.391304347826093</v>
      </c>
      <c r="O10" s="3">
        <v>96.6666666666666</v>
      </c>
      <c r="P10" s="3">
        <v>46.153846153846096</v>
      </c>
      <c r="Q10" s="3">
        <v>20</v>
      </c>
      <c r="R10" s="3">
        <v>0</v>
      </c>
      <c r="S10" s="3">
        <v>21.428571428571399</v>
      </c>
    </row>
    <row r="11" spans="1:20" x14ac:dyDescent="0.2">
      <c r="A11" t="s">
        <v>144</v>
      </c>
      <c r="B11" s="3">
        <v>89.534883720930196</v>
      </c>
      <c r="C11" s="3">
        <v>94.306930693069305</v>
      </c>
      <c r="D11" s="3">
        <v>93.243243243243199</v>
      </c>
      <c r="E11" s="3">
        <v>95</v>
      </c>
      <c r="F11" s="3">
        <v>95.3125</v>
      </c>
      <c r="G11" s="3">
        <v>99.673202614379093</v>
      </c>
      <c r="H11" s="3">
        <v>95.033112582781399</v>
      </c>
      <c r="I11" s="3">
        <v>96.938775510204096</v>
      </c>
      <c r="J11" s="3">
        <v>98.201438848920802</v>
      </c>
      <c r="K11" s="3">
        <v>95.220588235294102</v>
      </c>
      <c r="L11" s="3">
        <v>98.760330578512395</v>
      </c>
      <c r="M11" s="3">
        <v>85.398230088495495</v>
      </c>
      <c r="N11" s="3">
        <v>97.9166666666666</v>
      </c>
      <c r="O11" s="3">
        <v>75</v>
      </c>
      <c r="P11" s="3">
        <v>57.692307692307601</v>
      </c>
      <c r="Q11" s="3">
        <v>43.1034482758621</v>
      </c>
      <c r="R11" s="3">
        <v>0</v>
      </c>
      <c r="S11" s="3">
        <v>0</v>
      </c>
    </row>
    <row r="12" spans="1:20" x14ac:dyDescent="0.2">
      <c r="A12" t="s">
        <v>145</v>
      </c>
      <c r="B12" s="3">
        <v>31.395348837209301</v>
      </c>
      <c r="C12" s="3">
        <v>34.900990099009903</v>
      </c>
      <c r="D12" s="3">
        <v>35.405405405405403</v>
      </c>
      <c r="E12" s="3">
        <v>40.294117647058798</v>
      </c>
      <c r="F12" s="3">
        <v>15.9375</v>
      </c>
      <c r="G12" s="3">
        <v>19.281045751633901</v>
      </c>
      <c r="H12" s="3">
        <v>16.887417218543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/>
      <c r="O12" s="3"/>
      <c r="P12" s="3"/>
      <c r="Q12" s="3"/>
      <c r="R12" s="3"/>
      <c r="S12" s="3"/>
    </row>
    <row r="13" spans="1:20" x14ac:dyDescent="0.2">
      <c r="A13" t="s">
        <v>146</v>
      </c>
      <c r="B13" s="3">
        <v>71.860465116279101</v>
      </c>
      <c r="C13" s="3">
        <v>80.445544554455395</v>
      </c>
      <c r="D13" s="3">
        <v>83.513513513513502</v>
      </c>
      <c r="E13" s="3">
        <v>65</v>
      </c>
      <c r="F13" s="3">
        <v>77.1875</v>
      </c>
      <c r="G13" s="3">
        <v>83.3333333333333</v>
      </c>
      <c r="H13" s="3">
        <v>73.841059602648997</v>
      </c>
      <c r="I13" s="3">
        <v>72.448979591836704</v>
      </c>
      <c r="J13" s="3">
        <v>76.618705035971203</v>
      </c>
      <c r="K13" s="3">
        <v>75.367647058823493</v>
      </c>
      <c r="L13" s="3">
        <v>73.966942148760296</v>
      </c>
      <c r="M13" s="3">
        <v>84.513274336283104</v>
      </c>
      <c r="N13" s="3">
        <v>78.4722222222222</v>
      </c>
      <c r="O13" s="3">
        <v>0</v>
      </c>
      <c r="P13" s="3">
        <v>67.948717948717899</v>
      </c>
      <c r="Q13" s="3">
        <v>74.137931034482705</v>
      </c>
      <c r="R13" s="3">
        <v>90.625</v>
      </c>
      <c r="S13" s="3">
        <v>96.428571428571402</v>
      </c>
    </row>
    <row r="14" spans="1:20" x14ac:dyDescent="0.2">
      <c r="A14" t="s">
        <v>147</v>
      </c>
      <c r="B14" s="3">
        <v>89.047619047618994</v>
      </c>
      <c r="C14" s="3">
        <v>48.192771084337302</v>
      </c>
      <c r="D14" s="3">
        <v>50.6666666666666</v>
      </c>
      <c r="E14" s="3">
        <v>49.3333333333333</v>
      </c>
      <c r="F14" s="3">
        <v>48.529411764705799</v>
      </c>
      <c r="G14" s="3">
        <v>67.164179104477597</v>
      </c>
      <c r="H14" s="3">
        <v>64.393939393939306</v>
      </c>
      <c r="I14" s="3">
        <v>69.047619047618994</v>
      </c>
      <c r="J14" s="3">
        <v>75.438596491228097</v>
      </c>
      <c r="K14" s="3">
        <v>10.4166666666666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/>
    </row>
    <row r="15" spans="1:20" x14ac:dyDescent="0.2">
      <c r="A15" t="s">
        <v>148</v>
      </c>
      <c r="B15" s="3">
        <v>85.348837209302303</v>
      </c>
      <c r="C15" s="3">
        <v>89.851485148514797</v>
      </c>
      <c r="D15" s="3">
        <v>82.972972972972897</v>
      </c>
      <c r="E15" s="3">
        <v>76.764705882352899</v>
      </c>
      <c r="F15" s="3">
        <v>67.8125</v>
      </c>
      <c r="G15" s="3">
        <v>80.718954248366003</v>
      </c>
      <c r="H15" s="3">
        <v>72.5165562913907</v>
      </c>
      <c r="I15" s="3">
        <v>69.047619047618994</v>
      </c>
      <c r="J15" s="3">
        <v>70.863309352517902</v>
      </c>
      <c r="K15" s="3">
        <v>71.691176470588204</v>
      </c>
      <c r="L15" s="3">
        <v>76.446280991735506</v>
      </c>
      <c r="M15" s="3">
        <v>45.575221238937999</v>
      </c>
      <c r="N15" s="3">
        <v>6.25</v>
      </c>
      <c r="O15" s="3">
        <v>34.782608695652101</v>
      </c>
      <c r="P15" s="3">
        <v>37.179487179487097</v>
      </c>
      <c r="Q15" s="3">
        <v>8.6206896551724093</v>
      </c>
      <c r="R15" s="3">
        <v>37.5</v>
      </c>
      <c r="S15" s="3">
        <v>3.5714285714285698</v>
      </c>
    </row>
    <row r="16" spans="1:20" x14ac:dyDescent="0.2">
      <c r="A16" t="s">
        <v>149</v>
      </c>
      <c r="B16" s="3">
        <v>72.767857142857096</v>
      </c>
      <c r="C16" s="3">
        <v>76.6666666666666</v>
      </c>
      <c r="D16" s="3">
        <v>48.192771084337302</v>
      </c>
      <c r="E16" s="3">
        <v>50.6666666666666</v>
      </c>
      <c r="F16" s="3">
        <v>49.3333333333333</v>
      </c>
      <c r="G16" s="3">
        <v>48.529411764705799</v>
      </c>
      <c r="H16" s="3">
        <v>50.746268656716403</v>
      </c>
      <c r="I16" s="3">
        <v>44.696969696969603</v>
      </c>
      <c r="J16" s="3">
        <v>50</v>
      </c>
      <c r="K16" s="3">
        <v>46.491228070175403</v>
      </c>
      <c r="L16" s="3">
        <v>0</v>
      </c>
      <c r="M16" s="3">
        <v>0</v>
      </c>
      <c r="N16" s="3">
        <v>0</v>
      </c>
      <c r="O16" s="3"/>
      <c r="P16" s="3"/>
      <c r="Q16" s="3"/>
      <c r="R16" s="3"/>
      <c r="S16" s="3"/>
    </row>
    <row r="17" spans="1:19" x14ac:dyDescent="0.2">
      <c r="A17" t="s">
        <v>150</v>
      </c>
      <c r="B17" s="3">
        <v>28.139534883720899</v>
      </c>
      <c r="C17" s="3">
        <v>50.742574257425701</v>
      </c>
      <c r="D17" s="3">
        <v>50.540540540540498</v>
      </c>
      <c r="E17" s="3">
        <v>53.235294117647001</v>
      </c>
      <c r="F17" s="3">
        <v>20</v>
      </c>
      <c r="G17" s="3">
        <v>22.2222222222222</v>
      </c>
      <c r="H17" s="3">
        <v>20.5298013245033</v>
      </c>
      <c r="I17" s="3">
        <v>19.727891156462501</v>
      </c>
      <c r="J17" s="3">
        <v>20.863309352517899</v>
      </c>
      <c r="K17" s="3">
        <v>6.25</v>
      </c>
      <c r="L17" s="3">
        <v>7.8512396694214797</v>
      </c>
      <c r="M17" s="3">
        <v>16.371681415929199</v>
      </c>
      <c r="N17" s="3">
        <v>0</v>
      </c>
      <c r="O17" s="3">
        <v>0</v>
      </c>
      <c r="P17" s="3">
        <v>0</v>
      </c>
      <c r="Q17" s="3">
        <v>0</v>
      </c>
      <c r="R17" s="3"/>
      <c r="S17" s="3"/>
    </row>
    <row r="18" spans="1:19" x14ac:dyDescent="0.2">
      <c r="A18" t="s">
        <v>151</v>
      </c>
      <c r="B18" s="3">
        <v>91.517857142857096</v>
      </c>
      <c r="C18" s="3">
        <v>92.857142857142804</v>
      </c>
      <c r="D18" s="3">
        <v>99.397590361445694</v>
      </c>
      <c r="E18" s="3">
        <v>79.3333333333333</v>
      </c>
      <c r="F18" s="3">
        <v>82</v>
      </c>
      <c r="G18" s="3">
        <v>87.5</v>
      </c>
      <c r="H18" s="3">
        <v>79.850746268656707</v>
      </c>
      <c r="I18" s="3">
        <v>76.515151515151501</v>
      </c>
      <c r="J18" s="3">
        <v>70.634920634920604</v>
      </c>
      <c r="K18" s="3">
        <v>72.807017543859601</v>
      </c>
      <c r="L18" s="3">
        <v>76.0416666666666</v>
      </c>
      <c r="M18" s="3">
        <v>73.75</v>
      </c>
      <c r="N18" s="3">
        <v>80.434782608695599</v>
      </c>
      <c r="O18" s="3">
        <v>70</v>
      </c>
      <c r="P18" s="3">
        <v>0</v>
      </c>
      <c r="Q18" s="3">
        <v>0</v>
      </c>
      <c r="R18" s="3">
        <v>58.3333333333333</v>
      </c>
      <c r="S18" s="3">
        <v>64.285714285714207</v>
      </c>
    </row>
    <row r="19" spans="1:19" x14ac:dyDescent="0.2">
      <c r="A19" t="s">
        <v>152</v>
      </c>
      <c r="B19" s="3">
        <v>29.0697674418604</v>
      </c>
      <c r="C19" s="3">
        <v>31.930693069306901</v>
      </c>
      <c r="D19" s="3">
        <v>34.864864864864799</v>
      </c>
      <c r="E19" s="3">
        <v>35.588235294117602</v>
      </c>
      <c r="F19" s="3">
        <v>33.4375</v>
      </c>
      <c r="G19" s="3">
        <v>33.6601307189542</v>
      </c>
      <c r="H19" s="3">
        <v>28.807947019867498</v>
      </c>
      <c r="I19" s="3">
        <v>28.9115646258503</v>
      </c>
      <c r="J19" s="3">
        <v>29.856115107913599</v>
      </c>
      <c r="K19" s="3">
        <v>36.397058823529399</v>
      </c>
      <c r="L19" s="3">
        <v>26.446280991735499</v>
      </c>
      <c r="M19" s="3">
        <v>30.088495575221199</v>
      </c>
      <c r="N19" s="3">
        <v>4.1666666666666599</v>
      </c>
      <c r="O19" s="3">
        <v>7.6086956521739104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2">
      <c r="A20" t="s">
        <v>153</v>
      </c>
      <c r="B20" s="3">
        <v>87.946428571428498</v>
      </c>
      <c r="C20" s="3">
        <v>75.714285714285694</v>
      </c>
      <c r="D20" s="3">
        <v>45.783132530120398</v>
      </c>
      <c r="E20" s="3">
        <v>48</v>
      </c>
      <c r="F20" s="3">
        <v>51.3333333333333</v>
      </c>
      <c r="G20" s="3">
        <v>50.735294117647001</v>
      </c>
      <c r="H20" s="3">
        <v>55.9701492537313</v>
      </c>
      <c r="I20" s="3">
        <v>55.303030303030297</v>
      </c>
      <c r="J20" s="3">
        <v>11.9047619047619</v>
      </c>
      <c r="K20" s="3">
        <v>9.6491228070175392</v>
      </c>
      <c r="L20" s="3">
        <v>52.0833333333333</v>
      </c>
      <c r="M20" s="3">
        <v>36.25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F750-0170-4A4B-AA0C-63C8F11C5F2F}">
  <dimension ref="A1:P1445"/>
  <sheetViews>
    <sheetView tabSelected="1" topLeftCell="A448" zoomScale="75" workbookViewId="0">
      <selection activeCell="I459" sqref="I459"/>
    </sheetView>
  </sheetViews>
  <sheetFormatPr baseColWidth="10" defaultRowHeight="15" x14ac:dyDescent="0.2"/>
  <cols>
    <col min="3" max="3" width="10.83203125" style="13"/>
    <col min="8" max="8" width="14.33203125" bestFit="1" customWidth="1"/>
  </cols>
  <sheetData>
    <row r="1" spans="1:16" x14ac:dyDescent="0.2">
      <c r="A1" t="s">
        <v>134</v>
      </c>
      <c r="B1" t="s">
        <v>57</v>
      </c>
      <c r="C1" s="13" t="s">
        <v>160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</row>
    <row r="2" spans="1:16" x14ac:dyDescent="0.2">
      <c r="A2" s="2" t="s">
        <v>135</v>
      </c>
      <c r="B2" s="14" t="s">
        <v>58</v>
      </c>
      <c r="C2" s="13">
        <v>2002</v>
      </c>
      <c r="D2" s="11">
        <f>INDEX('Total Assets'!$A$1:$BY$20,MATCH(A2,'Total Assets'!$A$1:$A$20,1),MATCH(B2,'Total Assets'!$A$1:$BY$1,0))</f>
        <v>8933.6560000000009</v>
      </c>
      <c r="E2" s="11">
        <f>INDEX('Market Cap'!$A$1:$BY$20,MATCH('Specific Variables'!A2,'Market Cap'!$A$1:$A$20,0),MATCH('Specific Variables'!B2,'Market Cap'!$A$1:$BY$1,0))</f>
        <v>7898.4504394799997</v>
      </c>
      <c r="F2" s="11">
        <f>INDEX('Debt to Equity'!$A$1:$BY$20,MATCH('Specific Variables'!A2,'Debt to Equity'!$A$1:$A$20,0),MATCH('Specific Variables'!B2,'Debt to Equity'!$A$1:$BY$1,0))</f>
        <v>0.50757282210999999</v>
      </c>
      <c r="G2" s="17">
        <f>INDEX('Price to Book'!$A$1:$BY$20,MATCH('Specific Variables'!A2,'Price to Book'!$A$1:$A$20,0),MATCH('Specific Variables'!B2,'Price to Book'!$A$1:$BY$1,0))</f>
        <v>1.7599210700000001</v>
      </c>
      <c r="H2" s="10">
        <f>INDEX('Operating Margin'!$A$1:$BY$20,MATCH('Specific Variables'!A2,'Operating Margin'!$A$1:$A$20,0),MATCH('Specific Variables'!B2,'Operating Margin'!$A$1:$BY$1,0))</f>
        <v>0.2411025</v>
      </c>
      <c r="I2" t="e">
        <f>INDEX('ESG Score'!$A$1:$S$20,MATCH('Specific Variables'!A2,'ESG Score'!$A$1:$A$20,0),MATCH(C2,'ESG Score'!$A$1:$S$1,0))</f>
        <v>#N/A</v>
      </c>
      <c r="N2" s="14"/>
      <c r="O2" s="14"/>
      <c r="P2" s="14"/>
    </row>
    <row r="3" spans="1:16" x14ac:dyDescent="0.2">
      <c r="A3" s="2" t="s">
        <v>135</v>
      </c>
      <c r="B3" s="14" t="s">
        <v>59</v>
      </c>
      <c r="C3" s="13">
        <v>2002</v>
      </c>
      <c r="D3" s="11">
        <f>INDEX('Total Assets'!$A$1:$BY$20,MATCH(A3,'Total Assets'!$A$1:$A$20,1),MATCH(B3,'Total Assets'!$A$1:$BY$1,0))</f>
        <v>8964.3250000000007</v>
      </c>
      <c r="E3" s="11">
        <f>INDEX('Market Cap'!$A$1:$BY$20,MATCH('Specific Variables'!A3,'Market Cap'!$A$1:$A$20,0),MATCH('Specific Variables'!B3,'Market Cap'!$A$1:$BY$1,0))</f>
        <v>8558.8210878499995</v>
      </c>
      <c r="F3" s="11">
        <f>INDEX('Debt to Equity'!$A$1:$BY$20,MATCH('Specific Variables'!A3,'Debt to Equity'!$A$1:$A$20,0),MATCH('Specific Variables'!B3,'Debt to Equity'!$A$1:$BY$1,0))</f>
        <v>0.46902624000000004</v>
      </c>
      <c r="G3" s="17">
        <f>INDEX('Price to Book'!$A$1:$BY$20,MATCH('Specific Variables'!A3,'Price to Book'!$A$1:$A$20,0),MATCH('Specific Variables'!B3,'Price to Book'!$A$1:$BY$1,0))</f>
        <v>1.8182315060000001</v>
      </c>
      <c r="H3" s="10">
        <f>INDEX('Operating Margin'!$A$1:$BY$20,MATCH('Specific Variables'!A3,'Operating Margin'!$A$1:$A$20,0),MATCH('Specific Variables'!B3,'Operating Margin'!$A$1:$BY$1,0))</f>
        <v>0.37175589999999997</v>
      </c>
      <c r="I3" t="e">
        <f>INDEX('ESG Score'!$A$1:$S$20,MATCH('Specific Variables'!A3,'ESG Score'!$A$1:$A$20,0),MATCH(C3,'ESG Score'!$A$1:$S$1,0))</f>
        <v>#N/A</v>
      </c>
    </row>
    <row r="4" spans="1:16" x14ac:dyDescent="0.2">
      <c r="A4" s="2" t="s">
        <v>135</v>
      </c>
      <c r="B4" s="14" t="s">
        <v>60</v>
      </c>
      <c r="C4" s="13">
        <v>2002</v>
      </c>
      <c r="D4" s="11">
        <f>INDEX('Total Assets'!$A$1:$BY$20,MATCH(A4,'Total Assets'!$A$1:$A$20,1),MATCH(B4,'Total Assets'!$A$1:$BY$1,0))</f>
        <v>9165.9480000000003</v>
      </c>
      <c r="E4" s="11">
        <f>INDEX('Market Cap'!$A$1:$BY$20,MATCH('Specific Variables'!A4,'Market Cap'!$A$1:$A$20,0),MATCH('Specific Variables'!B4,'Market Cap'!$A$1:$BY$1,0))</f>
        <v>8204.6629738699994</v>
      </c>
      <c r="F4" s="11">
        <f>INDEX('Debt to Equity'!$A$1:$BY$20,MATCH('Specific Variables'!A4,'Debt to Equity'!$A$1:$A$20,0),MATCH('Specific Variables'!B4,'Debt to Equity'!$A$1:$BY$1,0))</f>
        <v>0.45433927865999996</v>
      </c>
      <c r="G4" s="17">
        <f>INDEX('Price to Book'!$A$1:$BY$20,MATCH('Specific Variables'!A4,'Price to Book'!$A$1:$A$20,0),MATCH('Specific Variables'!B4,'Price to Book'!$A$1:$BY$1,0))</f>
        <v>1.723248661</v>
      </c>
      <c r="H4" s="10">
        <f>INDEX('Operating Margin'!$A$1:$BY$20,MATCH('Specific Variables'!A4,'Operating Margin'!$A$1:$A$20,0),MATCH('Specific Variables'!B4,'Operating Margin'!$A$1:$BY$1,0))</f>
        <v>0.38319789999999998</v>
      </c>
      <c r="I4" t="e">
        <f>INDEX('ESG Score'!$A$1:$S$20,MATCH('Specific Variables'!A4,'ESG Score'!$A$1:$A$20,0),MATCH(C4,'ESG Score'!$A$1:$S$1,0))</f>
        <v>#N/A</v>
      </c>
    </row>
    <row r="5" spans="1:16" x14ac:dyDescent="0.2">
      <c r="A5" s="2" t="s">
        <v>135</v>
      </c>
      <c r="B5" s="14" t="s">
        <v>61</v>
      </c>
      <c r="C5" s="13">
        <v>2002</v>
      </c>
      <c r="D5" s="11">
        <f>INDEX('Total Assets'!$A$1:$BY$20,MATCH(A5,'Total Assets'!$A$1:$A$20,1),MATCH(B5,'Total Assets'!$A$1:$BY$1,0))</f>
        <v>9248.7090000000007</v>
      </c>
      <c r="E5" s="11">
        <f>INDEX('Market Cap'!$A$1:$BY$20,MATCH('Specific Variables'!A5,'Market Cap'!$A$1:$A$20,0),MATCH('Specific Variables'!B5,'Market Cap'!$A$1:$BY$1,0))</f>
        <v>9977.2839570600008</v>
      </c>
      <c r="F5" s="11">
        <f>INDEX('Debt to Equity'!$A$1:$BY$20,MATCH('Specific Variables'!A5,'Debt to Equity'!$A$1:$A$20,0),MATCH('Specific Variables'!B5,'Debt to Equity'!$A$1:$BY$1,0))</f>
        <v>0.43840216235000001</v>
      </c>
      <c r="G5" s="17">
        <f>INDEX('Price to Book'!$A$1:$BY$20,MATCH('Specific Variables'!A5,'Price to Book'!$A$1:$A$20,0),MATCH('Specific Variables'!B5,'Price to Book'!$A$1:$BY$1,0))</f>
        <v>1.8963936219999999</v>
      </c>
      <c r="H5" s="10">
        <f>INDEX('Operating Margin'!$A$1:$BY$20,MATCH('Specific Variables'!A5,'Operating Margin'!$A$1:$A$20,0),MATCH('Specific Variables'!B5,'Operating Margin'!$A$1:$BY$1,0))</f>
        <v>0.40655209999999997</v>
      </c>
      <c r="I5" t="e">
        <f>INDEX('ESG Score'!$A$1:$S$20,MATCH('Specific Variables'!A5,'ESG Score'!$A$1:$A$20,0),MATCH(C5,'ESG Score'!$A$1:$S$1,0))</f>
        <v>#N/A</v>
      </c>
    </row>
    <row r="6" spans="1:16" x14ac:dyDescent="0.2">
      <c r="A6" s="2" t="s">
        <v>135</v>
      </c>
      <c r="B6" s="14" t="s">
        <v>62</v>
      </c>
      <c r="C6" s="13">
        <v>2003</v>
      </c>
      <c r="D6" s="11">
        <f>INDEX('Total Assets'!$A$1:$BY$20,MATCH(A6,'Total Assets'!$A$1:$A$20,1),MATCH(B6,'Total Assets'!$A$1:$BY$1,0))</f>
        <v>9459.8510000000006</v>
      </c>
      <c r="E6" s="11">
        <f>INDEX('Market Cap'!$A$1:$BY$20,MATCH('Specific Variables'!A6,'Market Cap'!$A$1:$A$20,0),MATCH('Specific Variables'!B6,'Market Cap'!$A$1:$BY$1,0))</f>
        <v>10526.544439159999</v>
      </c>
      <c r="F6" s="11">
        <f>INDEX('Debt to Equity'!$A$1:$BY$20,MATCH('Specific Variables'!A6,'Debt to Equity'!$A$1:$A$20,0),MATCH('Specific Variables'!B6,'Debt to Equity'!$A$1:$BY$1,0))</f>
        <v>0.33488376902</v>
      </c>
      <c r="G6" s="17">
        <f>INDEX('Price to Book'!$A$1:$BY$20,MATCH('Specific Variables'!A6,'Price to Book'!$A$1:$A$20,0),MATCH('Specific Variables'!B6,'Price to Book'!$A$1:$BY$1,0))</f>
        <v>1.8117560260000001</v>
      </c>
      <c r="H6" s="10">
        <f>INDEX('Operating Margin'!$A$1:$BY$20,MATCH('Specific Variables'!A6,'Operating Margin'!$A$1:$A$20,0),MATCH('Specific Variables'!B6,'Operating Margin'!$A$1:$BY$1,0))</f>
        <v>0.54472799999999999</v>
      </c>
      <c r="I6">
        <f>INDEX('ESG Score'!$A$1:$S$20,MATCH('Specific Variables'!A6,'ESG Score'!$A$1:$A$20,0),MATCH(C6,'ESG Score'!$A$1:$S$1,0))</f>
        <v>0</v>
      </c>
    </row>
    <row r="7" spans="1:16" x14ac:dyDescent="0.2">
      <c r="A7" s="2" t="s">
        <v>135</v>
      </c>
      <c r="B7" s="14" t="s">
        <v>63</v>
      </c>
      <c r="C7" s="13">
        <v>2003</v>
      </c>
      <c r="D7" s="11">
        <f>INDEX('Total Assets'!$A$1:$BY$20,MATCH(A7,'Total Assets'!$A$1:$A$20,1),MATCH(B7,'Total Assets'!$A$1:$BY$1,0))</f>
        <v>10872.281999999999</v>
      </c>
      <c r="E7" s="11">
        <f>INDEX('Market Cap'!$A$1:$BY$20,MATCH('Specific Variables'!A7,'Market Cap'!$A$1:$A$20,0),MATCH('Specific Variables'!B7,'Market Cap'!$A$1:$BY$1,0))</f>
        <v>11219.03767924</v>
      </c>
      <c r="F7" s="11">
        <f>INDEX('Debt to Equity'!$A$1:$BY$20,MATCH('Specific Variables'!A7,'Debt to Equity'!$A$1:$A$20,0),MATCH('Specific Variables'!B7,'Debt to Equity'!$A$1:$BY$1,0))</f>
        <v>0.39161473477000003</v>
      </c>
      <c r="G7" s="17">
        <f>INDEX('Price to Book'!$A$1:$BY$20,MATCH('Specific Variables'!A7,'Price to Book'!$A$1:$A$20,0),MATCH('Specific Variables'!B7,'Price to Book'!$A$1:$BY$1,0))</f>
        <v>1.869987954</v>
      </c>
      <c r="H7" s="10">
        <f>INDEX('Operating Margin'!$A$1:$BY$20,MATCH('Specific Variables'!A7,'Operating Margin'!$A$1:$A$20,0),MATCH('Specific Variables'!B7,'Operating Margin'!$A$1:$BY$1,0))</f>
        <v>0.44801740000000001</v>
      </c>
      <c r="I7">
        <f>INDEX('ESG Score'!$A$1:$S$20,MATCH('Specific Variables'!A7,'ESG Score'!$A$1:$A$20,0),MATCH(C7,'ESG Score'!$A$1:$S$1,0))</f>
        <v>0</v>
      </c>
    </row>
    <row r="8" spans="1:16" x14ac:dyDescent="0.2">
      <c r="A8" s="2" t="s">
        <v>135</v>
      </c>
      <c r="B8" s="14" t="s">
        <v>65</v>
      </c>
      <c r="C8" s="13">
        <v>2003</v>
      </c>
      <c r="D8" s="11">
        <f>INDEX('Total Assets'!$A$1:$BY$20,MATCH(A8,'Total Assets'!$A$1:$A$20,1),MATCH(B8,'Total Assets'!$A$1:$BY$1,0))</f>
        <v>11896.035</v>
      </c>
      <c r="E8" s="11">
        <f>INDEX('Market Cap'!$A$1:$BY$20,MATCH('Specific Variables'!A8,'Market Cap'!$A$1:$A$20,0),MATCH('Specific Variables'!B8,'Market Cap'!$A$1:$BY$1,0))</f>
        <v>13141.2762852</v>
      </c>
      <c r="F8" s="11">
        <f>INDEX('Debt to Equity'!$A$1:$BY$20,MATCH('Specific Variables'!A8,'Debt to Equity'!$A$1:$A$20,0),MATCH('Specific Variables'!B8,'Debt to Equity'!$A$1:$BY$1,0))</f>
        <v>0.39925108204999998</v>
      </c>
      <c r="G8" s="17">
        <f>INDEX('Price to Book'!$A$1:$BY$20,MATCH('Specific Variables'!A8,'Price to Book'!$A$1:$A$20,0),MATCH('Specific Variables'!B8,'Price to Book'!$A$1:$BY$1,0))</f>
        <v>2.0854993689999999</v>
      </c>
      <c r="H8" s="10">
        <f>INDEX('Operating Margin'!$A$1:$BY$20,MATCH('Specific Variables'!A8,'Operating Margin'!$A$1:$A$20,0),MATCH('Specific Variables'!B8,'Operating Margin'!$A$1:$BY$1,0))</f>
        <v>0.43613370000000001</v>
      </c>
      <c r="I8">
        <f>INDEX('ESG Score'!$A$1:$S$20,MATCH('Specific Variables'!A8,'ESG Score'!$A$1:$A$20,0),MATCH(C8,'ESG Score'!$A$1:$S$1,0))</f>
        <v>0</v>
      </c>
    </row>
    <row r="9" spans="1:16" x14ac:dyDescent="0.2">
      <c r="A9" s="2" t="s">
        <v>135</v>
      </c>
      <c r="B9" s="14" t="s">
        <v>64</v>
      </c>
      <c r="C9" s="13">
        <v>2003</v>
      </c>
      <c r="D9" s="11">
        <f>INDEX('Total Assets'!$A$1:$BY$20,MATCH(A9,'Total Assets'!$A$1:$A$20,1),MATCH(B9,'Total Assets'!$A$1:$BY$1,0))</f>
        <v>12240.045</v>
      </c>
      <c r="E9" s="11">
        <f>INDEX('Market Cap'!$A$1:$BY$20,MATCH('Specific Variables'!A9,'Market Cap'!$A$1:$A$20,0),MATCH('Specific Variables'!B9,'Market Cap'!$A$1:$BY$1,0))</f>
        <v>14040.135455129999</v>
      </c>
      <c r="F9" s="11">
        <f>INDEX('Debt to Equity'!$A$1:$BY$20,MATCH('Specific Variables'!A9,'Debt to Equity'!$A$1:$A$20,0),MATCH('Specific Variables'!B9,'Debt to Equity'!$A$1:$BY$1,0))</f>
        <v>0.35619745169</v>
      </c>
      <c r="G9" s="17">
        <f>INDEX('Price to Book'!$A$1:$BY$20,MATCH('Specific Variables'!A9,'Price to Book'!$A$1:$A$20,0),MATCH('Specific Variables'!B9,'Price to Book'!$A$1:$BY$1,0))</f>
        <v>2.1443404890000002</v>
      </c>
      <c r="H9" s="10">
        <f>INDEX('Operating Margin'!$A$1:$BY$20,MATCH('Specific Variables'!A9,'Operating Margin'!$A$1:$A$20,0),MATCH('Specific Variables'!B9,'Operating Margin'!$A$1:$BY$1,0))</f>
        <v>0.42673409999999995</v>
      </c>
      <c r="I9">
        <f>INDEX('ESG Score'!$A$1:$S$20,MATCH('Specific Variables'!A9,'ESG Score'!$A$1:$A$20,0),MATCH(C9,'ESG Score'!$A$1:$S$1,0))</f>
        <v>0</v>
      </c>
    </row>
    <row r="10" spans="1:16" x14ac:dyDescent="0.2">
      <c r="A10" s="2" t="s">
        <v>135</v>
      </c>
      <c r="B10" s="14" t="s">
        <v>66</v>
      </c>
      <c r="C10" s="13">
        <v>2004</v>
      </c>
      <c r="D10" s="11">
        <f>INDEX('Total Assets'!$A$1:$BY$20,MATCH(A10,'Total Assets'!$A$1:$A$20,1),MATCH(B10,'Total Assets'!$A$1:$BY$1,0))</f>
        <v>12416.126</v>
      </c>
      <c r="E10" s="11">
        <f>INDEX('Market Cap'!$A$1:$BY$20,MATCH('Specific Variables'!A10,'Market Cap'!$A$1:$A$20,0),MATCH('Specific Variables'!B10,'Market Cap'!$A$1:$BY$1,0))</f>
        <v>14197.3973778</v>
      </c>
      <c r="F10" s="11">
        <f>INDEX('Debt to Equity'!$A$1:$BY$20,MATCH('Specific Variables'!A10,'Debt to Equity'!$A$1:$A$20,0),MATCH('Specific Variables'!B10,'Debt to Equity'!$A$1:$BY$1,0))</f>
        <v>0.31894310011000004</v>
      </c>
      <c r="G10" s="17">
        <f>INDEX('Price to Book'!$A$1:$BY$20,MATCH('Specific Variables'!A10,'Price to Book'!$A$1:$A$20,0),MATCH('Specific Variables'!B10,'Price to Book'!$A$1:$BY$1,0))</f>
        <v>2.0609455410000002</v>
      </c>
      <c r="H10" s="10">
        <f>INDEX('Operating Margin'!$A$1:$BY$20,MATCH('Specific Variables'!A10,'Operating Margin'!$A$1:$A$20,0),MATCH('Specific Variables'!B10,'Operating Margin'!$A$1:$BY$1,0))</f>
        <v>0.47342619999999996</v>
      </c>
      <c r="I10">
        <f>INDEX('ESG Score'!$A$1:$S$20,MATCH('Specific Variables'!A10,'ESG Score'!$A$1:$A$20,0),MATCH(C10,'ESG Score'!$A$1:$S$1,0))</f>
        <v>0</v>
      </c>
    </row>
    <row r="11" spans="1:16" x14ac:dyDescent="0.2">
      <c r="A11" s="2" t="s">
        <v>135</v>
      </c>
      <c r="B11" s="14" t="s">
        <v>67</v>
      </c>
      <c r="C11" s="13">
        <v>2004</v>
      </c>
      <c r="D11" s="11">
        <f>INDEX('Total Assets'!$A$1:$BY$20,MATCH(A11,'Total Assets'!$A$1:$A$20,1),MATCH(B11,'Total Assets'!$A$1:$BY$1,0))</f>
        <v>12785.71</v>
      </c>
      <c r="E11" s="11">
        <f>INDEX('Market Cap'!$A$1:$BY$20,MATCH('Specific Variables'!A11,'Market Cap'!$A$1:$A$20,0),MATCH('Specific Variables'!B11,'Market Cap'!$A$1:$BY$1,0))</f>
        <v>16359.476893110001</v>
      </c>
      <c r="F11" s="11">
        <f>INDEX('Debt to Equity'!$A$1:$BY$20,MATCH('Specific Variables'!A11,'Debt to Equity'!$A$1:$A$20,0),MATCH('Specific Variables'!B11,'Debt to Equity'!$A$1:$BY$1,0))</f>
        <v>0.30134905760999997</v>
      </c>
      <c r="G11" s="17">
        <f>INDEX('Price to Book'!$A$1:$BY$20,MATCH('Specific Variables'!A11,'Price to Book'!$A$1:$A$20,0),MATCH('Specific Variables'!B11,'Price to Book'!$A$1:$BY$1,0))</f>
        <v>2.2457448169999998</v>
      </c>
      <c r="H11" s="10">
        <f>INDEX('Operating Margin'!$A$1:$BY$20,MATCH('Specific Variables'!A11,'Operating Margin'!$A$1:$A$20,0),MATCH('Specific Variables'!B11,'Operating Margin'!$A$1:$BY$1,0))</f>
        <v>0.44995879999999999</v>
      </c>
      <c r="I11">
        <f>INDEX('ESG Score'!$A$1:$S$20,MATCH('Specific Variables'!A11,'ESG Score'!$A$1:$A$20,0),MATCH(C11,'ESG Score'!$A$1:$S$1,0))</f>
        <v>0</v>
      </c>
    </row>
    <row r="12" spans="1:16" x14ac:dyDescent="0.2">
      <c r="A12" s="2" t="s">
        <v>135</v>
      </c>
      <c r="B12" s="14" t="s">
        <v>68</v>
      </c>
      <c r="C12" s="13">
        <v>2004</v>
      </c>
      <c r="D12" s="11">
        <f>INDEX('Total Assets'!$A$1:$BY$20,MATCH(A12,'Total Assets'!$A$1:$A$20,1),MATCH(B12,'Total Assets'!$A$1:$BY$1,0))</f>
        <v>13249.950999999999</v>
      </c>
      <c r="E12" s="11">
        <f>INDEX('Market Cap'!$A$1:$BY$20,MATCH('Specific Variables'!A12,'Market Cap'!$A$1:$A$20,0),MATCH('Specific Variables'!B12,'Market Cap'!$A$1:$BY$1,0))</f>
        <v>16509.653691570002</v>
      </c>
      <c r="F12" s="11">
        <f>INDEX('Debt to Equity'!$A$1:$BY$20,MATCH('Specific Variables'!A12,'Debt to Equity'!$A$1:$A$20,0),MATCH('Specific Variables'!B12,'Debt to Equity'!$A$1:$BY$1,0))</f>
        <v>0.35651310539000003</v>
      </c>
      <c r="G12" s="17">
        <f>INDEX('Price to Book'!$A$1:$BY$20,MATCH('Specific Variables'!A12,'Price to Book'!$A$1:$A$20,0),MATCH('Specific Variables'!B12,'Price to Book'!$A$1:$BY$1,0))</f>
        <v>2.1520435180000002</v>
      </c>
      <c r="H12" s="10">
        <f>INDEX('Operating Margin'!$A$1:$BY$20,MATCH('Specific Variables'!A12,'Operating Margin'!$A$1:$A$20,0),MATCH('Specific Variables'!B12,'Operating Margin'!$A$1:$BY$1,0))</f>
        <v>0.52730870000000007</v>
      </c>
      <c r="I12">
        <f>INDEX('ESG Score'!$A$1:$S$20,MATCH('Specific Variables'!A12,'ESG Score'!$A$1:$A$20,0),MATCH(C12,'ESG Score'!$A$1:$S$1,0))</f>
        <v>0</v>
      </c>
    </row>
    <row r="13" spans="1:16" x14ac:dyDescent="0.2">
      <c r="A13" s="2" t="s">
        <v>135</v>
      </c>
      <c r="B13" s="14" t="s">
        <v>69</v>
      </c>
      <c r="C13" s="13">
        <v>2004</v>
      </c>
      <c r="D13" s="11">
        <f>INDEX('Total Assets'!$A$1:$BY$20,MATCH(A13,'Total Assets'!$A$1:$A$20,1),MATCH(B13,'Total Assets'!$A$1:$BY$1,0))</f>
        <v>14622.715</v>
      </c>
      <c r="E13" s="11">
        <f>INDEX('Market Cap'!$A$1:$BY$20,MATCH('Specific Variables'!A13,'Market Cap'!$A$1:$A$20,0),MATCH('Specific Variables'!B13,'Market Cap'!$A$1:$BY$1,0))</f>
        <v>20094.989141369999</v>
      </c>
      <c r="F13" s="11">
        <f>INDEX('Debt to Equity'!$A$1:$BY$20,MATCH('Specific Variables'!A13,'Debt to Equity'!$A$1:$A$20,0),MATCH('Specific Variables'!B13,'Debt to Equity'!$A$1:$BY$1,0))</f>
        <v>0.31548722329000001</v>
      </c>
      <c r="G13" s="17">
        <f>INDEX('Price to Book'!$A$1:$BY$20,MATCH('Specific Variables'!A13,'Price to Book'!$A$1:$A$20,0),MATCH('Specific Variables'!B13,'Price to Book'!$A$1:$BY$1,0))</f>
        <v>2.4438315300000002</v>
      </c>
      <c r="H13" s="10">
        <f>INDEX('Operating Margin'!$A$1:$BY$20,MATCH('Specific Variables'!A13,'Operating Margin'!$A$1:$A$20,0),MATCH('Specific Variables'!B13,'Operating Margin'!$A$1:$BY$1,0))</f>
        <v>0.52607680000000001</v>
      </c>
      <c r="I13">
        <f>INDEX('ESG Score'!$A$1:$S$20,MATCH('Specific Variables'!A13,'ESG Score'!$A$1:$A$20,0),MATCH(C13,'ESG Score'!$A$1:$S$1,0))</f>
        <v>0</v>
      </c>
    </row>
    <row r="14" spans="1:16" x14ac:dyDescent="0.2">
      <c r="A14" s="2" t="s">
        <v>135</v>
      </c>
      <c r="B14" s="14" t="s">
        <v>70</v>
      </c>
      <c r="C14" s="13">
        <v>2005</v>
      </c>
      <c r="D14" s="11">
        <f>INDEX('Total Assets'!$A$1:$BY$20,MATCH(A14,'Total Assets'!$A$1:$A$20,1),MATCH(B14,'Total Assets'!$A$1:$BY$1,0))</f>
        <v>15502.48</v>
      </c>
      <c r="E14" s="11">
        <f>INDEX('Market Cap'!$A$1:$BY$20,MATCH('Specific Variables'!A14,'Market Cap'!$A$1:$A$20,0),MATCH('Specific Variables'!B14,'Market Cap'!$A$1:$BY$1,0))</f>
        <v>21243.517362800001</v>
      </c>
      <c r="F14" s="11">
        <f>INDEX('Debt to Equity'!$A$1:$BY$20,MATCH('Specific Variables'!A14,'Debt to Equity'!$A$1:$A$20,0),MATCH('Specific Variables'!B14,'Debt to Equity'!$A$1:$BY$1,0))</f>
        <v>0.29356875835000001</v>
      </c>
      <c r="G14" s="17">
        <f>INDEX('Price to Book'!$A$1:$BY$20,MATCH('Specific Variables'!A14,'Price to Book'!$A$1:$A$20,0),MATCH('Specific Variables'!B14,'Price to Book'!$A$1:$BY$1,0))</f>
        <v>2.4583847670000001</v>
      </c>
      <c r="H14" s="10">
        <f>INDEX('Operating Margin'!$A$1:$BY$20,MATCH('Specific Variables'!A14,'Operating Margin'!$A$1:$A$20,0),MATCH('Specific Variables'!B14,'Operating Margin'!$A$1:$BY$1,0))</f>
        <v>0.53050229999999998</v>
      </c>
      <c r="I14">
        <f>INDEX('ESG Score'!$A$1:$S$20,MATCH('Specific Variables'!A14,'ESG Score'!$A$1:$A$20,0),MATCH(C14,'ESG Score'!$A$1:$S$1,0))</f>
        <v>0</v>
      </c>
    </row>
    <row r="15" spans="1:16" x14ac:dyDescent="0.2">
      <c r="A15" s="2" t="s">
        <v>135</v>
      </c>
      <c r="B15" s="14" t="s">
        <v>71</v>
      </c>
      <c r="C15" s="13">
        <v>2005</v>
      </c>
      <c r="D15" s="11">
        <f>INDEX('Total Assets'!$A$1:$BY$20,MATCH(A15,'Total Assets'!$A$1:$A$20,1),MATCH(B15,'Total Assets'!$A$1:$BY$1,0))</f>
        <v>16257.067999999999</v>
      </c>
      <c r="E15" s="11">
        <f>INDEX('Market Cap'!$A$1:$BY$20,MATCH('Specific Variables'!A15,'Market Cap'!$A$1:$A$20,0),MATCH('Specific Variables'!B15,'Market Cap'!$A$1:$BY$1,0))</f>
        <v>24769.464441560001</v>
      </c>
      <c r="F15" s="11">
        <f>INDEX('Debt to Equity'!$A$1:$BY$20,MATCH('Specific Variables'!A15,'Debt to Equity'!$A$1:$A$20,0),MATCH('Specific Variables'!B15,'Debt to Equity'!$A$1:$BY$1,0))</f>
        <v>0.26954281503999999</v>
      </c>
      <c r="G15" s="17">
        <f>INDEX('Price to Book'!$A$1:$BY$20,MATCH('Specific Variables'!A15,'Price to Book'!$A$1:$A$20,0),MATCH('Specific Variables'!B15,'Price to Book'!$A$1:$BY$1,0))</f>
        <v>2.6896676529999999</v>
      </c>
      <c r="H15" s="10">
        <f>INDEX('Operating Margin'!$A$1:$BY$20,MATCH('Specific Variables'!A15,'Operating Margin'!$A$1:$A$20,0),MATCH('Specific Variables'!B15,'Operating Margin'!$A$1:$BY$1,0))</f>
        <v>0.53550140000000002</v>
      </c>
      <c r="I15">
        <f>INDEX('ESG Score'!$A$1:$S$20,MATCH('Specific Variables'!A15,'ESG Score'!$A$1:$A$20,0),MATCH(C15,'ESG Score'!$A$1:$S$1,0))</f>
        <v>0</v>
      </c>
    </row>
    <row r="16" spans="1:16" x14ac:dyDescent="0.2">
      <c r="A16" s="2" t="s">
        <v>135</v>
      </c>
      <c r="B16" s="14" t="s">
        <v>72</v>
      </c>
      <c r="C16" s="13">
        <v>2005</v>
      </c>
      <c r="D16" s="11">
        <f>INDEX('Total Assets'!$A$1:$BY$20,MATCH(A16,'Total Assets'!$A$1:$A$20,1),MATCH(B16,'Total Assets'!$A$1:$BY$1,0))</f>
        <v>16880.580000000002</v>
      </c>
      <c r="E16" s="11">
        <f>INDEX('Market Cap'!$A$1:$BY$20,MATCH('Specific Variables'!A16,'Market Cap'!$A$1:$A$20,0),MATCH('Specific Variables'!B16,'Market Cap'!$A$1:$BY$1,0))</f>
        <v>22563.197334960001</v>
      </c>
      <c r="F16" s="11">
        <f>INDEX('Debt to Equity'!$A$1:$BY$20,MATCH('Specific Variables'!A16,'Debt to Equity'!$A$1:$A$20,0),MATCH('Specific Variables'!B16,'Debt to Equity'!$A$1:$BY$1,0))</f>
        <v>0.22568646425</v>
      </c>
      <c r="G16" s="17">
        <f>INDEX('Price to Book'!$A$1:$BY$20,MATCH('Specific Variables'!A16,'Price to Book'!$A$1:$A$20,0),MATCH('Specific Variables'!B16,'Price to Book'!$A$1:$BY$1,0))</f>
        <v>2.3230251829999999</v>
      </c>
      <c r="H16" s="10">
        <f>INDEX('Operating Margin'!$A$1:$BY$20,MATCH('Specific Variables'!A16,'Operating Margin'!$A$1:$A$20,0),MATCH('Specific Variables'!B16,'Operating Margin'!$A$1:$BY$1,0))</f>
        <v>0.56059820000000005</v>
      </c>
      <c r="I16">
        <f>INDEX('ESG Score'!$A$1:$S$20,MATCH('Specific Variables'!A16,'ESG Score'!$A$1:$A$20,0),MATCH(C16,'ESG Score'!$A$1:$S$1,0))</f>
        <v>0</v>
      </c>
    </row>
    <row r="17" spans="1:9" x14ac:dyDescent="0.2">
      <c r="A17" s="2" t="s">
        <v>135</v>
      </c>
      <c r="B17" s="14" t="s">
        <v>73</v>
      </c>
      <c r="C17" s="13">
        <v>2005</v>
      </c>
      <c r="D17" s="11">
        <f>INDEX('Total Assets'!$A$1:$BY$20,MATCH(A17,'Total Assets'!$A$1:$A$20,1),MATCH(B17,'Total Assets'!$A$1:$BY$1,0))</f>
        <v>17853.097000000002</v>
      </c>
      <c r="E17" s="11">
        <f>INDEX('Market Cap'!$A$1:$BY$20,MATCH('Specific Variables'!A17,'Market Cap'!$A$1:$A$20,0),MATCH('Specific Variables'!B17,'Market Cap'!$A$1:$BY$1,0))</f>
        <v>21640.497342890001</v>
      </c>
      <c r="F17" s="11">
        <f>INDEX('Debt to Equity'!$A$1:$BY$20,MATCH('Specific Variables'!A17,'Debt to Equity'!$A$1:$A$20,0),MATCH('Specific Variables'!B17,'Debt to Equity'!$A$1:$BY$1,0))</f>
        <v>0.20796729789000001</v>
      </c>
      <c r="G17" s="17">
        <f>INDEX('Price to Book'!$A$1:$BY$20,MATCH('Specific Variables'!A17,'Price to Book'!$A$1:$A$20,0),MATCH('Specific Variables'!B17,'Price to Book'!$A$1:$BY$1,0))</f>
        <v>2.051589098</v>
      </c>
      <c r="H17" s="10">
        <f>INDEX('Operating Margin'!$A$1:$BY$20,MATCH('Specific Variables'!A17,'Operating Margin'!$A$1:$A$20,0),MATCH('Specific Variables'!B17,'Operating Margin'!$A$1:$BY$1,0))</f>
        <v>0.55673050000000002</v>
      </c>
      <c r="I17">
        <f>INDEX('ESG Score'!$A$1:$S$20,MATCH('Specific Variables'!A17,'ESG Score'!$A$1:$A$20,0),MATCH(C17,'ESG Score'!$A$1:$S$1,0))</f>
        <v>0</v>
      </c>
    </row>
    <row r="18" spans="1:9" x14ac:dyDescent="0.2">
      <c r="A18" s="2" t="s">
        <v>135</v>
      </c>
      <c r="B18" s="14" t="s">
        <v>74</v>
      </c>
      <c r="C18" s="13">
        <v>2006</v>
      </c>
      <c r="D18" s="11">
        <f>INDEX('Total Assets'!$A$1:$BY$20,MATCH(A18,'Total Assets'!$A$1:$A$20,1),MATCH(B18,'Total Assets'!$A$1:$BY$1,0))</f>
        <v>19271.795999999998</v>
      </c>
      <c r="E18" s="11">
        <f>INDEX('Market Cap'!$A$1:$BY$20,MATCH('Specific Variables'!A18,'Market Cap'!$A$1:$A$20,0),MATCH('Specific Variables'!B18,'Market Cap'!$A$1:$BY$1,0))</f>
        <v>22470.650952749998</v>
      </c>
      <c r="F18" s="11">
        <f>INDEX('Debt to Equity'!$A$1:$BY$20,MATCH('Specific Variables'!A18,'Debt to Equity'!$A$1:$A$20,0),MATCH('Specific Variables'!B18,'Debt to Equity'!$A$1:$BY$1,0))</f>
        <v>0.20847517735000001</v>
      </c>
      <c r="G18" s="17">
        <f>INDEX('Price to Book'!$A$1:$BY$20,MATCH('Specific Variables'!A18,'Price to Book'!$A$1:$A$20,0),MATCH('Specific Variables'!B18,'Price to Book'!$A$1:$BY$1,0))</f>
        <v>2.0028991110000001</v>
      </c>
      <c r="H18" s="10">
        <f>INDEX('Operating Margin'!$A$1:$BY$20,MATCH('Specific Variables'!A18,'Operating Margin'!$A$1:$A$20,0),MATCH('Specific Variables'!B18,'Operating Margin'!$A$1:$BY$1,0))</f>
        <v>0.52528280000000005</v>
      </c>
      <c r="I18">
        <f>INDEX('ESG Score'!$A$1:$S$20,MATCH('Specific Variables'!A18,'ESG Score'!$A$1:$A$20,0),MATCH(C18,'ESG Score'!$A$1:$S$1,0))</f>
        <v>12.8205128205128</v>
      </c>
    </row>
    <row r="19" spans="1:9" x14ac:dyDescent="0.2">
      <c r="A19" s="2" t="s">
        <v>135</v>
      </c>
      <c r="B19" s="14" t="s">
        <v>75</v>
      </c>
      <c r="C19" s="13">
        <v>2006</v>
      </c>
      <c r="D19" s="11">
        <f>INDEX('Total Assets'!$A$1:$BY$20,MATCH(A19,'Total Assets'!$A$1:$A$20,1),MATCH(B19,'Total Assets'!$A$1:$BY$1,0))</f>
        <v>19999.102999999999</v>
      </c>
      <c r="E19" s="11">
        <f>INDEX('Market Cap'!$A$1:$BY$20,MATCH('Specific Variables'!A19,'Market Cap'!$A$1:$A$20,0),MATCH('Specific Variables'!B19,'Market Cap'!$A$1:$BY$1,0))</f>
        <v>20807.987402399998</v>
      </c>
      <c r="F19" s="11">
        <f>INDEX('Debt to Equity'!$A$1:$BY$20,MATCH('Specific Variables'!A19,'Debt to Equity'!$A$1:$A$20,0),MATCH('Specific Variables'!B19,'Debt to Equity'!$A$1:$BY$1,0))</f>
        <v>0.29385743387000002</v>
      </c>
      <c r="G19" s="17">
        <f>INDEX('Price to Book'!$A$1:$BY$20,MATCH('Specific Variables'!A19,'Price to Book'!$A$1:$A$20,0),MATCH('Specific Variables'!B19,'Price to Book'!$A$1:$BY$1,0))</f>
        <v>1.758932865</v>
      </c>
      <c r="H19" s="10">
        <f>INDEX('Operating Margin'!$A$1:$BY$20,MATCH('Specific Variables'!A19,'Operating Margin'!$A$1:$A$20,0),MATCH('Specific Variables'!B19,'Operating Margin'!$A$1:$BY$1,0))</f>
        <v>0.49518129999999999</v>
      </c>
      <c r="I19">
        <f>INDEX('ESG Score'!$A$1:$S$20,MATCH('Specific Variables'!A19,'ESG Score'!$A$1:$A$20,0),MATCH(C19,'ESG Score'!$A$1:$S$1,0))</f>
        <v>12.8205128205128</v>
      </c>
    </row>
    <row r="20" spans="1:9" x14ac:dyDescent="0.2">
      <c r="A20" s="2" t="s">
        <v>135</v>
      </c>
      <c r="B20" s="14" t="s">
        <v>76</v>
      </c>
      <c r="C20" s="13">
        <v>2006</v>
      </c>
      <c r="D20" s="11">
        <f>INDEX('Total Assets'!$A$1:$BY$20,MATCH(A20,'Total Assets'!$A$1:$A$20,1),MATCH(B20,'Total Assets'!$A$1:$BY$1,0))</f>
        <v>21911.355</v>
      </c>
      <c r="E20" s="11">
        <f>INDEX('Market Cap'!$A$1:$BY$20,MATCH('Specific Variables'!A20,'Market Cap'!$A$1:$A$20,0),MATCH('Specific Variables'!B20,'Market Cap'!$A$1:$BY$1,0))</f>
        <v>21909.288226950001</v>
      </c>
      <c r="F20" s="11">
        <f>INDEX('Debt to Equity'!$A$1:$BY$20,MATCH('Specific Variables'!A20,'Debt to Equity'!$A$1:$A$20,0),MATCH('Specific Variables'!B20,'Debt to Equity'!$A$1:$BY$1,0))</f>
        <v>0.28875277363999996</v>
      </c>
      <c r="G20" s="17">
        <f>INDEX('Price to Book'!$A$1:$BY$20,MATCH('Specific Variables'!A20,'Price to Book'!$A$1:$A$20,0),MATCH('Specific Variables'!B20,'Price to Book'!$A$1:$BY$1,0))</f>
        <v>1.734009677</v>
      </c>
      <c r="H20" s="10">
        <f>INDEX('Operating Margin'!$A$1:$BY$20,MATCH('Specific Variables'!A20,'Operating Margin'!$A$1:$A$20,0),MATCH('Specific Variables'!B20,'Operating Margin'!$A$1:$BY$1,0))</f>
        <v>0.54804019999999998</v>
      </c>
      <c r="I20">
        <f>INDEX('ESG Score'!$A$1:$S$20,MATCH('Specific Variables'!A20,'ESG Score'!$A$1:$A$20,0),MATCH(C20,'ESG Score'!$A$1:$S$1,0))</f>
        <v>12.8205128205128</v>
      </c>
    </row>
    <row r="21" spans="1:9" x14ac:dyDescent="0.2">
      <c r="A21" s="2" t="s">
        <v>135</v>
      </c>
      <c r="B21" s="14" t="s">
        <v>77</v>
      </c>
      <c r="C21" s="13">
        <v>2006</v>
      </c>
      <c r="D21" s="11">
        <f>INDEX('Total Assets'!$A$1:$BY$20,MATCH(A21,'Total Assets'!$A$1:$A$20,1),MATCH(B21,'Total Assets'!$A$1:$BY$1,0))</f>
        <v>23425.924999999999</v>
      </c>
      <c r="E21" s="11">
        <f>INDEX('Market Cap'!$A$1:$BY$20,MATCH('Specific Variables'!A21,'Market Cap'!$A$1:$A$20,0),MATCH('Specific Variables'!B21,'Market Cap'!$A$1:$BY$1,0))</f>
        <v>23398.761213099999</v>
      </c>
      <c r="F21" s="11">
        <f>INDEX('Debt to Equity'!$A$1:$BY$20,MATCH('Specific Variables'!A21,'Debt to Equity'!$A$1:$A$20,0),MATCH('Specific Variables'!B21,'Debt to Equity'!$A$1:$BY$1,0))</f>
        <v>0.28973615677000003</v>
      </c>
      <c r="G21" s="17">
        <f>INDEX('Price to Book'!$A$1:$BY$20,MATCH('Specific Variables'!A21,'Price to Book'!$A$1:$A$20,0),MATCH('Specific Variables'!B21,'Price to Book'!$A$1:$BY$1,0))</f>
        <v>1.772651228</v>
      </c>
      <c r="H21" s="10">
        <f>INDEX('Operating Margin'!$A$1:$BY$20,MATCH('Specific Variables'!A21,'Operating Margin'!$A$1:$A$20,0),MATCH('Specific Variables'!B21,'Operating Margin'!$A$1:$BY$1,0))</f>
        <v>0.39453150000000003</v>
      </c>
      <c r="I21">
        <f>INDEX('ESG Score'!$A$1:$S$20,MATCH('Specific Variables'!A21,'ESG Score'!$A$1:$A$20,0),MATCH(C21,'ESG Score'!$A$1:$S$1,0))</f>
        <v>12.8205128205128</v>
      </c>
    </row>
    <row r="22" spans="1:9" x14ac:dyDescent="0.2">
      <c r="A22" s="2" t="s">
        <v>135</v>
      </c>
      <c r="B22" s="14" t="s">
        <v>78</v>
      </c>
      <c r="C22" s="13">
        <v>2007</v>
      </c>
      <c r="D22" s="11">
        <f>INDEX('Total Assets'!$A$1:$BY$20,MATCH(A22,'Total Assets'!$A$1:$A$20,1),MATCH(B22,'Total Assets'!$A$1:$BY$1,0))</f>
        <v>24308.174999999999</v>
      </c>
      <c r="E22" s="11">
        <f>INDEX('Market Cap'!$A$1:$BY$20,MATCH('Specific Variables'!A22,'Market Cap'!$A$1:$A$20,0),MATCH('Specific Variables'!B22,'Market Cap'!$A$1:$BY$1,0))</f>
        <v>27019.376464870002</v>
      </c>
      <c r="F22" s="11">
        <f>INDEX('Debt to Equity'!$A$1:$BY$20,MATCH('Specific Variables'!A22,'Debt to Equity'!$A$1:$A$20,0),MATCH('Specific Variables'!B22,'Debt to Equity'!$A$1:$BY$1,0))</f>
        <v>0.37281335945000005</v>
      </c>
      <c r="G22" s="17">
        <f>INDEX('Price to Book'!$A$1:$BY$20,MATCH('Specific Variables'!A22,'Price to Book'!$A$1:$A$20,0),MATCH('Specific Variables'!B22,'Price to Book'!$A$1:$BY$1,0))</f>
        <v>2.009195981</v>
      </c>
      <c r="H22" s="10">
        <f>INDEX('Operating Margin'!$A$1:$BY$20,MATCH('Specific Variables'!A22,'Operating Margin'!$A$1:$A$20,0),MATCH('Specific Variables'!B22,'Operating Margin'!$A$1:$BY$1,0))</f>
        <v>0.41265320000000005</v>
      </c>
      <c r="I22">
        <f>INDEX('ESG Score'!$A$1:$S$20,MATCH('Specific Variables'!A22,'ESG Score'!$A$1:$A$20,0),MATCH(C22,'ESG Score'!$A$1:$S$1,0))</f>
        <v>0</v>
      </c>
    </row>
    <row r="23" spans="1:9" x14ac:dyDescent="0.2">
      <c r="A23" s="2" t="s">
        <v>135</v>
      </c>
      <c r="B23" s="14" t="s">
        <v>79</v>
      </c>
      <c r="C23" s="13">
        <v>2007</v>
      </c>
      <c r="D23" s="11">
        <f>INDEX('Total Assets'!$A$1:$BY$20,MATCH(A23,'Total Assets'!$A$1:$A$20,1),MATCH(B23,'Total Assets'!$A$1:$BY$1,0))</f>
        <v>26053.807000000001</v>
      </c>
      <c r="E23" s="11">
        <f>INDEX('Market Cap'!$A$1:$BY$20,MATCH('Specific Variables'!A23,'Market Cap'!$A$1:$A$20,0),MATCH('Specific Variables'!B23,'Market Cap'!$A$1:$BY$1,0))</f>
        <v>29900.557084439999</v>
      </c>
      <c r="F23" s="11">
        <f>INDEX('Debt to Equity'!$A$1:$BY$20,MATCH('Specific Variables'!A23,'Debt to Equity'!$A$1:$A$20,0),MATCH('Specific Variables'!B23,'Debt to Equity'!$A$1:$BY$1,0))</f>
        <v>0.35355133160999996</v>
      </c>
      <c r="G23" s="17">
        <f>INDEX('Price to Book'!$A$1:$BY$20,MATCH('Specific Variables'!A23,'Price to Book'!$A$1:$A$20,0),MATCH('Specific Variables'!B23,'Price to Book'!$A$1:$BY$1,0))</f>
        <v>2.1198268840000001</v>
      </c>
      <c r="H23" s="10">
        <f>INDEX('Operating Margin'!$A$1:$BY$20,MATCH('Specific Variables'!A23,'Operating Margin'!$A$1:$A$20,0),MATCH('Specific Variables'!B23,'Operating Margin'!$A$1:$BY$1,0))</f>
        <v>0.45406180000000002</v>
      </c>
      <c r="I23">
        <f>INDEX('ESG Score'!$A$1:$S$20,MATCH('Specific Variables'!A23,'ESG Score'!$A$1:$A$20,0),MATCH(C23,'ESG Score'!$A$1:$S$1,0))</f>
        <v>0</v>
      </c>
    </row>
    <row r="24" spans="1:9" x14ac:dyDescent="0.2">
      <c r="A24" s="2" t="s">
        <v>135</v>
      </c>
      <c r="B24" s="14" t="s">
        <v>80</v>
      </c>
      <c r="C24" s="13">
        <v>2007</v>
      </c>
      <c r="D24" s="11">
        <f>INDEX('Total Assets'!$A$1:$BY$20,MATCH(A24,'Total Assets'!$A$1:$A$20,1),MATCH(B24,'Total Assets'!$A$1:$BY$1,0))</f>
        <v>26931.931</v>
      </c>
      <c r="E24" s="11">
        <f>INDEX('Market Cap'!$A$1:$BY$20,MATCH('Specific Variables'!A24,'Market Cap'!$A$1:$A$20,0),MATCH('Specific Variables'!B24,'Market Cap'!$A$1:$BY$1,0))</f>
        <v>35772.905697599999</v>
      </c>
      <c r="F24" s="11">
        <f>INDEX('Debt to Equity'!$A$1:$BY$20,MATCH('Specific Variables'!A24,'Debt to Equity'!$A$1:$A$20,0),MATCH('Specific Variables'!B24,'Debt to Equity'!$A$1:$BY$1,0))</f>
        <v>0.33127051330999996</v>
      </c>
      <c r="G24" s="17">
        <f>INDEX('Price to Book'!$A$1:$BY$20,MATCH('Specific Variables'!A24,'Price to Book'!$A$1:$A$20,0),MATCH('Specific Variables'!B24,'Price to Book'!$A$1:$BY$1,0))</f>
        <v>2.438043204</v>
      </c>
      <c r="H24" s="10">
        <f>INDEX('Operating Margin'!$A$1:$BY$20,MATCH('Specific Variables'!A24,'Operating Margin'!$A$1:$A$20,0),MATCH('Specific Variables'!B24,'Operating Margin'!$A$1:$BY$1,0))</f>
        <v>0.4673484</v>
      </c>
      <c r="I24">
        <f>INDEX('ESG Score'!$A$1:$S$20,MATCH('Specific Variables'!A24,'ESG Score'!$A$1:$A$20,0),MATCH(C24,'ESG Score'!$A$1:$S$1,0))</f>
        <v>0</v>
      </c>
    </row>
    <row r="25" spans="1:9" x14ac:dyDescent="0.2">
      <c r="A25" s="2" t="s">
        <v>135</v>
      </c>
      <c r="B25" s="14" t="s">
        <v>81</v>
      </c>
      <c r="C25" s="13">
        <v>2007</v>
      </c>
      <c r="D25" s="11">
        <f>INDEX('Total Assets'!$A$1:$BY$20,MATCH(A25,'Total Assets'!$A$1:$A$20,1),MATCH(B25,'Total Assets'!$A$1:$BY$1,0))</f>
        <v>27650.918000000001</v>
      </c>
      <c r="E25" s="11">
        <f>INDEX('Market Cap'!$A$1:$BY$20,MATCH('Specific Variables'!A25,'Market Cap'!$A$1:$A$20,0),MATCH('Specific Variables'!B25,'Market Cap'!$A$1:$BY$1,0))</f>
        <v>40304.213556039998</v>
      </c>
      <c r="F25" s="11">
        <f>INDEX('Debt to Equity'!$A$1:$BY$20,MATCH('Specific Variables'!A25,'Debt to Equity'!$A$1:$A$20,0),MATCH('Specific Variables'!B25,'Debt to Equity'!$A$1:$BY$1,0))</f>
        <v>0.27485269682999997</v>
      </c>
      <c r="G25" s="17">
        <f>INDEX('Price to Book'!$A$1:$BY$20,MATCH('Specific Variables'!A25,'Price to Book'!$A$1:$A$20,0),MATCH('Specific Variables'!B25,'Price to Book'!$A$1:$BY$1,0))</f>
        <v>2.6157050320000002</v>
      </c>
      <c r="H25" s="10">
        <f>INDEX('Operating Margin'!$A$1:$BY$20,MATCH('Specific Variables'!A25,'Operating Margin'!$A$1:$A$20,0),MATCH('Specific Variables'!B25,'Operating Margin'!$A$1:$BY$1,0))</f>
        <v>0.50814910000000002</v>
      </c>
      <c r="I25">
        <f>INDEX('ESG Score'!$A$1:$S$20,MATCH('Specific Variables'!A25,'ESG Score'!$A$1:$A$20,0),MATCH(C25,'ESG Score'!$A$1:$S$1,0))</f>
        <v>0</v>
      </c>
    </row>
    <row r="26" spans="1:9" x14ac:dyDescent="0.2">
      <c r="A26" s="2" t="s">
        <v>135</v>
      </c>
      <c r="B26" s="14" t="s">
        <v>82</v>
      </c>
      <c r="C26" s="13">
        <v>2008</v>
      </c>
      <c r="D26" s="11">
        <f>INDEX('Total Assets'!$A$1:$BY$20,MATCH(A26,'Total Assets'!$A$1:$A$20,1),MATCH(B26,'Total Assets'!$A$1:$BY$1,0))</f>
        <v>28634.651000000002</v>
      </c>
      <c r="E26" s="11">
        <f>INDEX('Market Cap'!$A$1:$BY$20,MATCH('Specific Variables'!A26,'Market Cap'!$A$1:$A$20,0),MATCH('Specific Variables'!B26,'Market Cap'!$A$1:$BY$1,0))</f>
        <v>46488.719719000001</v>
      </c>
      <c r="F26" s="11">
        <f>INDEX('Debt to Equity'!$A$1:$BY$20,MATCH('Specific Variables'!A26,'Debt to Equity'!$A$1:$A$20,0),MATCH('Specific Variables'!B26,'Debt to Equity'!$A$1:$BY$1,0))</f>
        <v>0.25743222624000001</v>
      </c>
      <c r="G26" s="17">
        <f>INDEX('Price to Book'!$A$1:$BY$20,MATCH('Specific Variables'!A26,'Price to Book'!$A$1:$A$20,0),MATCH('Specific Variables'!B26,'Price to Book'!$A$1:$BY$1,0))</f>
        <v>2.8836343090000001</v>
      </c>
      <c r="H26" s="10">
        <f>INDEX('Operating Margin'!$A$1:$BY$20,MATCH('Specific Variables'!A26,'Operating Margin'!$A$1:$A$20,0),MATCH('Specific Variables'!B26,'Operating Margin'!$A$1:$BY$1,0))</f>
        <v>0.52426740000000005</v>
      </c>
      <c r="I26">
        <f>INDEX('ESG Score'!$A$1:$S$20,MATCH('Specific Variables'!A26,'ESG Score'!$A$1:$A$20,0),MATCH(C26,'ESG Score'!$A$1:$S$1,0))</f>
        <v>11.8055555555555</v>
      </c>
    </row>
    <row r="27" spans="1:9" x14ac:dyDescent="0.2">
      <c r="A27" s="2" t="s">
        <v>135</v>
      </c>
      <c r="B27" s="14" t="s">
        <v>83</v>
      </c>
      <c r="C27" s="13">
        <v>2008</v>
      </c>
      <c r="D27" s="11">
        <f>INDEX('Total Assets'!$A$1:$BY$20,MATCH(A27,'Total Assets'!$A$1:$A$20,1),MATCH(B27,'Total Assets'!$A$1:$BY$1,0))</f>
        <v>29816.075000000001</v>
      </c>
      <c r="E27" s="11">
        <f>INDEX('Market Cap'!$A$1:$BY$20,MATCH('Specific Variables'!A27,'Market Cap'!$A$1:$A$20,0),MATCH('Specific Variables'!B27,'Market Cap'!$A$1:$BY$1,0))</f>
        <v>34876.573325880003</v>
      </c>
      <c r="F27" s="11">
        <f>INDEX('Debt to Equity'!$A$1:$BY$20,MATCH('Specific Variables'!A27,'Debt to Equity'!$A$1:$A$20,0),MATCH('Specific Variables'!B27,'Debt to Equity'!$A$1:$BY$1,0))</f>
        <v>0.24499292105999998</v>
      </c>
      <c r="G27" s="17">
        <f>INDEX('Price to Book'!$A$1:$BY$20,MATCH('Specific Variables'!A27,'Price to Book'!$A$1:$A$20,0),MATCH('Specific Variables'!B27,'Price to Book'!$A$1:$BY$1,0))</f>
        <v>2.1118797840000001</v>
      </c>
      <c r="H27" s="10">
        <f>INDEX('Operating Margin'!$A$1:$BY$20,MATCH('Specific Variables'!A27,'Operating Margin'!$A$1:$A$20,0),MATCH('Specific Variables'!B27,'Operating Margin'!$A$1:$BY$1,0))</f>
        <v>0.60136400000000001</v>
      </c>
      <c r="I27">
        <f>INDEX('ESG Score'!$A$1:$S$20,MATCH('Specific Variables'!A27,'ESG Score'!$A$1:$A$20,0),MATCH(C27,'ESG Score'!$A$1:$S$1,0))</f>
        <v>11.8055555555555</v>
      </c>
    </row>
    <row r="28" spans="1:9" x14ac:dyDescent="0.2">
      <c r="A28" s="2" t="s">
        <v>135</v>
      </c>
      <c r="B28" s="14" t="s">
        <v>84</v>
      </c>
      <c r="C28" s="13">
        <v>2008</v>
      </c>
      <c r="D28" s="11">
        <f>INDEX('Total Assets'!$A$1:$BY$20,MATCH(A28,'Total Assets'!$A$1:$A$20,1),MATCH(B28,'Total Assets'!$A$1:$BY$1,0))</f>
        <v>31877.159</v>
      </c>
      <c r="E28" s="11">
        <f>INDEX('Market Cap'!$A$1:$BY$20,MATCH('Specific Variables'!A28,'Market Cap'!$A$1:$A$20,0),MATCH('Specific Variables'!B28,'Market Cap'!$A$1:$BY$1,0))</f>
        <v>24945.936300000001</v>
      </c>
      <c r="F28" s="11">
        <f>INDEX('Debt to Equity'!$A$1:$BY$20,MATCH('Specific Variables'!A28,'Debt to Equity'!$A$1:$A$20,0),MATCH('Specific Variables'!B28,'Debt to Equity'!$A$1:$BY$1,0))</f>
        <v>0.2162670189</v>
      </c>
      <c r="G28" s="17">
        <f>INDEX('Price to Book'!$A$1:$BY$20,MATCH('Specific Variables'!A28,'Price to Book'!$A$1:$A$20,0),MATCH('Specific Variables'!B28,'Price to Book'!$A$1:$BY$1,0))</f>
        <v>1.3293626460000001</v>
      </c>
      <c r="H28" s="10">
        <f>INDEX('Operating Margin'!$A$1:$BY$20,MATCH('Specific Variables'!A28,'Operating Margin'!$A$1:$A$20,0),MATCH('Specific Variables'!B28,'Operating Margin'!$A$1:$BY$1,0))</f>
        <v>0.53945259999999995</v>
      </c>
      <c r="I28">
        <f>INDEX('ESG Score'!$A$1:$S$20,MATCH('Specific Variables'!A28,'ESG Score'!$A$1:$A$20,0),MATCH(C28,'ESG Score'!$A$1:$S$1,0))</f>
        <v>11.8055555555555</v>
      </c>
    </row>
    <row r="29" spans="1:9" x14ac:dyDescent="0.2">
      <c r="A29" s="2" t="s">
        <v>135</v>
      </c>
      <c r="B29" s="14" t="s">
        <v>85</v>
      </c>
      <c r="C29" s="13">
        <v>2008</v>
      </c>
      <c r="D29" s="11">
        <f>INDEX('Total Assets'!$A$1:$BY$20,MATCH(A29,'Total Assets'!$A$1:$A$20,1),MATCH(B29,'Total Assets'!$A$1:$BY$1,0))</f>
        <v>32992.432000000001</v>
      </c>
      <c r="E29" s="11">
        <f>INDEX('Market Cap'!$A$1:$BY$20,MATCH('Specific Variables'!A29,'Market Cap'!$A$1:$A$20,0),MATCH('Specific Variables'!B29,'Market Cap'!$A$1:$BY$1,0))</f>
        <v>21482.0534357</v>
      </c>
      <c r="F29" s="11">
        <f>INDEX('Debt to Equity'!$A$1:$BY$20,MATCH('Specific Variables'!A29,'Debt to Equity'!$A$1:$A$20,0),MATCH('Specific Variables'!B29,'Debt to Equity'!$A$1:$BY$1,0))</f>
        <v>0.29811958176000003</v>
      </c>
      <c r="G29" s="17">
        <f>INDEX('Price to Book'!$A$1:$BY$20,MATCH('Specific Variables'!A29,'Price to Book'!$A$1:$A$20,0),MATCH('Specific Variables'!B29,'Price to Book'!$A$1:$BY$1,0))</f>
        <v>1.299408219</v>
      </c>
      <c r="H29" s="10">
        <f>INDEX('Operating Margin'!$A$1:$BY$20,MATCH('Specific Variables'!A29,'Operating Margin'!$A$1:$A$20,0),MATCH('Specific Variables'!B29,'Operating Margin'!$A$1:$BY$1,0))</f>
        <v>-2.6430755000000001</v>
      </c>
      <c r="I29">
        <f>INDEX('ESG Score'!$A$1:$S$20,MATCH('Specific Variables'!A29,'ESG Score'!$A$1:$A$20,0),MATCH(C29,'ESG Score'!$A$1:$S$1,0))</f>
        <v>11.8055555555555</v>
      </c>
    </row>
    <row r="30" spans="1:9" x14ac:dyDescent="0.2">
      <c r="A30" s="2" t="s">
        <v>135</v>
      </c>
      <c r="B30" s="14" t="s">
        <v>86</v>
      </c>
      <c r="C30" s="13">
        <v>2009</v>
      </c>
      <c r="D30" s="11">
        <f>INDEX('Total Assets'!$A$1:$BY$20,MATCH(A30,'Total Assets'!$A$1:$A$20,1),MATCH(B30,'Total Assets'!$A$1:$BY$1,0))</f>
        <v>29186.485000000001</v>
      </c>
      <c r="E30" s="11">
        <f>INDEX('Market Cap'!$A$1:$BY$20,MATCH('Specific Variables'!A30,'Market Cap'!$A$1:$A$20,0),MATCH('Specific Variables'!B30,'Market Cap'!$A$1:$BY$1,0))</f>
        <v>24224.15160555</v>
      </c>
      <c r="F30" s="11">
        <f>INDEX('Debt to Equity'!$A$1:$BY$20,MATCH('Specific Variables'!A30,'Debt to Equity'!$A$1:$A$20,0),MATCH('Specific Variables'!B30,'Debt to Equity'!$A$1:$BY$1,0))</f>
        <v>0.33323010756000004</v>
      </c>
      <c r="G30" s="17">
        <f>INDEX('Price to Book'!$A$1:$BY$20,MATCH('Specific Variables'!A30,'Price to Book'!$A$1:$A$20,0),MATCH('Specific Variables'!B30,'Price to Book'!$A$1:$BY$1,0))</f>
        <v>1.640553852</v>
      </c>
      <c r="H30" s="10">
        <f>INDEX('Operating Margin'!$A$1:$BY$20,MATCH('Specific Variables'!A30,'Operating Margin'!$A$1:$A$20,0),MATCH('Specific Variables'!B30,'Operating Margin'!$A$1:$BY$1,0))</f>
        <v>-1.5488154000000001</v>
      </c>
      <c r="I30">
        <f>INDEX('ESG Score'!$A$1:$S$20,MATCH('Specific Variables'!A30,'ESG Score'!$A$1:$A$20,0),MATCH(C30,'ESG Score'!$A$1:$S$1,0))</f>
        <v>7.9646017699114999</v>
      </c>
    </row>
    <row r="31" spans="1:9" x14ac:dyDescent="0.2">
      <c r="A31" s="2" t="s">
        <v>135</v>
      </c>
      <c r="B31" s="14" t="s">
        <v>87</v>
      </c>
      <c r="C31" s="13">
        <v>2009</v>
      </c>
      <c r="D31" s="11">
        <f>INDEX('Total Assets'!$A$1:$BY$20,MATCH(A31,'Total Assets'!$A$1:$A$20,1),MATCH(B31,'Total Assets'!$A$1:$BY$1,0))</f>
        <v>26292.804</v>
      </c>
      <c r="E31" s="11">
        <f>INDEX('Market Cap'!$A$1:$BY$20,MATCH('Specific Variables'!A31,'Market Cap'!$A$1:$A$20,0),MATCH('Specific Variables'!B31,'Market Cap'!$A$1:$BY$1,0))</f>
        <v>30870.891570629999</v>
      </c>
      <c r="F31" s="11">
        <f>INDEX('Debt to Equity'!$A$1:$BY$20,MATCH('Specific Variables'!A31,'Debt to Equity'!$A$1:$A$20,0),MATCH('Specific Variables'!B31,'Debt to Equity'!$A$1:$BY$1,0))</f>
        <v>0.33206927475999998</v>
      </c>
      <c r="G31" s="17">
        <f>INDEX('Price to Book'!$A$1:$BY$20,MATCH('Specific Variables'!A31,'Price to Book'!$A$1:$A$20,0),MATCH('Specific Variables'!B31,'Price to Book'!$A$1:$BY$1,0))</f>
        <v>2.0611192589999998</v>
      </c>
      <c r="H31" s="10">
        <f>INDEX('Operating Margin'!$A$1:$BY$20,MATCH('Specific Variables'!A31,'Operating Margin'!$A$1:$A$20,0),MATCH('Specific Variables'!B31,'Operating Margin'!$A$1:$BY$1,0))</f>
        <v>0.37011650000000001</v>
      </c>
      <c r="I31">
        <f>INDEX('ESG Score'!$A$1:$S$20,MATCH('Specific Variables'!A31,'ESG Score'!$A$1:$A$20,0),MATCH(C31,'ESG Score'!$A$1:$S$1,0))</f>
        <v>7.9646017699114999</v>
      </c>
    </row>
    <row r="32" spans="1:9" x14ac:dyDescent="0.2">
      <c r="A32" s="2" t="s">
        <v>135</v>
      </c>
      <c r="B32" s="14" t="s">
        <v>88</v>
      </c>
      <c r="C32" s="13">
        <v>2009</v>
      </c>
      <c r="D32" s="11">
        <f>INDEX('Total Assets'!$A$1:$BY$20,MATCH(A32,'Total Assets'!$A$1:$A$20,1),MATCH(B32,'Total Assets'!$A$1:$BY$1,0))</f>
        <v>26401.927</v>
      </c>
      <c r="E32" s="11">
        <f>INDEX('Market Cap'!$A$1:$BY$20,MATCH('Specific Variables'!A32,'Market Cap'!$A$1:$A$20,0),MATCH('Specific Variables'!B32,'Market Cap'!$A$1:$BY$1,0))</f>
        <v>34683.10882437</v>
      </c>
      <c r="F32" s="11">
        <f>INDEX('Debt to Equity'!$A$1:$BY$20,MATCH('Specific Variables'!A32,'Debt to Equity'!$A$1:$A$20,0),MATCH('Specific Variables'!B32,'Debt to Equity'!$A$1:$BY$1,0))</f>
        <v>0.32885660098999997</v>
      </c>
      <c r="G32" s="17">
        <f>INDEX('Price to Book'!$A$1:$BY$20,MATCH('Specific Variables'!A32,'Price to Book'!$A$1:$A$20,0),MATCH('Specific Variables'!B32,'Price to Book'!$A$1:$BY$1,0))</f>
        <v>2.258702795</v>
      </c>
      <c r="H32" s="10">
        <f>INDEX('Operating Margin'!$A$1:$BY$20,MATCH('Specific Variables'!A32,'Operating Margin'!$A$1:$A$20,0),MATCH('Specific Variables'!B32,'Operating Margin'!$A$1:$BY$1,0))</f>
        <v>0.37144869999999997</v>
      </c>
      <c r="I32">
        <f>INDEX('ESG Score'!$A$1:$S$20,MATCH('Specific Variables'!A32,'ESG Score'!$A$1:$A$20,0),MATCH(C32,'ESG Score'!$A$1:$S$1,0))</f>
        <v>7.9646017699114999</v>
      </c>
    </row>
    <row r="33" spans="1:9" x14ac:dyDescent="0.2">
      <c r="A33" s="2" t="s">
        <v>135</v>
      </c>
      <c r="B33" s="14" t="s">
        <v>89</v>
      </c>
      <c r="C33" s="13">
        <v>2009</v>
      </c>
      <c r="D33" s="11">
        <f>INDEX('Total Assets'!$A$1:$BY$20,MATCH(A33,'Total Assets'!$A$1:$A$20,1),MATCH(B33,'Total Assets'!$A$1:$BY$1,0))</f>
        <v>27225.495999999999</v>
      </c>
      <c r="E33" s="11">
        <f>INDEX('Market Cap'!$A$1:$BY$20,MATCH('Specific Variables'!A33,'Market Cap'!$A$1:$A$20,0),MATCH('Specific Variables'!B33,'Market Cap'!$A$1:$BY$1,0))</f>
        <v>34178.8003235</v>
      </c>
      <c r="F33" s="11">
        <f>INDEX('Debt to Equity'!$A$1:$BY$20,MATCH('Specific Variables'!A33,'Debt to Equity'!$A$1:$A$20,0),MATCH('Specific Variables'!B33,'Debt to Equity'!$A$1:$BY$1,0))</f>
        <v>0.32117610278000003</v>
      </c>
      <c r="G33" s="17">
        <f>INDEX('Price to Book'!$A$1:$BY$20,MATCH('Specific Variables'!A33,'Price to Book'!$A$1:$A$20,0),MATCH('Specific Variables'!B33,'Price to Book'!$A$1:$BY$1,0))</f>
        <v>2.1642165339999999</v>
      </c>
      <c r="H33" s="10">
        <f>INDEX('Operating Margin'!$A$1:$BY$20,MATCH('Specific Variables'!A33,'Operating Margin'!$A$1:$A$20,0),MATCH('Specific Variables'!B33,'Operating Margin'!$A$1:$BY$1,0))</f>
        <v>0.4425868</v>
      </c>
      <c r="I33">
        <f>INDEX('ESG Score'!$A$1:$S$20,MATCH('Specific Variables'!A33,'ESG Score'!$A$1:$A$20,0),MATCH(C33,'ESG Score'!$A$1:$S$1,0))</f>
        <v>7.9646017699114999</v>
      </c>
    </row>
    <row r="34" spans="1:9" x14ac:dyDescent="0.2">
      <c r="A34" s="2" t="s">
        <v>135</v>
      </c>
      <c r="B34" s="14" t="s">
        <v>90</v>
      </c>
      <c r="C34" s="13">
        <v>2010</v>
      </c>
      <c r="D34" s="11">
        <f>INDEX('Total Assets'!$A$1:$BY$20,MATCH(A34,'Total Assets'!$A$1:$A$20,1),MATCH(B34,'Total Assets'!$A$1:$BY$1,0))</f>
        <v>28185.742999999999</v>
      </c>
      <c r="E34" s="11">
        <f>INDEX('Market Cap'!$A$1:$BY$20,MATCH('Specific Variables'!A34,'Market Cap'!$A$1:$A$20,0),MATCH('Specific Variables'!B34,'Market Cap'!$A$1:$BY$1,0))</f>
        <v>28394.61842957</v>
      </c>
      <c r="F34" s="11">
        <f>INDEX('Debt to Equity'!$A$1:$BY$20,MATCH('Specific Variables'!A34,'Debt to Equity'!$A$1:$A$20,0),MATCH('Specific Variables'!B34,'Debt to Equity'!$A$1:$BY$1,0))</f>
        <v>0.30219757859000002</v>
      </c>
      <c r="G34" s="17">
        <f>INDEX('Price to Book'!$A$1:$BY$20,MATCH('Specific Variables'!A34,'Price to Book'!$A$1:$A$20,0),MATCH('Specific Variables'!B34,'Price to Book'!$A$1:$BY$1,0))</f>
        <v>1.6936290869999999</v>
      </c>
      <c r="H34" s="10">
        <f>INDEX('Operating Margin'!$A$1:$BY$20,MATCH('Specific Variables'!A34,'Operating Margin'!$A$1:$A$20,0),MATCH('Specific Variables'!B34,'Operating Margin'!$A$1:$BY$1,0))</f>
        <v>0.45557899999999996</v>
      </c>
      <c r="I34">
        <f>INDEX('ESG Score'!$A$1:$S$20,MATCH('Specific Variables'!A34,'ESG Score'!$A$1:$A$20,0),MATCH(C34,'ESG Score'!$A$1:$S$1,0))</f>
        <v>51.6528925619834</v>
      </c>
    </row>
    <row r="35" spans="1:9" x14ac:dyDescent="0.2">
      <c r="A35" s="2" t="s">
        <v>135</v>
      </c>
      <c r="B35" s="14" t="s">
        <v>91</v>
      </c>
      <c r="C35" s="13">
        <v>2010</v>
      </c>
      <c r="D35" s="11">
        <f>INDEX('Total Assets'!$A$1:$BY$20,MATCH(A35,'Total Assets'!$A$1:$A$20,1),MATCH(B35,'Total Assets'!$A$1:$BY$1,0))</f>
        <v>29228.161</v>
      </c>
      <c r="E35" s="11">
        <f>INDEX('Market Cap'!$A$1:$BY$20,MATCH('Specific Variables'!A35,'Market Cap'!$A$1:$A$20,0),MATCH('Specific Variables'!B35,'Market Cap'!$A$1:$BY$1,0))</f>
        <v>35611.867528640003</v>
      </c>
      <c r="F35" s="11">
        <f>INDEX('Debt to Equity'!$A$1:$BY$20,MATCH('Specific Variables'!A35,'Debt to Equity'!$A$1:$A$20,0),MATCH('Specific Variables'!B35,'Debt to Equity'!$A$1:$BY$1,0))</f>
        <v>0.28357094688000001</v>
      </c>
      <c r="G35" s="17">
        <f>INDEX('Price to Book'!$A$1:$BY$20,MATCH('Specific Variables'!A35,'Price to Book'!$A$1:$A$20,0),MATCH('Specific Variables'!B35,'Price to Book'!$A$1:$BY$1,0))</f>
        <v>1.8682786979999999</v>
      </c>
      <c r="H35" s="10">
        <f>INDEX('Operating Margin'!$A$1:$BY$20,MATCH('Specific Variables'!A35,'Operating Margin'!$A$1:$A$20,0),MATCH('Specific Variables'!B35,'Operating Margin'!$A$1:$BY$1,0))</f>
        <v>0.46850790000000003</v>
      </c>
      <c r="I35">
        <f>INDEX('ESG Score'!$A$1:$S$20,MATCH('Specific Variables'!A35,'ESG Score'!$A$1:$A$20,0),MATCH(C35,'ESG Score'!$A$1:$S$1,0))</f>
        <v>51.6528925619834</v>
      </c>
    </row>
    <row r="36" spans="1:9" x14ac:dyDescent="0.2">
      <c r="A36" s="2" t="s">
        <v>135</v>
      </c>
      <c r="B36" s="14" t="s">
        <v>92</v>
      </c>
      <c r="C36" s="13">
        <v>2010</v>
      </c>
      <c r="D36" s="11">
        <f>INDEX('Total Assets'!$A$1:$BY$20,MATCH(A36,'Total Assets'!$A$1:$A$20,1),MATCH(B36,'Total Assets'!$A$1:$BY$1,0))</f>
        <v>30432.406999999999</v>
      </c>
      <c r="E36" s="11">
        <f>INDEX('Market Cap'!$A$1:$BY$20,MATCH('Specific Variables'!A36,'Market Cap'!$A$1:$A$20,0),MATCH('Specific Variables'!B36,'Market Cap'!$A$1:$BY$1,0))</f>
        <v>45545.86</v>
      </c>
      <c r="F36" s="11">
        <f>INDEX('Debt to Equity'!$A$1:$BY$20,MATCH('Specific Variables'!A36,'Debt to Equity'!$A$1:$A$20,0),MATCH('Specific Variables'!B36,'Debt to Equity'!$A$1:$BY$1,0))</f>
        <v>0.29691659047000002</v>
      </c>
      <c r="G36" s="17">
        <f>INDEX('Price to Book'!$A$1:$BY$20,MATCH('Specific Variables'!A36,'Price to Book'!$A$1:$A$20,0),MATCH('Specific Variables'!B36,'Price to Book'!$A$1:$BY$1,0))</f>
        <v>1.9799323289999999</v>
      </c>
      <c r="H36" s="10">
        <f>INDEX('Operating Margin'!$A$1:$BY$20,MATCH('Specific Variables'!A36,'Operating Margin'!$A$1:$A$20,0),MATCH('Specific Variables'!B36,'Operating Margin'!$A$1:$BY$1,0))</f>
        <v>0.44995080000000004</v>
      </c>
      <c r="I36">
        <f>INDEX('ESG Score'!$A$1:$S$20,MATCH('Specific Variables'!A36,'ESG Score'!$A$1:$A$20,0),MATCH(C36,'ESG Score'!$A$1:$S$1,0))</f>
        <v>51.6528925619834</v>
      </c>
    </row>
    <row r="37" spans="1:9" x14ac:dyDescent="0.2">
      <c r="A37" s="2" t="s">
        <v>135</v>
      </c>
      <c r="B37" s="14" t="s">
        <v>93</v>
      </c>
      <c r="C37" s="13">
        <v>2010</v>
      </c>
      <c r="D37" s="11">
        <f>INDEX('Total Assets'!$A$1:$BY$20,MATCH(A37,'Total Assets'!$A$1:$A$20,1),MATCH(B37,'Total Assets'!$A$1:$BY$1,0))</f>
        <v>36928.349000000002</v>
      </c>
      <c r="E37" s="11">
        <f>INDEX('Market Cap'!$A$1:$BY$20,MATCH('Specific Variables'!A37,'Market Cap'!$A$1:$A$20,0),MATCH('Specific Variables'!B37,'Market Cap'!$A$1:$BY$1,0))</f>
        <v>50122.863524519998</v>
      </c>
      <c r="F37" s="11">
        <f>INDEX('Debt to Equity'!$A$1:$BY$20,MATCH('Specific Variables'!A37,'Debt to Equity'!$A$1:$A$20,0),MATCH('Specific Variables'!B37,'Debt to Equity'!$A$1:$BY$1,0))</f>
        <v>0.33396234155000004</v>
      </c>
      <c r="G37" s="17">
        <f>INDEX('Price to Book'!$A$1:$BY$20,MATCH('Specific Variables'!A37,'Price to Book'!$A$1:$A$20,0),MATCH('Specific Variables'!B37,'Price to Book'!$A$1:$BY$1,0))</f>
        <v>2.0536869430000002</v>
      </c>
      <c r="H37" s="10">
        <f>INDEX('Operating Margin'!$A$1:$BY$20,MATCH('Specific Variables'!A37,'Operating Margin'!$A$1:$A$20,0),MATCH('Specific Variables'!B37,'Operating Margin'!$A$1:$BY$1,0))</f>
        <v>0.37651119999999999</v>
      </c>
      <c r="I37">
        <f>INDEX('ESG Score'!$A$1:$S$20,MATCH('Specific Variables'!A37,'ESG Score'!$A$1:$A$20,0),MATCH(C37,'ESG Score'!$A$1:$S$1,0))</f>
        <v>51.6528925619834</v>
      </c>
    </row>
    <row r="38" spans="1:9" x14ac:dyDescent="0.2">
      <c r="A38" s="2" t="s">
        <v>135</v>
      </c>
      <c r="B38" s="14" t="s">
        <v>94</v>
      </c>
      <c r="C38" s="13">
        <v>2011</v>
      </c>
      <c r="D38" s="11">
        <f>INDEX('Total Assets'!$A$1:$BY$20,MATCH(A38,'Total Assets'!$A$1:$A$20,1),MATCH(B38,'Total Assets'!$A$1:$BY$1,0))</f>
        <v>43425</v>
      </c>
      <c r="E38" s="11">
        <f>INDEX('Market Cap'!$A$1:$BY$20,MATCH('Specific Variables'!A38,'Market Cap'!$A$1:$A$20,0),MATCH('Specific Variables'!B38,'Market Cap'!$A$1:$BY$1,0))</f>
        <v>47313.475850609997</v>
      </c>
      <c r="F38" s="11">
        <f>INDEX('Debt to Equity'!$A$1:$BY$20,MATCH('Specific Variables'!A38,'Debt to Equity'!$A$1:$A$20,0),MATCH('Specific Variables'!B38,'Debt to Equity'!$A$1:$BY$1,0))</f>
        <v>0.32383522502000001</v>
      </c>
      <c r="G38" s="17">
        <f>INDEX('Price to Book'!$A$1:$BY$20,MATCH('Specific Variables'!A38,'Price to Book'!$A$1:$A$20,0),MATCH('Specific Variables'!B38,'Price to Book'!$A$1:$BY$1,0))</f>
        <v>1.8773318409999999</v>
      </c>
      <c r="H38" s="10">
        <f>INDEX('Operating Margin'!$A$1:$BY$20,MATCH('Specific Variables'!A38,'Operating Margin'!$A$1:$A$20,0),MATCH('Specific Variables'!B38,'Operating Margin'!$A$1:$BY$1,0))</f>
        <v>0.48478599999999999</v>
      </c>
      <c r="I38">
        <f>INDEX('ESG Score'!$A$1:$S$20,MATCH('Specific Variables'!A38,'ESG Score'!$A$1:$A$20,0),MATCH(C38,'ESG Score'!$A$1:$S$1,0))</f>
        <v>52.573529411764703</v>
      </c>
    </row>
    <row r="39" spans="1:9" x14ac:dyDescent="0.2">
      <c r="A39" s="2" t="s">
        <v>135</v>
      </c>
      <c r="B39" s="14" t="s">
        <v>95</v>
      </c>
      <c r="C39" s="13">
        <v>2011</v>
      </c>
      <c r="D39" s="11">
        <f>INDEX('Total Assets'!$A$1:$BY$20,MATCH(A39,'Total Assets'!$A$1:$A$20,1),MATCH(B39,'Total Assets'!$A$1:$BY$1,0))</f>
        <v>44866</v>
      </c>
      <c r="E39" s="11">
        <f>INDEX('Market Cap'!$A$1:$BY$20,MATCH('Specific Variables'!A39,'Market Cap'!$A$1:$A$20,0),MATCH('Specific Variables'!B39,'Market Cap'!$A$1:$BY$1,0))</f>
        <v>30806.359610880001</v>
      </c>
      <c r="F39" s="11">
        <f>INDEX('Debt to Equity'!$A$1:$BY$20,MATCH('Specific Variables'!A39,'Debt to Equity'!$A$1:$A$20,0),MATCH('Specific Variables'!B39,'Debt to Equity'!$A$1:$BY$1,0))</f>
        <v>0.29444631941999999</v>
      </c>
      <c r="G39" s="17">
        <f>INDEX('Price to Book'!$A$1:$BY$20,MATCH('Specific Variables'!A39,'Price to Book'!$A$1:$A$20,0),MATCH('Specific Variables'!B39,'Price to Book'!$A$1:$BY$1,0))</f>
        <v>1.1549463120000001</v>
      </c>
      <c r="H39" s="10">
        <f>INDEX('Operating Margin'!$A$1:$BY$20,MATCH('Specific Variables'!A39,'Operating Margin'!$A$1:$A$20,0),MATCH('Specific Variables'!B39,'Operating Margin'!$A$1:$BY$1,0))</f>
        <v>0.4932262</v>
      </c>
      <c r="I39">
        <f>INDEX('ESG Score'!$A$1:$S$20,MATCH('Specific Variables'!A39,'ESG Score'!$A$1:$A$20,0),MATCH(C39,'ESG Score'!$A$1:$S$1,0))</f>
        <v>52.573529411764703</v>
      </c>
    </row>
    <row r="40" spans="1:9" x14ac:dyDescent="0.2">
      <c r="A40" s="2" t="s">
        <v>135</v>
      </c>
      <c r="B40" s="14" t="s">
        <v>96</v>
      </c>
      <c r="C40" s="13">
        <v>2011</v>
      </c>
      <c r="D40" s="11">
        <f>INDEX('Total Assets'!$A$1:$BY$20,MATCH(A40,'Total Assets'!$A$1:$A$20,1),MATCH(B40,'Total Assets'!$A$1:$BY$1,0))</f>
        <v>46529</v>
      </c>
      <c r="E40" s="11">
        <f>INDEX('Market Cap'!$A$1:$BY$20,MATCH('Specific Variables'!A40,'Market Cap'!$A$1:$A$20,0),MATCH('Specific Variables'!B40,'Market Cap'!$A$1:$BY$1,0))</f>
        <v>34788.109238260004</v>
      </c>
      <c r="F40" s="11">
        <f>INDEX('Debt to Equity'!$A$1:$BY$20,MATCH('Specific Variables'!A40,'Debt to Equity'!$A$1:$A$20,0),MATCH('Specific Variables'!B40,'Debt to Equity'!$A$1:$BY$1,0))</f>
        <v>0.25810844712000003</v>
      </c>
      <c r="G40" s="17">
        <f>INDEX('Price to Book'!$A$1:$BY$20,MATCH('Specific Variables'!A40,'Price to Book'!$A$1:$A$20,0),MATCH('Specific Variables'!B40,'Price to Book'!$A$1:$BY$1,0))</f>
        <v>1.2466473819999999</v>
      </c>
      <c r="H40" s="10">
        <f>INDEX('Operating Margin'!$A$1:$BY$20,MATCH('Specific Variables'!A40,'Operating Margin'!$A$1:$A$20,0),MATCH('Specific Variables'!B40,'Operating Margin'!$A$1:$BY$1,0))</f>
        <v>0.47828119999999996</v>
      </c>
      <c r="I40">
        <f>INDEX('ESG Score'!$A$1:$S$20,MATCH('Specific Variables'!A40,'ESG Score'!$A$1:$A$20,0),MATCH(C40,'ESG Score'!$A$1:$S$1,0))</f>
        <v>52.573529411764703</v>
      </c>
    </row>
    <row r="41" spans="1:9" x14ac:dyDescent="0.2">
      <c r="A41" s="2" t="s">
        <v>135</v>
      </c>
      <c r="B41" s="14" t="s">
        <v>97</v>
      </c>
      <c r="C41" s="13">
        <v>2011</v>
      </c>
      <c r="D41" s="11">
        <f>INDEX('Total Assets'!$A$1:$BY$20,MATCH(A41,'Total Assets'!$A$1:$A$20,1),MATCH(B41,'Total Assets'!$A$1:$BY$1,0))</f>
        <v>47482</v>
      </c>
      <c r="E41" s="11">
        <f>INDEX('Market Cap'!$A$1:$BY$20,MATCH('Specific Variables'!A41,'Market Cap'!$A$1:$A$20,0),MATCH('Specific Variables'!B41,'Market Cap'!$A$1:$BY$1,0))</f>
        <v>38614.175275679998</v>
      </c>
      <c r="F41" s="11">
        <f>INDEX('Debt to Equity'!$A$1:$BY$20,MATCH('Specific Variables'!A41,'Debt to Equity'!$A$1:$A$20,0),MATCH('Specific Variables'!B41,'Debt to Equity'!$A$1:$BY$1,0))</f>
        <v>0.24888766254</v>
      </c>
      <c r="G41" s="17">
        <f>INDEX('Price to Book'!$A$1:$BY$20,MATCH('Specific Variables'!A41,'Price to Book'!$A$1:$A$20,0),MATCH('Specific Variables'!B41,'Price to Book'!$A$1:$BY$1,0))</f>
        <v>1.334615216</v>
      </c>
      <c r="H41" s="10">
        <f>INDEX('Operating Margin'!$A$1:$BY$20,MATCH('Specific Variables'!A41,'Operating Margin'!$A$1:$A$20,0),MATCH('Specific Variables'!B41,'Operating Margin'!$A$1:$BY$1,0))</f>
        <v>0.4514552</v>
      </c>
      <c r="I41">
        <f>INDEX('ESG Score'!$A$1:$S$20,MATCH('Specific Variables'!A41,'ESG Score'!$A$1:$A$20,0),MATCH(C41,'ESG Score'!$A$1:$S$1,0))</f>
        <v>52.573529411764703</v>
      </c>
    </row>
    <row r="42" spans="1:9" x14ac:dyDescent="0.2">
      <c r="A42" s="2" t="s">
        <v>135</v>
      </c>
      <c r="B42" s="14" t="s">
        <v>98</v>
      </c>
      <c r="C42" s="13">
        <v>2012</v>
      </c>
      <c r="D42" s="11">
        <f>INDEX('Total Assets'!$A$1:$BY$20,MATCH(A42,'Total Assets'!$A$1:$A$20,1),MATCH(B42,'Total Assets'!$A$1:$BY$1,0))</f>
        <v>52051</v>
      </c>
      <c r="E42" s="11">
        <f>INDEX('Market Cap'!$A$1:$BY$20,MATCH('Specific Variables'!A42,'Market Cap'!$A$1:$A$20,0),MATCH('Specific Variables'!B42,'Market Cap'!$A$1:$BY$1,0))</f>
        <v>34350.320367990003</v>
      </c>
      <c r="F42" s="11">
        <f>INDEX('Debt to Equity'!$A$1:$BY$20,MATCH('Specific Variables'!A42,'Debt to Equity'!$A$1:$A$20,0),MATCH('Specific Variables'!B42,'Debt to Equity'!$A$1:$BY$1,0))</f>
        <v>0.26495036176999998</v>
      </c>
      <c r="G42" s="17">
        <f>INDEX('Price to Book'!$A$1:$BY$20,MATCH('Specific Variables'!A42,'Price to Book'!$A$1:$A$20,0),MATCH('Specific Variables'!B42,'Price to Book'!$A$1:$BY$1,0))</f>
        <v>1.137215468</v>
      </c>
      <c r="H42" s="10">
        <f>INDEX('Operating Margin'!$A$1:$BY$20,MATCH('Specific Variables'!A42,'Operating Margin'!$A$1:$A$20,0),MATCH('Specific Variables'!B42,'Operating Margin'!$A$1:$BY$1,0))</f>
        <v>0.33228630000000003</v>
      </c>
      <c r="I42">
        <f>INDEX('ESG Score'!$A$1:$S$20,MATCH('Specific Variables'!A42,'ESG Score'!$A$1:$A$20,0),MATCH(C42,'ESG Score'!$A$1:$S$1,0))</f>
        <v>67.266187050359704</v>
      </c>
    </row>
    <row r="43" spans="1:9" x14ac:dyDescent="0.2">
      <c r="A43" s="2" t="s">
        <v>135</v>
      </c>
      <c r="B43" s="14" t="s">
        <v>99</v>
      </c>
      <c r="C43" s="13">
        <v>2012</v>
      </c>
      <c r="D43" s="11">
        <f>INDEX('Total Assets'!$A$1:$BY$20,MATCH(A43,'Total Assets'!$A$1:$A$20,1),MATCH(B43,'Total Assets'!$A$1:$BY$1,0))</f>
        <v>53237</v>
      </c>
      <c r="E43" s="11">
        <f>INDEX('Market Cap'!$A$1:$BY$20,MATCH('Specific Variables'!A43,'Market Cap'!$A$1:$A$20,0),MATCH('Specific Variables'!B43,'Market Cap'!$A$1:$BY$1,0))</f>
        <v>33828.392784490003</v>
      </c>
      <c r="F43" s="11">
        <f>INDEX('Debt to Equity'!$A$1:$BY$20,MATCH('Specific Variables'!A43,'Debt to Equity'!$A$1:$A$20,0),MATCH('Specific Variables'!B43,'Debt to Equity'!$A$1:$BY$1,0))</f>
        <v>0.33377889349000001</v>
      </c>
      <c r="G43" s="17">
        <f>INDEX('Price to Book'!$A$1:$BY$20,MATCH('Specific Variables'!A43,'Price to Book'!$A$1:$A$20,0),MATCH('Specific Variables'!B43,'Price to Book'!$A$1:$BY$1,0))</f>
        <v>1.1028236309999999</v>
      </c>
      <c r="H43" s="10">
        <f>INDEX('Operating Margin'!$A$1:$BY$20,MATCH('Specific Variables'!A43,'Operating Margin'!$A$1:$A$20,0),MATCH('Specific Variables'!B43,'Operating Margin'!$A$1:$BY$1,0))</f>
        <v>0.20096060000000002</v>
      </c>
      <c r="I43">
        <f>INDEX('ESG Score'!$A$1:$S$20,MATCH('Specific Variables'!A43,'ESG Score'!$A$1:$A$20,0),MATCH(C43,'ESG Score'!$A$1:$S$1,0))</f>
        <v>67.266187050359704</v>
      </c>
    </row>
    <row r="44" spans="1:9" x14ac:dyDescent="0.2">
      <c r="A44" s="2" t="s">
        <v>135</v>
      </c>
      <c r="B44" s="14" t="s">
        <v>100</v>
      </c>
      <c r="C44" s="13">
        <v>2012</v>
      </c>
      <c r="D44" s="11">
        <f>INDEX('Total Assets'!$A$1:$BY$20,MATCH(A44,'Total Assets'!$A$1:$A$20,1),MATCH(B44,'Total Assets'!$A$1:$BY$1,0))</f>
        <v>57217</v>
      </c>
      <c r="E44" s="11">
        <f>INDEX('Market Cap'!$A$1:$BY$20,MATCH('Specific Variables'!A44,'Market Cap'!$A$1:$A$20,0),MATCH('Specific Variables'!B44,'Market Cap'!$A$1:$BY$1,0))</f>
        <v>30772</v>
      </c>
      <c r="F44" s="11">
        <f>INDEX('Debt to Equity'!$A$1:$BY$20,MATCH('Specific Variables'!A44,'Debt to Equity'!$A$1:$A$20,0),MATCH('Specific Variables'!B44,'Debt to Equity'!$A$1:$BY$1,0))</f>
        <v>0.37878491893000005</v>
      </c>
      <c r="G44" s="17">
        <f>INDEX('Price to Book'!$A$1:$BY$20,MATCH('Specific Variables'!A44,'Price to Book'!$A$1:$A$20,0),MATCH('Specific Variables'!B44,'Price to Book'!$A$1:$BY$1,0))</f>
        <v>1.000029273</v>
      </c>
      <c r="H44" s="10">
        <f>INDEX('Operating Margin'!$A$1:$BY$20,MATCH('Specific Variables'!A44,'Operating Margin'!$A$1:$A$20,0),MATCH('Specific Variables'!B44,'Operating Margin'!$A$1:$BY$1,0))</f>
        <v>0.1997102</v>
      </c>
      <c r="I44">
        <f>INDEX('ESG Score'!$A$1:$S$20,MATCH('Specific Variables'!A44,'ESG Score'!$A$1:$A$20,0),MATCH(C44,'ESG Score'!$A$1:$S$1,0))</f>
        <v>67.266187050359704</v>
      </c>
    </row>
    <row r="45" spans="1:9" x14ac:dyDescent="0.2">
      <c r="A45" s="2" t="s">
        <v>135</v>
      </c>
      <c r="B45" s="14" t="s">
        <v>101</v>
      </c>
      <c r="C45" s="13">
        <v>2012</v>
      </c>
      <c r="D45" s="11">
        <f>INDEX('Total Assets'!$A$1:$BY$20,MATCH(A45,'Total Assets'!$A$1:$A$20,1),MATCH(B45,'Total Assets'!$A$1:$BY$1,0))</f>
        <v>58810</v>
      </c>
      <c r="E45" s="11">
        <f>INDEX('Market Cap'!$A$1:$BY$20,MATCH('Specific Variables'!A45,'Market Cap'!$A$1:$A$20,0),MATCH('Specific Variables'!B45,'Market Cap'!$A$1:$BY$1,0))</f>
        <v>30233.992149360001</v>
      </c>
      <c r="F45" s="11">
        <f>INDEX('Debt to Equity'!$A$1:$BY$20,MATCH('Specific Variables'!A45,'Debt to Equity'!$A$1:$A$20,0),MATCH('Specific Variables'!B45,'Debt to Equity'!$A$1:$BY$1,0))</f>
        <v>0.39401870352000001</v>
      </c>
      <c r="G45" s="17">
        <f>INDEX('Price to Book'!$A$1:$BY$20,MATCH('Specific Variables'!A45,'Price to Book'!$A$1:$A$20,0),MATCH('Specific Variables'!B45,'Price to Book'!$A$1:$BY$1,0))</f>
        <v>0.96450805299999998</v>
      </c>
      <c r="H45" s="10">
        <f>INDEX('Operating Margin'!$A$1:$BY$20,MATCH('Specific Variables'!A45,'Operating Margin'!$A$1:$A$20,0),MATCH('Specific Variables'!B45,'Operating Margin'!$A$1:$BY$1,0))</f>
        <v>0.37400410000000001</v>
      </c>
      <c r="I45">
        <f>INDEX('ESG Score'!$A$1:$S$20,MATCH('Specific Variables'!A45,'ESG Score'!$A$1:$A$20,0),MATCH(C45,'ESG Score'!$A$1:$S$1,0))</f>
        <v>67.266187050359704</v>
      </c>
    </row>
    <row r="46" spans="1:9" x14ac:dyDescent="0.2">
      <c r="A46" s="2" t="s">
        <v>135</v>
      </c>
      <c r="B46" s="14" t="s">
        <v>102</v>
      </c>
      <c r="C46" s="13">
        <v>2013</v>
      </c>
      <c r="D46" s="11">
        <f>INDEX('Total Assets'!$A$1:$BY$20,MATCH(A46,'Total Assets'!$A$1:$A$20,1),MATCH(B46,'Total Assets'!$A$1:$BY$1,0))</f>
        <v>60737</v>
      </c>
      <c r="E46" s="11">
        <f>INDEX('Market Cap'!$A$1:$BY$20,MATCH('Specific Variables'!A46,'Market Cap'!$A$1:$A$20,0),MATCH('Specific Variables'!B46,'Market Cap'!$A$1:$BY$1,0))</f>
        <v>32849.324359240003</v>
      </c>
      <c r="F46" s="11">
        <f>INDEX('Debt to Equity'!$A$1:$BY$20,MATCH('Specific Variables'!A46,'Debt to Equity'!$A$1:$A$20,0),MATCH('Specific Variables'!B46,'Debt to Equity'!$A$1:$BY$1,0))</f>
        <v>0.39012723919000003</v>
      </c>
      <c r="G46" s="17">
        <f>INDEX('Price to Book'!$A$1:$BY$20,MATCH('Specific Variables'!A46,'Price to Book'!$A$1:$A$20,0),MATCH('Specific Variables'!B46,'Price to Book'!$A$1:$BY$1,0))</f>
        <v>1.0269257549999999</v>
      </c>
      <c r="H46" s="10">
        <f>INDEX('Operating Margin'!$A$1:$BY$20,MATCH('Specific Variables'!A46,'Operating Margin'!$A$1:$A$20,0),MATCH('Specific Variables'!B46,'Operating Margin'!$A$1:$BY$1,0))</f>
        <v>0.36185029999999996</v>
      </c>
      <c r="I46">
        <f>INDEX('ESG Score'!$A$1:$S$20,MATCH('Specific Variables'!A46,'ESG Score'!$A$1:$A$20,0),MATCH(C46,'ESG Score'!$A$1:$S$1,0))</f>
        <v>67.006802721088405</v>
      </c>
    </row>
    <row r="47" spans="1:9" x14ac:dyDescent="0.2">
      <c r="A47" s="2" t="s">
        <v>135</v>
      </c>
      <c r="B47" s="14" t="s">
        <v>103</v>
      </c>
      <c r="C47" s="13">
        <v>2013</v>
      </c>
      <c r="D47" s="11">
        <f>INDEX('Total Assets'!$A$1:$BY$20,MATCH(A47,'Total Assets'!$A$1:$A$20,1),MATCH(B47,'Total Assets'!$A$1:$BY$1,0))</f>
        <v>61792</v>
      </c>
      <c r="E47" s="11">
        <f>INDEX('Market Cap'!$A$1:$BY$20,MATCH('Specific Variables'!A47,'Market Cap'!$A$1:$A$20,0),MATCH('Specific Variables'!B47,'Market Cap'!$A$1:$BY$1,0))</f>
        <v>33155.469281880003</v>
      </c>
      <c r="F47" s="11">
        <f>INDEX('Debt to Equity'!$A$1:$BY$20,MATCH('Specific Variables'!A47,'Debt to Equity'!$A$1:$A$20,0),MATCH('Specific Variables'!B47,'Debt to Equity'!$A$1:$BY$1,0))</f>
        <v>0.39042205312</v>
      </c>
      <c r="G47" s="17">
        <f>INDEX('Price to Book'!$A$1:$BY$20,MATCH('Specific Variables'!A47,'Price to Book'!$A$1:$A$20,0),MATCH('Specific Variables'!B47,'Price to Book'!$A$1:$BY$1,0))</f>
        <v>1.0131697209999999</v>
      </c>
      <c r="H47" s="10">
        <f>INDEX('Operating Margin'!$A$1:$BY$20,MATCH('Specific Variables'!A47,'Operating Margin'!$A$1:$A$20,0),MATCH('Specific Variables'!B47,'Operating Margin'!$A$1:$BY$1,0))</f>
        <v>0.34516370000000002</v>
      </c>
      <c r="I47">
        <f>INDEX('ESG Score'!$A$1:$S$20,MATCH('Specific Variables'!A47,'ESG Score'!$A$1:$A$20,0),MATCH(C47,'ESG Score'!$A$1:$S$1,0))</f>
        <v>67.006802721088405</v>
      </c>
    </row>
    <row r="48" spans="1:9" x14ac:dyDescent="0.2">
      <c r="A48" s="2" t="s">
        <v>135</v>
      </c>
      <c r="B48" s="14" t="s">
        <v>104</v>
      </c>
      <c r="C48" s="13">
        <v>2013</v>
      </c>
      <c r="D48" s="11">
        <f>INDEX('Total Assets'!$A$1:$BY$20,MATCH(A48,'Total Assets'!$A$1:$A$20,1),MATCH(B48,'Total Assets'!$A$1:$BY$1,0))</f>
        <v>63350</v>
      </c>
      <c r="E48" s="11">
        <f>INDEX('Market Cap'!$A$1:$BY$20,MATCH('Specific Variables'!A48,'Market Cap'!$A$1:$A$20,0),MATCH('Specific Variables'!B48,'Market Cap'!$A$1:$BY$1,0))</f>
        <v>34032.239999999998</v>
      </c>
      <c r="F48" s="11">
        <f>INDEX('Debt to Equity'!$A$1:$BY$20,MATCH('Specific Variables'!A48,'Debt to Equity'!$A$1:$A$20,0),MATCH('Specific Variables'!B48,'Debt to Equity'!$A$1:$BY$1,0))</f>
        <v>0.33125132652</v>
      </c>
      <c r="G48" s="17">
        <f>INDEX('Price to Book'!$A$1:$BY$20,MATCH('Specific Variables'!A48,'Price to Book'!$A$1:$A$20,0),MATCH('Specific Variables'!B48,'Price to Book'!$A$1:$BY$1,0))</f>
        <v>1.052511513</v>
      </c>
      <c r="H48" s="10">
        <f>INDEX('Operating Margin'!$A$1:$BY$20,MATCH('Specific Variables'!A48,'Operating Margin'!$A$1:$A$20,0),MATCH('Specific Variables'!B48,'Operating Margin'!$A$1:$BY$1,0))</f>
        <v>0.23997199999999999</v>
      </c>
      <c r="I48">
        <f>INDEX('ESG Score'!$A$1:$S$20,MATCH('Specific Variables'!A48,'ESG Score'!$A$1:$A$20,0),MATCH(C48,'ESG Score'!$A$1:$S$1,0))</f>
        <v>67.006802721088405</v>
      </c>
    </row>
    <row r="49" spans="1:9" x14ac:dyDescent="0.2">
      <c r="A49" s="2" t="s">
        <v>135</v>
      </c>
      <c r="B49" s="14" t="s">
        <v>105</v>
      </c>
      <c r="C49" s="13">
        <v>2013</v>
      </c>
      <c r="D49" s="11">
        <f>INDEX('Total Assets'!$A$1:$BY$20,MATCH(A49,'Total Assets'!$A$1:$A$20,1),MATCH(B49,'Total Assets'!$A$1:$BY$1,0))</f>
        <v>60239</v>
      </c>
      <c r="E49" s="11">
        <f>INDEX('Market Cap'!$A$1:$BY$20,MATCH('Specific Variables'!A49,'Market Cap'!$A$1:$A$20,0),MATCH('Specific Variables'!B49,'Market Cap'!$A$1:$BY$1,0))</f>
        <v>32350.5</v>
      </c>
      <c r="F49" s="11">
        <f>INDEX('Debt to Equity'!$A$1:$BY$20,MATCH('Specific Variables'!A49,'Debt to Equity'!$A$1:$A$20,0),MATCH('Specific Variables'!B49,'Debt to Equity'!$A$1:$BY$1,0))</f>
        <v>0.29120253923</v>
      </c>
      <c r="G49" s="17">
        <f>INDEX('Price to Book'!$A$1:$BY$20,MATCH('Specific Variables'!A49,'Price to Book'!$A$1:$A$20,0),MATCH('Specific Variables'!B49,'Price to Book'!$A$1:$BY$1,0))</f>
        <v>0.98303278500000002</v>
      </c>
      <c r="H49" s="10">
        <f>INDEX('Operating Margin'!$A$1:$BY$20,MATCH('Specific Variables'!A49,'Operating Margin'!$A$1:$A$20,0),MATCH('Specific Variables'!B49,'Operating Margin'!$A$1:$BY$1,0))</f>
        <v>0.15243899999999999</v>
      </c>
      <c r="I49">
        <f>INDEX('ESG Score'!$A$1:$S$20,MATCH('Specific Variables'!A49,'ESG Score'!$A$1:$A$20,0),MATCH(C49,'ESG Score'!$A$1:$S$1,0))</f>
        <v>67.006802721088405</v>
      </c>
    </row>
    <row r="50" spans="1:9" x14ac:dyDescent="0.2">
      <c r="A50" s="2" t="s">
        <v>135</v>
      </c>
      <c r="B50" s="14" t="s">
        <v>106</v>
      </c>
      <c r="C50" s="13">
        <v>2014</v>
      </c>
      <c r="D50" s="11">
        <f>INDEX('Total Assets'!$A$1:$BY$20,MATCH(A50,'Total Assets'!$A$1:$A$20,1),MATCH(B50,'Total Assets'!$A$1:$BY$1,0))</f>
        <v>61637</v>
      </c>
      <c r="E50" s="11">
        <f>INDEX('Market Cap'!$A$1:$BY$20,MATCH('Specific Variables'!A50,'Market Cap'!$A$1:$A$20,0),MATCH('Specific Variables'!B50,'Market Cap'!$A$1:$BY$1,0))</f>
        <v>38436.839999999997</v>
      </c>
      <c r="F50" s="11">
        <f>INDEX('Debt to Equity'!$A$1:$BY$20,MATCH('Specific Variables'!A50,'Debt to Equity'!$A$1:$A$20,0),MATCH('Specific Variables'!B50,'Debt to Equity'!$A$1:$BY$1,0))</f>
        <v>0.29239465570000001</v>
      </c>
      <c r="G50" s="17">
        <f>INDEX('Price to Book'!$A$1:$BY$20,MATCH('Specific Variables'!A50,'Price to Book'!$A$1:$A$20,0),MATCH('Specific Variables'!B50,'Price to Book'!$A$1:$BY$1,0))</f>
        <v>1.1864016850000001</v>
      </c>
      <c r="H50" s="10">
        <f>INDEX('Operating Margin'!$A$1:$BY$20,MATCH('Specific Variables'!A50,'Operating Margin'!$A$1:$A$20,0),MATCH('Specific Variables'!B50,'Operating Margin'!$A$1:$BY$1,0))</f>
        <v>0.38415140000000003</v>
      </c>
      <c r="I50">
        <f>INDEX('ESG Score'!$A$1:$S$20,MATCH('Specific Variables'!A50,'ESG Score'!$A$1:$A$20,0),MATCH(C50,'ESG Score'!$A$1:$S$1,0))</f>
        <v>76.490066225165506</v>
      </c>
    </row>
    <row r="51" spans="1:9" x14ac:dyDescent="0.2">
      <c r="A51" s="2" t="s">
        <v>135</v>
      </c>
      <c r="B51" s="14" t="s">
        <v>107</v>
      </c>
      <c r="C51" s="13">
        <v>2014</v>
      </c>
      <c r="D51" s="11">
        <f>INDEX('Total Assets'!$A$1:$BY$20,MATCH(A51,'Total Assets'!$A$1:$A$20,1),MATCH(B51,'Total Assets'!$A$1:$BY$1,0))</f>
        <v>61121</v>
      </c>
      <c r="E51" s="11">
        <f>INDEX('Market Cap'!$A$1:$BY$20,MATCH('Specific Variables'!A51,'Market Cap'!$A$1:$A$20,0),MATCH('Specific Variables'!B51,'Market Cap'!$A$1:$BY$1,0))</f>
        <v>35902.744077060001</v>
      </c>
      <c r="F51" s="11">
        <f>INDEX('Debt to Equity'!$A$1:$BY$20,MATCH('Specific Variables'!A51,'Debt to Equity'!$A$1:$A$20,0),MATCH('Specific Variables'!B51,'Debt to Equity'!$A$1:$BY$1,0))</f>
        <v>0.29537475195000001</v>
      </c>
      <c r="G51" s="17">
        <f>INDEX('Price to Book'!$A$1:$BY$20,MATCH('Specific Variables'!A51,'Price to Book'!$A$1:$A$20,0),MATCH('Specific Variables'!B51,'Price to Book'!$A$1:$BY$1,0))</f>
        <v>1.0956923949999999</v>
      </c>
      <c r="H51" s="10">
        <f>INDEX('Operating Margin'!$A$1:$BY$20,MATCH('Specific Variables'!A51,'Operating Margin'!$A$1:$A$20,0),MATCH('Specific Variables'!B51,'Operating Margin'!$A$1:$BY$1,0))</f>
        <v>0.31489480000000003</v>
      </c>
      <c r="I51">
        <f>INDEX('ESG Score'!$A$1:$S$20,MATCH('Specific Variables'!A51,'ESG Score'!$A$1:$A$20,0),MATCH(C51,'ESG Score'!$A$1:$S$1,0))</f>
        <v>76.490066225165506</v>
      </c>
    </row>
    <row r="52" spans="1:9" x14ac:dyDescent="0.2">
      <c r="A52" s="2" t="s">
        <v>135</v>
      </c>
      <c r="B52" s="14" t="s">
        <v>108</v>
      </c>
      <c r="C52" s="13">
        <v>2014</v>
      </c>
      <c r="D52" s="11">
        <f>INDEX('Total Assets'!$A$1:$BY$20,MATCH(A52,'Total Assets'!$A$1:$A$20,1),MATCH(B52,'Total Assets'!$A$1:$BY$1,0))</f>
        <v>61171</v>
      </c>
      <c r="E52" s="11">
        <f>INDEX('Market Cap'!$A$1:$BY$20,MATCH('Specific Variables'!A52,'Market Cap'!$A$1:$A$20,0),MATCH('Specific Variables'!B52,'Market Cap'!$A$1:$BY$1,0))</f>
        <v>23594.13815793</v>
      </c>
      <c r="F52" s="11">
        <f>INDEX('Debt to Equity'!$A$1:$BY$20,MATCH('Specific Variables'!A52,'Debt to Equity'!$A$1:$A$20,0),MATCH('Specific Variables'!B52,'Debt to Equity'!$A$1:$BY$1,0))</f>
        <v>0.35440327082</v>
      </c>
      <c r="G52" s="17">
        <f>INDEX('Price to Book'!$A$1:$BY$20,MATCH('Specific Variables'!A52,'Price to Book'!$A$1:$A$20,0),MATCH('Specific Variables'!B52,'Price to Book'!$A$1:$BY$1,0))</f>
        <v>0.766279296</v>
      </c>
      <c r="H52" s="10">
        <f>INDEX('Operating Margin'!$A$1:$BY$20,MATCH('Specific Variables'!A52,'Operating Margin'!$A$1:$A$20,0),MATCH('Specific Variables'!B52,'Operating Margin'!$A$1:$BY$1,0))</f>
        <v>-0.18138950000000001</v>
      </c>
      <c r="I52">
        <f>INDEX('ESG Score'!$A$1:$S$20,MATCH('Specific Variables'!A52,'ESG Score'!$A$1:$A$20,0),MATCH(C52,'ESG Score'!$A$1:$S$1,0))</f>
        <v>76.490066225165506</v>
      </c>
    </row>
    <row r="53" spans="1:9" x14ac:dyDescent="0.2">
      <c r="A53" s="2" t="s">
        <v>135</v>
      </c>
      <c r="B53" s="14" t="s">
        <v>109</v>
      </c>
      <c r="C53" s="13">
        <v>2014</v>
      </c>
      <c r="D53" s="11">
        <f>INDEX('Total Assets'!$A$1:$BY$20,MATCH(A53,'Total Assets'!$A$1:$A$20,1),MATCH(B53,'Total Assets'!$A$1:$BY$1,0))</f>
        <v>60990</v>
      </c>
      <c r="E53" s="11">
        <f>INDEX('Market Cap'!$A$1:$BY$20,MATCH('Specific Variables'!A53,'Market Cap'!$A$1:$A$20,0),MATCH('Specific Variables'!B53,'Market Cap'!$A$1:$BY$1,0))</f>
        <v>22735.710414000001</v>
      </c>
      <c r="F53" s="11">
        <f>INDEX('Debt to Equity'!$A$1:$BY$20,MATCH('Specific Variables'!A53,'Debt to Equity'!$A$1:$A$20,0),MATCH('Specific Variables'!B53,'Debt to Equity'!$A$1:$BY$1,0))</f>
        <v>0.43355052628000001</v>
      </c>
      <c r="G53" s="17">
        <f>INDEX('Price to Book'!$A$1:$BY$20,MATCH('Specific Variables'!A53,'Price to Book'!$A$1:$A$20,0),MATCH('Specific Variables'!B53,'Price to Book'!$A$1:$BY$1,0))</f>
        <v>0.87575818400000005</v>
      </c>
      <c r="H53" s="10">
        <f>INDEX('Operating Margin'!$A$1:$BY$20,MATCH('Specific Variables'!A53,'Operating Margin'!$A$1:$A$20,0),MATCH('Specific Variables'!B53,'Operating Margin'!$A$1:$BY$1,0))</f>
        <v>-1.7817221000000001</v>
      </c>
      <c r="I53">
        <f>INDEX('ESG Score'!$A$1:$S$20,MATCH('Specific Variables'!A53,'ESG Score'!$A$1:$A$20,0),MATCH(C53,'ESG Score'!$A$1:$S$1,0))</f>
        <v>76.490066225165506</v>
      </c>
    </row>
    <row r="54" spans="1:9" x14ac:dyDescent="0.2">
      <c r="A54" s="2" t="s">
        <v>135</v>
      </c>
      <c r="B54" s="14" t="s">
        <v>110</v>
      </c>
      <c r="C54" s="13">
        <v>2015</v>
      </c>
      <c r="D54" s="11">
        <f>INDEX('Total Assets'!$A$1:$BY$20,MATCH(A54,'Total Assets'!$A$1:$A$20,1),MATCH(B54,'Total Assets'!$A$1:$BY$1,0))</f>
        <v>55952</v>
      </c>
      <c r="E54" s="11">
        <f>INDEX('Market Cap'!$A$1:$BY$20,MATCH('Specific Variables'!A54,'Market Cap'!$A$1:$A$20,0),MATCH('Specific Variables'!B54,'Market Cap'!$A$1:$BY$1,0))</f>
        <v>21731.968367820002</v>
      </c>
      <c r="F54" s="11">
        <f>INDEX('Debt to Equity'!$A$1:$BY$20,MATCH('Specific Variables'!A54,'Debt to Equity'!$A$1:$A$20,0),MATCH('Specific Variables'!B54,'Debt to Equity'!$A$1:$BY$1,0))</f>
        <v>0.57861486963999997</v>
      </c>
      <c r="G54" s="17">
        <f>INDEX('Price to Book'!$A$1:$BY$20,MATCH('Specific Variables'!A54,'Price to Book'!$A$1:$A$20,0),MATCH('Specific Variables'!B54,'Price to Book'!$A$1:$BY$1,0))</f>
        <v>1.0240805630000001</v>
      </c>
      <c r="H54" s="10">
        <f>INDEX('Operating Margin'!$A$1:$BY$20,MATCH('Specific Variables'!A54,'Operating Margin'!$A$1:$A$20,0),MATCH('Specific Variables'!B54,'Operating Margin'!$A$1:$BY$1,0))</f>
        <v>-1.3640747</v>
      </c>
      <c r="I54">
        <f>INDEX('ESG Score'!$A$1:$S$20,MATCH('Specific Variables'!A54,'ESG Score'!$A$1:$A$20,0),MATCH(C54,'ESG Score'!$A$1:$S$1,0))</f>
        <v>74.836601307189497</v>
      </c>
    </row>
    <row r="55" spans="1:9" x14ac:dyDescent="0.2">
      <c r="A55" s="2" t="s">
        <v>135</v>
      </c>
      <c r="B55" s="14" t="s">
        <v>111</v>
      </c>
      <c r="C55" s="13">
        <v>2015</v>
      </c>
      <c r="D55" s="11">
        <f>INDEX('Total Assets'!$A$1:$BY$20,MATCH(A55,'Total Assets'!$A$1:$A$20,1),MATCH(B55,'Total Assets'!$A$1:$BY$1,0))</f>
        <v>48650</v>
      </c>
      <c r="E55" s="11">
        <f>INDEX('Market Cap'!$A$1:$BY$20,MATCH('Specific Variables'!A55,'Market Cap'!$A$1:$A$20,0),MATCH('Specific Variables'!B55,'Market Cap'!$A$1:$BY$1,0))</f>
        <v>14801.989951760001</v>
      </c>
      <c r="F55" s="11">
        <f>INDEX('Debt to Equity'!$A$1:$BY$20,MATCH('Specific Variables'!A55,'Debt to Equity'!$A$1:$A$20,0),MATCH('Specific Variables'!B55,'Debt to Equity'!$A$1:$BY$1,0))</f>
        <v>0.62249099331000002</v>
      </c>
      <c r="G55" s="17">
        <f>INDEX('Price to Book'!$A$1:$BY$20,MATCH('Specific Variables'!A55,'Price to Book'!$A$1:$A$20,0),MATCH('Specific Variables'!B55,'Price to Book'!$A$1:$BY$1,0))</f>
        <v>0.95226604400000003</v>
      </c>
      <c r="H55" s="10">
        <f>INDEX('Operating Margin'!$A$1:$BY$20,MATCH('Specific Variables'!A55,'Operating Margin'!$A$1:$A$20,0),MATCH('Specific Variables'!B55,'Operating Margin'!$A$1:$BY$1,0))</f>
        <v>-0.1074837</v>
      </c>
      <c r="I55">
        <f>INDEX('ESG Score'!$A$1:$S$20,MATCH('Specific Variables'!A55,'ESG Score'!$A$1:$A$20,0),MATCH(C55,'ESG Score'!$A$1:$S$1,0))</f>
        <v>74.836601307189497</v>
      </c>
    </row>
    <row r="56" spans="1:9" x14ac:dyDescent="0.2">
      <c r="A56" s="2" t="s">
        <v>135</v>
      </c>
      <c r="B56" s="14" t="s">
        <v>112</v>
      </c>
      <c r="C56" s="13">
        <v>2015</v>
      </c>
      <c r="D56" s="11">
        <f>INDEX('Total Assets'!$A$1:$BY$20,MATCH(A56,'Total Assets'!$A$1:$A$20,1),MATCH(B56,'Total Assets'!$A$1:$BY$1,0))</f>
        <v>35312</v>
      </c>
      <c r="E56" s="11">
        <f>INDEX('Market Cap'!$A$1:$BY$20,MATCH('Specific Variables'!A56,'Market Cap'!$A$1:$A$20,0),MATCH('Specific Variables'!B56,'Market Cap'!$A$1:$BY$1,0))</f>
        <v>16810.29040672</v>
      </c>
      <c r="F56" s="11">
        <f>INDEX('Debt to Equity'!$A$1:$BY$20,MATCH('Specific Variables'!A56,'Debt to Equity'!$A$1:$A$20,0),MATCH('Specific Variables'!B56,'Debt to Equity'!$A$1:$BY$1,0))</f>
        <v>0.89479049852000003</v>
      </c>
      <c r="G56" s="17">
        <f>INDEX('Price to Book'!$A$1:$BY$20,MATCH('Specific Variables'!A56,'Price to Book'!$A$1:$A$20,0),MATCH('Specific Variables'!B56,'Price to Book'!$A$1:$BY$1,0))</f>
        <v>1.713784443</v>
      </c>
      <c r="H56" s="10">
        <f>INDEX('Operating Margin'!$A$1:$BY$20,MATCH('Specific Variables'!A56,'Operating Margin'!$A$1:$A$20,0),MATCH('Specific Variables'!B56,'Operating Margin'!$A$1:$BY$1,0))</f>
        <v>-2.6743462</v>
      </c>
      <c r="I56">
        <f>INDEX('ESG Score'!$A$1:$S$20,MATCH('Specific Variables'!A56,'ESG Score'!$A$1:$A$20,0),MATCH(C56,'ESG Score'!$A$1:$S$1,0))</f>
        <v>74.836601307189497</v>
      </c>
    </row>
    <row r="57" spans="1:9" x14ac:dyDescent="0.2">
      <c r="A57" s="2" t="s">
        <v>135</v>
      </c>
      <c r="B57" s="14" t="s">
        <v>113</v>
      </c>
      <c r="C57" s="13">
        <v>2015</v>
      </c>
      <c r="D57" s="11">
        <f>INDEX('Total Assets'!$A$1:$BY$20,MATCH(A57,'Total Assets'!$A$1:$A$20,1),MATCH(B57,'Total Assets'!$A$1:$BY$1,0))</f>
        <v>27812</v>
      </c>
      <c r="E57" s="11">
        <f>INDEX('Market Cap'!$A$1:$BY$20,MATCH('Specific Variables'!A57,'Market Cap'!$A$1:$A$20,0),MATCH('Specific Variables'!B57,'Market Cap'!$A$1:$BY$1,0))</f>
        <v>18475.205814389999</v>
      </c>
      <c r="F57" s="11">
        <f>INDEX('Debt to Equity'!$A$1:$BY$20,MATCH('Specific Variables'!A57,'Debt to Equity'!$A$1:$A$20,0),MATCH('Specific Variables'!B57,'Debt to Equity'!$A$1:$BY$1,0))</f>
        <v>1.1050963488799999</v>
      </c>
      <c r="G57" s="17">
        <f>INDEX('Price to Book'!$A$1:$BY$20,MATCH('Specific Variables'!A57,'Price to Book'!$A$1:$A$20,0),MATCH('Specific Variables'!B57,'Price to Book'!$A$1:$BY$1,0))</f>
        <v>2.3392302639999998</v>
      </c>
      <c r="H57" s="10">
        <f>INDEX('Operating Margin'!$A$1:$BY$20,MATCH('Specific Variables'!A57,'Operating Margin'!$A$1:$A$20,0),MATCH('Specific Variables'!B57,'Operating Margin'!$A$1:$BY$1,0))</f>
        <v>-4.3819777000000002</v>
      </c>
      <c r="I57">
        <f>INDEX('ESG Score'!$A$1:$S$20,MATCH('Specific Variables'!A57,'ESG Score'!$A$1:$A$20,0),MATCH(C57,'ESG Score'!$A$1:$S$1,0))</f>
        <v>74.836601307189497</v>
      </c>
    </row>
    <row r="58" spans="1:9" x14ac:dyDescent="0.2">
      <c r="A58" s="2" t="s">
        <v>135</v>
      </c>
      <c r="B58" s="14" t="s">
        <v>114</v>
      </c>
      <c r="C58" s="13">
        <v>2016</v>
      </c>
      <c r="D58" s="11">
        <f>INDEX('Total Assets'!$A$1:$BY$20,MATCH(A58,'Total Assets'!$A$1:$A$20,1),MATCH(B58,'Total Assets'!$A$1:$BY$1,0))</f>
        <v>25500</v>
      </c>
      <c r="E58" s="11">
        <f>INDEX('Market Cap'!$A$1:$BY$20,MATCH('Specific Variables'!A58,'Market Cap'!$A$1:$A$20,0),MATCH('Specific Variables'!B58,'Market Cap'!$A$1:$BY$1,0))</f>
        <v>21072.96534499</v>
      </c>
      <c r="F58" s="11">
        <f>INDEX('Debt to Equity'!$A$1:$BY$20,MATCH('Specific Variables'!A58,'Debt to Equity'!$A$1:$A$20,0),MATCH('Specific Variables'!B58,'Debt to Equity'!$A$1:$BY$1,0))</f>
        <v>4.3206144697699997</v>
      </c>
      <c r="G58" s="17">
        <f>INDEX('Price to Book'!$A$1:$BY$20,MATCH('Specific Variables'!A58,'Price to Book'!$A$1:$A$20,0),MATCH('Specific Variables'!B58,'Price to Book'!$A$1:$BY$1,0))</f>
        <v>10.442467150000001</v>
      </c>
      <c r="H58" s="10">
        <f>INDEX('Operating Margin'!$A$1:$BY$20,MATCH('Specific Variables'!A58,'Operating Margin'!$A$1:$A$20,0),MATCH('Specific Variables'!B58,'Operating Margin'!$A$1:$BY$1,0))</f>
        <v>-0.34866610000000003</v>
      </c>
      <c r="I58">
        <f>INDEX('ESG Score'!$A$1:$S$20,MATCH('Specific Variables'!A58,'ESG Score'!$A$1:$A$20,0),MATCH(C58,'ESG Score'!$A$1:$S$1,0))</f>
        <v>72.8125</v>
      </c>
    </row>
    <row r="59" spans="1:9" x14ac:dyDescent="0.2">
      <c r="A59" s="2" t="s">
        <v>135</v>
      </c>
      <c r="B59" s="14" t="s">
        <v>115</v>
      </c>
      <c r="C59" s="13">
        <v>2016</v>
      </c>
      <c r="D59" s="11">
        <f>INDEX('Total Assets'!$A$1:$BY$20,MATCH(A59,'Total Assets'!$A$1:$A$20,1),MATCH(B59,'Total Assets'!$A$1:$BY$1,0))</f>
        <v>17679</v>
      </c>
      <c r="E59" s="11">
        <f>INDEX('Market Cap'!$A$1:$BY$20,MATCH('Specific Variables'!A59,'Market Cap'!$A$1:$A$20,0),MATCH('Specific Variables'!B59,'Market Cap'!$A$1:$BY$1,0))</f>
        <v>24233.751417029998</v>
      </c>
      <c r="F59" s="11">
        <f>INDEX('Debt to Equity'!$A$1:$BY$20,MATCH('Specific Variables'!A59,'Debt to Equity'!$A$1:$A$20,0),MATCH('Specific Variables'!B59,'Debt to Equity'!$A$1:$BY$1,0))</f>
        <v>1.2208064967800001</v>
      </c>
      <c r="G59" s="17">
        <f>INDEX('Price to Book'!$A$1:$BY$20,MATCH('Specific Variables'!A59,'Price to Book'!$A$1:$A$20,0),MATCH('Specific Variables'!B59,'Price to Book'!$A$1:$BY$1,0))</f>
        <v>3.3925502920000001</v>
      </c>
      <c r="H59" s="10">
        <f>INDEX('Operating Margin'!$A$1:$BY$20,MATCH('Specific Variables'!A59,'Operating Margin'!$A$1:$A$20,0),MATCH('Specific Variables'!B59,'Operating Margin'!$A$1:$BY$1,0))</f>
        <v>-0.18759019999999998</v>
      </c>
      <c r="I59">
        <f>INDEX('ESG Score'!$A$1:$S$20,MATCH('Specific Variables'!A59,'ESG Score'!$A$1:$A$20,0),MATCH(C59,'ESG Score'!$A$1:$S$1,0))</f>
        <v>72.8125</v>
      </c>
    </row>
    <row r="60" spans="1:9" x14ac:dyDescent="0.2">
      <c r="A60" s="2" t="s">
        <v>135</v>
      </c>
      <c r="B60" s="14" t="s">
        <v>116</v>
      </c>
      <c r="C60" s="13">
        <v>2016</v>
      </c>
      <c r="D60" s="11">
        <f>INDEX('Total Assets'!$A$1:$BY$20,MATCH(A60,'Total Assets'!$A$1:$A$20,1),MATCH(B60,'Total Assets'!$A$1:$BY$1,0))</f>
        <v>24346</v>
      </c>
      <c r="E60" s="11">
        <f>INDEX('Market Cap'!$A$1:$BY$20,MATCH('Specific Variables'!A60,'Market Cap'!$A$1:$A$20,0),MATCH('Specific Variables'!B60,'Market Cap'!$A$1:$BY$1,0))</f>
        <v>24082.37982898</v>
      </c>
      <c r="F60" s="11">
        <f>INDEX('Debt to Equity'!$A$1:$BY$20,MATCH('Specific Variables'!A60,'Debt to Equity'!$A$1:$A$20,0),MATCH('Specific Variables'!B60,'Debt to Equity'!$A$1:$BY$1,0))</f>
        <v>1.34812181172</v>
      </c>
      <c r="G60" s="17">
        <f>INDEX('Price to Book'!$A$1:$BY$20,MATCH('Specific Variables'!A60,'Price to Book'!$A$1:$A$20,0),MATCH('Specific Variables'!B60,'Price to Book'!$A$1:$BY$1,0))</f>
        <v>3.7227360599999999</v>
      </c>
      <c r="H60" s="10">
        <f>INDEX('Operating Margin'!$A$1:$BY$20,MATCH('Specific Variables'!A60,'Operating Margin'!$A$1:$A$20,0),MATCH('Specific Variables'!B60,'Operating Margin'!$A$1:$BY$1,0))</f>
        <v>-0.62473939999999994</v>
      </c>
      <c r="I60">
        <f>INDEX('ESG Score'!$A$1:$S$20,MATCH('Specific Variables'!A60,'ESG Score'!$A$1:$A$20,0),MATCH(C60,'ESG Score'!$A$1:$S$1,0))</f>
        <v>72.8125</v>
      </c>
    </row>
    <row r="61" spans="1:9" x14ac:dyDescent="0.2">
      <c r="A61" s="2" t="s">
        <v>135</v>
      </c>
      <c r="B61" s="14" t="s">
        <v>117</v>
      </c>
      <c r="C61" s="13">
        <v>2016</v>
      </c>
      <c r="D61" s="11">
        <f>INDEX('Total Assets'!$A$1:$BY$20,MATCH(A61,'Total Assets'!$A$1:$A$20,1),MATCH(B61,'Total Assets'!$A$1:$BY$1,0))</f>
        <v>23149</v>
      </c>
      <c r="E61" s="11">
        <f>INDEX('Market Cap'!$A$1:$BY$20,MATCH('Specific Variables'!A61,'Market Cap'!$A$1:$A$20,0),MATCH('Specific Variables'!B61,'Market Cap'!$A$1:$BY$1,0))</f>
        <v>19547.220929309999</v>
      </c>
      <c r="F61" s="11">
        <f>INDEX('Debt to Equity'!$A$1:$BY$20,MATCH('Specific Variables'!A61,'Debt to Equity'!$A$1:$A$20,0),MATCH('Specific Variables'!B61,'Debt to Equity'!$A$1:$BY$1,0))</f>
        <v>1.3696697659500001</v>
      </c>
      <c r="G61" s="17">
        <f>INDEX('Price to Book'!$A$1:$BY$20,MATCH('Specific Variables'!A61,'Price to Book'!$A$1:$A$20,0),MATCH('Specific Variables'!B61,'Price to Book'!$A$1:$BY$1,0))</f>
        <v>3.1259065650000002</v>
      </c>
      <c r="H61" s="10">
        <f>INDEX('Operating Margin'!$A$1:$BY$20,MATCH('Specific Variables'!A61,'Operating Margin'!$A$1:$A$20,0),MATCH('Specific Variables'!B61,'Operating Margin'!$A$1:$BY$1,0))</f>
        <v>-7.5601399999999999E-2</v>
      </c>
      <c r="I61">
        <f>INDEX('ESG Score'!$A$1:$S$20,MATCH('Specific Variables'!A61,'ESG Score'!$A$1:$A$20,0),MATCH(C61,'ESG Score'!$A$1:$S$1,0))</f>
        <v>72.8125</v>
      </c>
    </row>
    <row r="62" spans="1:9" x14ac:dyDescent="0.2">
      <c r="A62" s="2" t="s">
        <v>135</v>
      </c>
      <c r="B62" s="14" t="s">
        <v>118</v>
      </c>
      <c r="C62" s="13">
        <v>2017</v>
      </c>
      <c r="D62" s="11">
        <f>INDEX('Total Assets'!$A$1:$BY$20,MATCH(A62,'Total Assets'!$A$1:$A$20,1),MATCH(B62,'Total Assets'!$A$1:$BY$1,0))</f>
        <v>22519</v>
      </c>
      <c r="E62" s="11">
        <f>INDEX('Market Cap'!$A$1:$BY$20,MATCH('Specific Variables'!A62,'Market Cap'!$A$1:$A$20,0),MATCH('Specific Variables'!B62,'Market Cap'!$A$1:$BY$1,0))</f>
        <v>18234.36434235</v>
      </c>
      <c r="F62" s="11">
        <f>INDEX('Debt to Equity'!$A$1:$BY$20,MATCH('Specific Variables'!A62,'Debt to Equity'!$A$1:$A$20,0),MATCH('Specific Variables'!B62,'Debt to Equity'!$A$1:$BY$1,0))</f>
        <v>1.30415035239</v>
      </c>
      <c r="G62" s="17">
        <f>INDEX('Price to Book'!$A$1:$BY$20,MATCH('Specific Variables'!A62,'Price to Book'!$A$1:$A$20,0),MATCH('Specific Variables'!B62,'Price to Book'!$A$1:$BY$1,0))</f>
        <v>2.8557913080000001</v>
      </c>
      <c r="H62" s="10">
        <f>INDEX('Operating Margin'!$A$1:$BY$20,MATCH('Specific Variables'!A62,'Operating Margin'!$A$1:$A$20,0),MATCH('Specific Variables'!B62,'Operating Margin'!$A$1:$BY$1,0))</f>
        <v>0.33928570000000002</v>
      </c>
      <c r="I62">
        <f>INDEX('ESG Score'!$A$1:$S$20,MATCH('Specific Variables'!A62,'ESG Score'!$A$1:$A$20,0),MATCH(C62,'ESG Score'!$A$1:$S$1,0))</f>
        <v>72.058823529411697</v>
      </c>
    </row>
    <row r="63" spans="1:9" x14ac:dyDescent="0.2">
      <c r="A63" s="2" t="s">
        <v>135</v>
      </c>
      <c r="B63" s="14" t="s">
        <v>119</v>
      </c>
      <c r="C63" s="13">
        <v>2017</v>
      </c>
      <c r="D63" s="11">
        <f>INDEX('Total Assets'!$A$1:$BY$20,MATCH(A63,'Total Assets'!$A$1:$A$20,1),MATCH(B63,'Total Assets'!$A$1:$BY$1,0))</f>
        <v>22610</v>
      </c>
      <c r="E63" s="11">
        <f>INDEX('Market Cap'!$A$1:$BY$20,MATCH('Specific Variables'!A63,'Market Cap'!$A$1:$A$20,0),MATCH('Specific Variables'!B63,'Market Cap'!$A$1:$BY$1,0))</f>
        <v>17446.7831998</v>
      </c>
      <c r="F63" s="11">
        <f>INDEX('Debt to Equity'!$A$1:$BY$20,MATCH('Specific Variables'!A63,'Debt to Equity'!$A$1:$A$20,0),MATCH('Specific Variables'!B63,'Debt to Equity'!$A$1:$BY$1,0))</f>
        <v>1.22901869836</v>
      </c>
      <c r="G63" s="17">
        <f>INDEX('Price to Book'!$A$1:$BY$20,MATCH('Specific Variables'!A63,'Price to Book'!$A$1:$A$20,0),MATCH('Specific Variables'!B63,'Price to Book'!$A$1:$BY$1,0))</f>
        <v>2.528845241</v>
      </c>
      <c r="H63" s="10">
        <f>INDEX('Operating Margin'!$A$1:$BY$20,MATCH('Specific Variables'!A63,'Operating Margin'!$A$1:$A$20,0),MATCH('Specific Variables'!B63,'Operating Margin'!$A$1:$BY$1,0))</f>
        <v>3.6404200000000005E-2</v>
      </c>
      <c r="I63">
        <f>INDEX('ESG Score'!$A$1:$S$20,MATCH('Specific Variables'!A63,'ESG Score'!$A$1:$A$20,0),MATCH(C63,'ESG Score'!$A$1:$S$1,0))</f>
        <v>72.058823529411697</v>
      </c>
    </row>
    <row r="64" spans="1:9" x14ac:dyDescent="0.2">
      <c r="A64" s="2" t="s">
        <v>135</v>
      </c>
      <c r="B64" s="14" t="s">
        <v>120</v>
      </c>
      <c r="C64" s="13">
        <v>2017</v>
      </c>
      <c r="D64" s="11">
        <f>INDEX('Total Assets'!$A$1:$BY$20,MATCH(A64,'Total Assets'!$A$1:$A$20,1),MATCH(B64,'Total Assets'!$A$1:$BY$1,0))</f>
        <v>22602</v>
      </c>
      <c r="E64" s="11">
        <f>INDEX('Market Cap'!$A$1:$BY$20,MATCH('Specific Variables'!A64,'Market Cap'!$A$1:$A$20,0),MATCH('Specific Variables'!B64,'Market Cap'!$A$1:$BY$1,0))</f>
        <v>16083.397796380001</v>
      </c>
      <c r="F64" s="11">
        <f>INDEX('Debt to Equity'!$A$1:$BY$20,MATCH('Specific Variables'!A64,'Debt to Equity'!$A$1:$A$20,0),MATCH('Specific Variables'!B64,'Debt to Equity'!$A$1:$BY$1,0))</f>
        <v>1.2099557837699999</v>
      </c>
      <c r="G64" s="17">
        <f>INDEX('Price to Book'!$A$1:$BY$20,MATCH('Specific Variables'!A64,'Price to Book'!$A$1:$A$20,0),MATCH('Specific Variables'!B64,'Price to Book'!$A$1:$BY$1,0))</f>
        <v>2.2939950659999999</v>
      </c>
      <c r="H64" s="10">
        <f>INDEX('Operating Margin'!$A$1:$BY$20,MATCH('Specific Variables'!A64,'Operating Margin'!$A$1:$A$20,0),MATCH('Specific Variables'!B64,'Operating Margin'!$A$1:$BY$1,0))</f>
        <v>0.21886250000000002</v>
      </c>
      <c r="I64">
        <f>INDEX('ESG Score'!$A$1:$S$20,MATCH('Specific Variables'!A64,'ESG Score'!$A$1:$A$20,0),MATCH(C64,'ESG Score'!$A$1:$S$1,0))</f>
        <v>72.058823529411697</v>
      </c>
    </row>
    <row r="65" spans="1:9" x14ac:dyDescent="0.2">
      <c r="A65" s="2" t="s">
        <v>135</v>
      </c>
      <c r="B65" s="14" t="s">
        <v>121</v>
      </c>
      <c r="C65" s="13">
        <v>2017</v>
      </c>
      <c r="D65" s="11">
        <f>INDEX('Total Assets'!$A$1:$BY$20,MATCH(A65,'Total Assets'!$A$1:$A$20,1),MATCH(B65,'Total Assets'!$A$1:$BY$1,0))</f>
        <v>21835</v>
      </c>
      <c r="E65" s="11">
        <f>INDEX('Market Cap'!$A$1:$BY$20,MATCH('Specific Variables'!A65,'Market Cap'!$A$1:$A$20,0),MATCH('Specific Variables'!B65,'Market Cap'!$A$1:$BY$1,0))</f>
        <v>14705.00316896</v>
      </c>
      <c r="F65" s="11">
        <f>INDEX('Debt to Equity'!$A$1:$BY$20,MATCH('Specific Variables'!A65,'Debt to Equity'!$A$1:$A$20,0),MATCH('Specific Variables'!B65,'Debt to Equity'!$A$1:$BY$1,0))</f>
        <v>1.1440129449800001</v>
      </c>
      <c r="G65" s="17">
        <f>INDEX('Price to Book'!$A$1:$BY$20,MATCH('Specific Variables'!A65,'Price to Book'!$A$1:$A$20,0),MATCH('Specific Variables'!B65,'Price to Book'!$A$1:$BY$1,0))</f>
        <v>1.9766913450000001</v>
      </c>
      <c r="H65" s="10">
        <f>INDEX('Operating Margin'!$A$1:$BY$20,MATCH('Specific Variables'!A65,'Operating Margin'!$A$1:$A$20,0),MATCH('Specific Variables'!B65,'Operating Margin'!$A$1:$BY$1,0))</f>
        <v>0.2682927</v>
      </c>
      <c r="I65">
        <f>INDEX('ESG Score'!$A$1:$S$20,MATCH('Specific Variables'!A65,'ESG Score'!$A$1:$A$20,0),MATCH(C65,'ESG Score'!$A$1:$S$1,0))</f>
        <v>72.058823529411697</v>
      </c>
    </row>
    <row r="66" spans="1:9" x14ac:dyDescent="0.2">
      <c r="A66" s="2" t="s">
        <v>135</v>
      </c>
      <c r="B66" s="14" t="s">
        <v>122</v>
      </c>
      <c r="C66" s="13">
        <v>2018</v>
      </c>
      <c r="D66" s="11">
        <f>INDEX('Total Assets'!$A$1:$BY$20,MATCH(A66,'Total Assets'!$A$1:$A$20,1),MATCH(B66,'Total Assets'!$A$1:$BY$1,0))</f>
        <v>21922</v>
      </c>
      <c r="E66" s="11">
        <f>INDEX('Market Cap'!$A$1:$BY$20,MATCH('Specific Variables'!A66,'Market Cap'!$A$1:$A$20,0),MATCH('Specific Variables'!B66,'Market Cap'!$A$1:$BY$1,0))</f>
        <v>17865.713151</v>
      </c>
      <c r="F66" s="11">
        <f>INDEX('Debt to Equity'!$A$1:$BY$20,MATCH('Specific Variables'!A66,'Debt to Equity'!$A$1:$A$20,0),MATCH('Specific Variables'!B66,'Debt to Equity'!$A$1:$BY$1,0))</f>
        <v>1.11117035457</v>
      </c>
      <c r="G66" s="17">
        <f>INDEX('Price to Book'!$A$1:$BY$20,MATCH('Specific Variables'!A66,'Price to Book'!$A$1:$A$20,0),MATCH('Specific Variables'!B66,'Price to Book'!$A$1:$BY$1,0))</f>
        <v>2.3814124080000001</v>
      </c>
      <c r="H66" s="10">
        <f>INDEX('Operating Margin'!$A$1:$BY$20,MATCH('Specific Variables'!A66,'Operating Margin'!$A$1:$A$20,0),MATCH('Specific Variables'!B66,'Operating Margin'!$A$1:$BY$1,0))</f>
        <v>0.27697630000000001</v>
      </c>
      <c r="I66">
        <f>INDEX('ESG Score'!$A$1:$S$20,MATCH('Specific Variables'!A66,'ESG Score'!$A$1:$A$20,0),MATCH(C66,'ESG Score'!$A$1:$S$1,0))</f>
        <v>77.567567567567494</v>
      </c>
    </row>
    <row r="67" spans="1:9" x14ac:dyDescent="0.2">
      <c r="A67" s="2" t="s">
        <v>135</v>
      </c>
      <c r="B67" s="14" t="s">
        <v>123</v>
      </c>
      <c r="C67" s="13">
        <v>2018</v>
      </c>
      <c r="D67" s="11">
        <f>INDEX('Total Assets'!$A$1:$BY$20,MATCH(A67,'Total Assets'!$A$1:$A$20,1),MATCH(B67,'Total Assets'!$A$1:$BY$1,0))</f>
        <v>21791</v>
      </c>
      <c r="E67" s="11">
        <f>INDEX('Market Cap'!$A$1:$BY$20,MATCH('Specific Variables'!A67,'Market Cap'!$A$1:$A$20,0),MATCH('Specific Variables'!B67,'Market Cap'!$A$1:$BY$1,0))</f>
        <v>18233.105379510002</v>
      </c>
      <c r="F67" s="11">
        <f>INDEX('Debt to Equity'!$A$1:$BY$20,MATCH('Specific Variables'!A67,'Debt to Equity'!$A$1:$A$20,0),MATCH('Specific Variables'!B67,'Debt to Equity'!$A$1:$BY$1,0))</f>
        <v>1.09123036649</v>
      </c>
      <c r="G67" s="17">
        <f>INDEX('Price to Book'!$A$1:$BY$20,MATCH('Specific Variables'!A67,'Price to Book'!$A$1:$A$20,0),MATCH('Specific Variables'!B67,'Price to Book'!$A$1:$BY$1,0))</f>
        <v>2.3863648799999999</v>
      </c>
      <c r="H67" s="10">
        <f>INDEX('Operating Margin'!$A$1:$BY$20,MATCH('Specific Variables'!A67,'Operating Margin'!$A$1:$A$20,0),MATCH('Specific Variables'!B67,'Operating Margin'!$A$1:$BY$1,0))</f>
        <v>0.31559920000000002</v>
      </c>
      <c r="I67">
        <f>INDEX('ESG Score'!$A$1:$S$20,MATCH('Specific Variables'!A67,'ESG Score'!$A$1:$A$20,0),MATCH(C67,'ESG Score'!$A$1:$S$1,0))</f>
        <v>77.567567567567494</v>
      </c>
    </row>
    <row r="68" spans="1:9" x14ac:dyDescent="0.2">
      <c r="A68" s="2" t="s">
        <v>135</v>
      </c>
      <c r="B68" s="14" t="s">
        <v>124</v>
      </c>
      <c r="C68" s="13">
        <v>2018</v>
      </c>
      <c r="D68" s="11">
        <f>INDEX('Total Assets'!$A$1:$BY$20,MATCH(A68,'Total Assets'!$A$1:$A$20,1),MATCH(B68,'Total Assets'!$A$1:$BY$1,0))</f>
        <v>21910</v>
      </c>
      <c r="E68" s="11">
        <f>INDEX('Market Cap'!$A$1:$BY$20,MATCH('Specific Variables'!A68,'Market Cap'!$A$1:$A$20,0),MATCH('Specific Variables'!B68,'Market Cap'!$A$1:$BY$1,0))</f>
        <v>9963.0206025000007</v>
      </c>
      <c r="F68" s="11">
        <f>INDEX('Debt to Equity'!$A$1:$BY$20,MATCH('Specific Variables'!A68,'Debt to Equity'!$A$1:$A$20,0),MATCH('Specific Variables'!B68,'Debt to Equity'!$A$1:$BY$1,0))</f>
        <v>1.07764056752</v>
      </c>
      <c r="G68" s="17">
        <f>INDEX('Price to Book'!$A$1:$BY$20,MATCH('Specific Variables'!A68,'Price to Book'!$A$1:$A$20,0),MATCH('Specific Variables'!B68,'Price to Book'!$A$1:$BY$1,0))</f>
        <v>1.31583915</v>
      </c>
      <c r="H68" s="10">
        <f>INDEX('Operating Margin'!$A$1:$BY$20,MATCH('Specific Variables'!A68,'Operating Margin'!$A$1:$A$20,0),MATCH('Specific Variables'!B68,'Operating Margin'!$A$1:$BY$1,0))</f>
        <v>0.25202429999999998</v>
      </c>
      <c r="I68">
        <f>INDEX('ESG Score'!$A$1:$S$20,MATCH('Specific Variables'!A68,'ESG Score'!$A$1:$A$20,0),MATCH(C68,'ESG Score'!$A$1:$S$1,0))</f>
        <v>77.567567567567494</v>
      </c>
    </row>
    <row r="69" spans="1:9" x14ac:dyDescent="0.2">
      <c r="A69" s="2" t="s">
        <v>135</v>
      </c>
      <c r="B69" s="14" t="s">
        <v>125</v>
      </c>
      <c r="C69" s="13">
        <v>2018</v>
      </c>
      <c r="D69" s="11">
        <f>INDEX('Total Assets'!$A$1:$BY$20,MATCH(A69,'Total Assets'!$A$1:$A$20,1),MATCH(B69,'Total Assets'!$A$1:$BY$1,0))</f>
        <v>21870</v>
      </c>
      <c r="E69" s="11">
        <f>INDEX('Market Cap'!$A$1:$BY$20,MATCH('Specific Variables'!A69,'Market Cap'!$A$1:$A$20,0),MATCH('Specific Variables'!B69,'Market Cap'!$A$1:$BY$1,0))</f>
        <v>13028.935302919999</v>
      </c>
      <c r="F69" s="11">
        <f>INDEX('Debt to Equity'!$A$1:$BY$20,MATCH('Specific Variables'!A69,'Debt to Equity'!$A$1:$A$20,0),MATCH('Specific Variables'!B69,'Debt to Equity'!$A$1:$BY$1,0))</f>
        <v>1.1562412342199999</v>
      </c>
      <c r="G69" s="17">
        <f>INDEX('Price to Book'!$A$1:$BY$20,MATCH('Specific Variables'!A69,'Price to Book'!$A$1:$A$20,0),MATCH('Specific Variables'!B69,'Price to Book'!$A$1:$BY$1,0))</f>
        <v>1.8214545559999999</v>
      </c>
      <c r="H69" s="10">
        <f>INDEX('Operating Margin'!$A$1:$BY$20,MATCH('Specific Variables'!A69,'Operating Margin'!$A$1:$A$20,0),MATCH('Specific Variables'!B69,'Operating Margin'!$A$1:$BY$1,0))</f>
        <v>-0.13737859999999999</v>
      </c>
      <c r="I69">
        <f>INDEX('ESG Score'!$A$1:$S$20,MATCH('Specific Variables'!A69,'ESG Score'!$A$1:$A$20,0),MATCH(C69,'ESG Score'!$A$1:$S$1,0))</f>
        <v>77.567567567567494</v>
      </c>
    </row>
    <row r="70" spans="1:9" x14ac:dyDescent="0.2">
      <c r="A70" s="2" t="s">
        <v>135</v>
      </c>
      <c r="B70" s="14" t="s">
        <v>126</v>
      </c>
      <c r="C70" s="13">
        <v>2019</v>
      </c>
      <c r="D70" s="11">
        <f>INDEX('Total Assets'!$A$1:$BY$20,MATCH(A70,'Total Assets'!$A$1:$A$20,1),MATCH(B70,'Total Assets'!$A$1:$BY$1,0))</f>
        <v>21582</v>
      </c>
      <c r="E70" s="11">
        <f>INDEX('Market Cap'!$A$1:$BY$20,MATCH('Specific Variables'!A70,'Market Cap'!$A$1:$A$20,0),MATCH('Specific Variables'!B70,'Market Cap'!$A$1:$BY$1,0))</f>
        <v>10890.41957921</v>
      </c>
      <c r="F70" s="11">
        <f>INDEX('Debt to Equity'!$A$1:$BY$20,MATCH('Specific Variables'!A70,'Debt to Equity'!$A$1:$A$20,0),MATCH('Specific Variables'!B70,'Debt to Equity'!$A$1:$BY$1,0))</f>
        <v>1.2066103877499998</v>
      </c>
      <c r="G70" s="17">
        <f>INDEX('Price to Book'!$A$1:$BY$20,MATCH('Specific Variables'!A70,'Price to Book'!$A$1:$A$20,0),MATCH('Specific Variables'!B70,'Price to Book'!$A$1:$BY$1,0))</f>
        <v>1.5581800720000001</v>
      </c>
      <c r="H70" s="10">
        <f>INDEX('Operating Margin'!$A$1:$BY$20,MATCH('Specific Variables'!A70,'Operating Margin'!$A$1:$A$20,0),MATCH('Specific Variables'!B70,'Operating Margin'!$A$1:$BY$1,0))</f>
        <v>0.171705</v>
      </c>
      <c r="I70">
        <f>INDEX('ESG Score'!$A$1:$S$20,MATCH('Specific Variables'!A70,'ESG Score'!$A$1:$A$20,0),MATCH(C70,'ESG Score'!$A$1:$S$1,0))</f>
        <v>74.009900990098998</v>
      </c>
    </row>
    <row r="71" spans="1:9" x14ac:dyDescent="0.2">
      <c r="A71" s="2" t="s">
        <v>135</v>
      </c>
      <c r="B71" s="14" t="s">
        <v>127</v>
      </c>
      <c r="C71" s="13">
        <v>2019</v>
      </c>
      <c r="D71" s="11">
        <f>INDEX('Total Assets'!$A$1:$BY$20,MATCH(A71,'Total Assets'!$A$1:$A$20,1),MATCH(B71,'Total Assets'!$A$1:$BY$1,0))</f>
        <v>21751</v>
      </c>
      <c r="E71" s="11">
        <f>INDEX('Market Cap'!$A$1:$BY$20,MATCH('Specific Variables'!A71,'Market Cap'!$A$1:$A$20,0),MATCH('Specific Variables'!B71,'Market Cap'!$A$1:$BY$1,0))</f>
        <v>9624.5498112000005</v>
      </c>
      <c r="F71" s="11">
        <f>INDEX('Debt to Equity'!$A$1:$BY$20,MATCH('Specific Variables'!A71,'Debt to Equity'!$A$1:$A$20,0),MATCH('Specific Variables'!B71,'Debt to Equity'!$A$1:$BY$1,0))</f>
        <v>1.2718668905500001</v>
      </c>
      <c r="G71" s="17">
        <f>INDEX('Price to Book'!$A$1:$BY$20,MATCH('Specific Variables'!A71,'Price to Book'!$A$1:$A$20,0),MATCH('Specific Variables'!B71,'Price to Book'!$A$1:$BY$1,0))</f>
        <v>1.469161452</v>
      </c>
      <c r="H71" s="10">
        <f>INDEX('Operating Margin'!$A$1:$BY$20,MATCH('Specific Variables'!A71,'Operating Margin'!$A$1:$A$20,0),MATCH('Specific Variables'!B71,'Operating Margin'!$A$1:$BY$1,0))</f>
        <v>-2.6282899999999998E-2</v>
      </c>
      <c r="I71">
        <f>INDEX('ESG Score'!$A$1:$S$20,MATCH('Specific Variables'!A71,'ESG Score'!$A$1:$A$20,0),MATCH(C71,'ESG Score'!$A$1:$S$1,0))</f>
        <v>74.009900990098998</v>
      </c>
    </row>
    <row r="72" spans="1:9" x14ac:dyDescent="0.2">
      <c r="A72" s="2" t="s">
        <v>135</v>
      </c>
      <c r="B72" s="14" t="s">
        <v>128</v>
      </c>
      <c r="C72" s="13">
        <v>2019</v>
      </c>
      <c r="D72" s="11">
        <f>INDEX('Total Assets'!$A$1:$BY$20,MATCH(A72,'Total Assets'!$A$1:$A$20,1),MATCH(B72,'Total Assets'!$A$1:$BY$1,0))</f>
        <v>21806</v>
      </c>
      <c r="E72" s="11">
        <f>INDEX('Market Cap'!$A$1:$BY$20,MATCH('Specific Variables'!A72,'Market Cap'!$A$1:$A$20,0),MATCH('Specific Variables'!B72,'Market Cap'!$A$1:$BY$1,0))</f>
        <v>9622.7685843300005</v>
      </c>
      <c r="F72" s="11">
        <f>INDEX('Debt to Equity'!$A$1:$BY$20,MATCH('Specific Variables'!A72,'Debt to Equity'!$A$1:$A$20,0),MATCH('Specific Variables'!B72,'Debt to Equity'!$A$1:$BY$1,0))</f>
        <v>1.3350261863200001</v>
      </c>
      <c r="G72" s="17">
        <f>INDEX('Price to Book'!$A$1:$BY$20,MATCH('Specific Variables'!A72,'Price to Book'!$A$1:$A$20,0),MATCH('Specific Variables'!B72,'Price to Book'!$A$1:$BY$1,0))</f>
        <v>1.5271237200000001</v>
      </c>
      <c r="H72" s="10">
        <f>INDEX('Operating Margin'!$A$1:$BY$20,MATCH('Specific Variables'!A72,'Operating Margin'!$A$1:$A$20,0),MATCH('Specific Variables'!B72,'Operating Margin'!$A$1:$BY$1,0))</f>
        <v>5.24523E-2</v>
      </c>
      <c r="I72">
        <f>INDEX('ESG Score'!$A$1:$S$20,MATCH('Specific Variables'!A72,'ESG Score'!$A$1:$A$20,0),MATCH(C72,'ESG Score'!$A$1:$S$1,0))</f>
        <v>74.009900990098998</v>
      </c>
    </row>
    <row r="73" spans="1:9" x14ac:dyDescent="0.2">
      <c r="A73" s="2" t="s">
        <v>135</v>
      </c>
      <c r="B73" s="14" t="s">
        <v>129</v>
      </c>
      <c r="C73" s="13">
        <v>2019</v>
      </c>
      <c r="D73" s="11">
        <f>INDEX('Total Assets'!$A$1:$BY$20,MATCH(A73,'Total Assets'!$A$1:$A$20,1),MATCH(B73,'Total Assets'!$A$1:$BY$1,0))</f>
        <v>21405</v>
      </c>
      <c r="E73" s="11">
        <f>INDEX('Market Cap'!$A$1:$BY$20,MATCH('Specific Variables'!A73,'Market Cap'!$A$1:$A$20,0),MATCH('Specific Variables'!B73,'Market Cap'!$A$1:$BY$1,0))</f>
        <v>1577.6062827799999</v>
      </c>
      <c r="F73" s="11">
        <f>INDEX('Debt to Equity'!$A$1:$BY$20,MATCH('Specific Variables'!A73,'Debt to Equity'!$A$1:$A$20,0),MATCH('Specific Variables'!B73,'Debt to Equity'!$A$1:$BY$1,0))</f>
        <v>2.6316436251900002</v>
      </c>
      <c r="G73" s="17">
        <f>INDEX('Price to Book'!$A$1:$BY$20,MATCH('Specific Variables'!A73,'Price to Book'!$A$1:$A$20,0),MATCH('Specific Variables'!B73,'Price to Book'!$A$1:$BY$1,0))</f>
        <v>0.48293147800000003</v>
      </c>
      <c r="H73" s="10">
        <f>INDEX('Operating Margin'!$A$1:$BY$20,MATCH('Specific Variables'!A73,'Operating Margin'!$A$1:$A$20,0),MATCH('Specific Variables'!B73,'Operating Margin'!$A$1:$BY$1,0))</f>
        <v>-1.7142857</v>
      </c>
      <c r="I73">
        <f>INDEX('ESG Score'!$A$1:$S$20,MATCH('Specific Variables'!A73,'ESG Score'!$A$1:$A$20,0),MATCH(C73,'ESG Score'!$A$1:$S$1,0))</f>
        <v>74.009900990098998</v>
      </c>
    </row>
    <row r="74" spans="1:9" x14ac:dyDescent="0.2">
      <c r="A74" s="2" t="s">
        <v>135</v>
      </c>
      <c r="B74" s="14" t="s">
        <v>130</v>
      </c>
      <c r="C74" s="13">
        <v>2020</v>
      </c>
      <c r="D74" s="11">
        <f>INDEX('Total Assets'!$A$1:$BY$20,MATCH(A74,'Total Assets'!$A$1:$A$20,1),MATCH(B74,'Total Assets'!$A$1:$BY$1,0))</f>
        <v>18107</v>
      </c>
      <c r="E74" s="11">
        <f>INDEX('Market Cap'!$A$1:$BY$20,MATCH('Specific Variables'!A74,'Market Cap'!$A$1:$A$20,0),MATCH('Specific Variables'!B74,'Market Cap'!$A$1:$BY$1,0))</f>
        <v>5095.2514455</v>
      </c>
      <c r="F74" s="11">
        <f>INDEX('Debt to Equity'!$A$1:$BY$20,MATCH('Specific Variables'!A74,'Debt to Equity'!$A$1:$A$20,0),MATCH('Specific Variables'!B74,'Debt to Equity'!$A$1:$BY$1,0))</f>
        <v>5095.2514455</v>
      </c>
      <c r="G74" s="17">
        <f>INDEX('Price to Book'!$A$1:$BY$20,MATCH('Specific Variables'!A74,'Price to Book'!$A$1:$A$20,0),MATCH('Specific Variables'!B74,'Price to Book'!$A$1:$BY$1,0))</f>
        <v>-4.0892626810000001</v>
      </c>
      <c r="H74" s="10">
        <f>INDEX('Operating Margin'!$A$1:$BY$20,MATCH('Specific Variables'!A74,'Operating Margin'!$A$1:$A$20,0),MATCH('Specific Variables'!B74,'Operating Margin'!$A$1:$BY$1,0))</f>
        <v>-3.2537202000000001</v>
      </c>
      <c r="I74">
        <f>INDEX('ESG Score'!$A$1:$S$20,MATCH('Specific Variables'!A74,'ESG Score'!$A$1:$A$20,0),MATCH(C74,'ESG Score'!$A$1:$S$1,0))</f>
        <v>66.744186046511601</v>
      </c>
    </row>
    <row r="75" spans="1:9" x14ac:dyDescent="0.2">
      <c r="A75" s="2" t="s">
        <v>135</v>
      </c>
      <c r="B75" s="14" t="s">
        <v>131</v>
      </c>
      <c r="C75" s="13">
        <v>2020</v>
      </c>
      <c r="D75" s="11">
        <f>INDEX('Total Assets'!$A$1:$BY$20,MATCH(A75,'Total Assets'!$A$1:$A$20,1),MATCH(B75,'Total Assets'!$A$1:$BY$1,0))</f>
        <v>13391</v>
      </c>
      <c r="E75" s="11">
        <f>INDEX('Market Cap'!$A$1:$BY$20,MATCH('Specific Variables'!A75,'Market Cap'!$A$1:$A$20,0),MATCH('Specific Variables'!B75,'Market Cap'!$A$1:$BY$1,0))</f>
        <v>3574.5334723199999</v>
      </c>
      <c r="F75" s="11">
        <f>INDEX('Debt to Equity'!$A$1:$BY$20,MATCH('Specific Variables'!A75,'Debt to Equity'!$A$1:$A$20,0),MATCH('Specific Variables'!B75,'Debt to Equity'!$A$1:$BY$1,0))</f>
        <v>3574.5334723199999</v>
      </c>
      <c r="G75" s="17">
        <f>INDEX('Price to Book'!$A$1:$BY$20,MATCH('Specific Variables'!A75,'Price to Book'!$A$1:$A$20,0),MATCH('Specific Variables'!B75,'Price to Book'!$A$1:$BY$1,0))</f>
        <v>-2.186257232</v>
      </c>
      <c r="H75" s="10">
        <f>INDEX('Operating Margin'!$A$1:$BY$20,MATCH('Specific Variables'!A75,'Operating Margin'!$A$1:$A$20,0),MATCH('Specific Variables'!B75,'Operating Margin'!$A$1:$BY$1,0))</f>
        <v>-0.2047872</v>
      </c>
      <c r="I75">
        <f>INDEX('ESG Score'!$A$1:$S$20,MATCH('Specific Variables'!A75,'ESG Score'!$A$1:$A$20,0),MATCH(C75,'ESG Score'!$A$1:$S$1,0))</f>
        <v>66.744186046511601</v>
      </c>
    </row>
    <row r="76" spans="1:9" x14ac:dyDescent="0.2">
      <c r="A76" s="2" t="s">
        <v>135</v>
      </c>
      <c r="B76" s="14" t="s">
        <v>132</v>
      </c>
      <c r="C76" s="13">
        <v>2020</v>
      </c>
      <c r="D76" s="11">
        <f>INDEX('Total Assets'!$A$1:$BY$20,MATCH(A76,'Total Assets'!$A$1:$A$20,1),MATCH(B76,'Total Assets'!$A$1:$BY$1,0))</f>
        <v>12999</v>
      </c>
      <c r="E76" s="11">
        <f>INDEX('Market Cap'!$A$1:$BY$20,MATCH('Specific Variables'!A76,'Market Cap'!$A$1:$A$20,0),MATCH('Specific Variables'!B76,'Market Cap'!$A$1:$BY$1,0))</f>
        <v>5356.4154025799999</v>
      </c>
      <c r="F76" s="11">
        <f>INDEX('Debt to Equity'!$A$1:$BY$20,MATCH('Specific Variables'!A76,'Debt to Equity'!$A$1:$A$20,0),MATCH('Specific Variables'!B76,'Debt to Equity'!$A$1:$BY$1,0))</f>
        <v>5356.4154025799999</v>
      </c>
      <c r="G76" s="17">
        <f>INDEX('Price to Book'!$A$1:$BY$20,MATCH('Specific Variables'!A76,'Price to Book'!$A$1:$A$20,0),MATCH('Specific Variables'!B76,'Price to Book'!$A$1:$BY$1,0))</f>
        <v>-3.2639614903001002</v>
      </c>
      <c r="H76" s="10">
        <f>INDEX('Operating Margin'!$A$1:$BY$20,MATCH('Specific Variables'!A76,'Operating Margin'!$A$1:$A$20,0),MATCH('Specific Variables'!B76,'Operating Margin'!$A$1:$BY$1,0))</f>
        <v>0.14107139999999999</v>
      </c>
      <c r="I76">
        <f>INDEX('ESG Score'!$A$1:$S$20,MATCH('Specific Variables'!A76,'ESG Score'!$A$1:$A$20,0),MATCH(C76,'ESG Score'!$A$1:$S$1,0))</f>
        <v>66.744186046511601</v>
      </c>
    </row>
    <row r="77" spans="1:9" x14ac:dyDescent="0.2">
      <c r="A77" s="2" t="s">
        <v>135</v>
      </c>
      <c r="B77" s="14" t="s">
        <v>133</v>
      </c>
      <c r="C77" s="13">
        <v>2020</v>
      </c>
      <c r="D77" s="11">
        <f>INDEX('Total Assets'!$A$1:$BY$20,MATCH(A77,'Total Assets'!$A$1:$A$20,1),MATCH(B77,'Total Assets'!$A$1:$BY$1,0))</f>
        <v>12875</v>
      </c>
      <c r="E77" s="11">
        <f>INDEX('Market Cap'!$A$1:$BY$20,MATCH('Specific Variables'!A77,'Market Cap'!$A$1:$A$20,0),MATCH('Specific Variables'!B77,'Market Cap'!$A$1:$BY$1,0))</f>
        <v>6765.6027127999996</v>
      </c>
      <c r="F77" s="11">
        <f>INDEX('Debt to Equity'!$A$1:$BY$20,MATCH('Specific Variables'!A77,'Debt to Equity'!$A$1:$A$20,0),MATCH('Specific Variables'!B77,'Debt to Equity'!$A$1:$BY$1,0))</f>
        <v>6765.6027127999996</v>
      </c>
      <c r="G77" s="17">
        <f>INDEX('Price to Book'!$A$1:$BY$20,MATCH('Specific Variables'!A77,'Price to Book'!$A$1:$A$20,0),MATCH('Specific Variables'!B77,'Price to Book'!$A$1:$BY$1,0))</f>
        <v>-4.1225985826808902</v>
      </c>
      <c r="H77" s="10">
        <f>INDEX('Operating Margin'!$A$1:$BY$20,MATCH('Specific Variables'!A77,'Operating Margin'!$A$1:$A$20,0),MATCH('Specific Variables'!B77,'Operating Margin'!$A$1:$BY$1,0))</f>
        <v>9.433960000000001E-2</v>
      </c>
      <c r="I77">
        <f>INDEX('ESG Score'!$A$1:$S$20,MATCH('Specific Variables'!A77,'ESG Score'!$A$1:$A$20,0),MATCH(C77,'ESG Score'!$A$1:$S$1,0))</f>
        <v>66.744186046511601</v>
      </c>
    </row>
    <row r="78" spans="1:9" x14ac:dyDescent="0.2">
      <c r="A78" s="2" t="s">
        <v>136</v>
      </c>
      <c r="B78" s="14" t="s">
        <v>58</v>
      </c>
      <c r="C78" s="13">
        <v>2002</v>
      </c>
      <c r="D78" s="11">
        <f>INDEX('Total Assets'!$A$1:$BY$20,MATCH(A78,'Total Assets'!$A$1:$A$20,1),MATCH(B78,'Total Assets'!$A$1:$BY$1,0))</f>
        <v>6615.2</v>
      </c>
      <c r="E78" s="11">
        <f>INDEX('Market Cap'!$A$1:$BY$20,MATCH('Specific Variables'!A78,'Market Cap'!$A$1:$A$20,0),MATCH('Specific Variables'!B78,'Market Cap'!$A$1:$BY$1,0))</f>
        <v>11229.883148699901</v>
      </c>
      <c r="F78" s="11">
        <f>INDEX('Debt to Equity'!$A$1:$BY$20,MATCH('Specific Variables'!A78,'Debt to Equity'!$A$1:$A$20,0),MATCH('Specific Variables'!B78,'Debt to Equity'!$A$1:$BY$1,0))</f>
        <v>0.47907530567000001</v>
      </c>
      <c r="G78" s="17">
        <f>INDEX('Price to Book'!$A$1:$BY$20,MATCH('Specific Variables'!A78,'Price to Book'!$A$1:$A$20,0),MATCH('Specific Variables'!B78,'Price to Book'!$A$1:$BY$1,0))</f>
        <v>2.332227971</v>
      </c>
      <c r="H78" s="10">
        <f>INDEX('Operating Margin'!$A$1:$BY$20,MATCH('Specific Variables'!A78,'Operating Margin'!$A$1:$A$20,0),MATCH('Specific Variables'!B78,'Operating Margin'!$A$1:$BY$1,0))</f>
        <v>0.10119669999999999</v>
      </c>
      <c r="I78" t="e">
        <f>INDEX('ESG Score'!$A$1:$S$20,MATCH('Specific Variables'!A78,'ESG Score'!$A$1:$A$20,0),MATCH(C78,'ESG Score'!$A$1:$S$1,0))</f>
        <v>#N/A</v>
      </c>
    </row>
    <row r="79" spans="1:9" x14ac:dyDescent="0.2">
      <c r="A79" s="2" t="s">
        <v>136</v>
      </c>
      <c r="B79" s="14" t="s">
        <v>59</v>
      </c>
      <c r="C79" s="13">
        <v>2002</v>
      </c>
      <c r="D79" s="11">
        <f>INDEX('Total Assets'!$A$1:$BY$20,MATCH(A79,'Total Assets'!$A$1:$A$20,1),MATCH(B79,'Total Assets'!$A$1:$BY$1,0))</f>
        <v>6621.3</v>
      </c>
      <c r="E79" s="11">
        <f>INDEX('Market Cap'!$A$1:$BY$20,MATCH('Specific Variables'!A79,'Market Cap'!$A$1:$A$20,0),MATCH('Specific Variables'!B79,'Market Cap'!$A$1:$BY$1,0))</f>
        <v>9795.2245673599991</v>
      </c>
      <c r="F79" s="11">
        <f>INDEX('Debt to Equity'!$A$1:$BY$20,MATCH('Specific Variables'!A79,'Debt to Equity'!$A$1:$A$20,0),MATCH('Specific Variables'!B79,'Debt to Equity'!$A$1:$BY$1,0))</f>
        <v>0.44875065220999999</v>
      </c>
      <c r="G79" s="17">
        <f>INDEX('Price to Book'!$A$1:$BY$20,MATCH('Specific Variables'!A79,'Price to Book'!$A$1:$A$20,0),MATCH('Specific Variables'!B79,'Price to Book'!$A$1:$BY$1,0))</f>
        <v>1.9816376680000001</v>
      </c>
      <c r="H79" s="10">
        <f>INDEX('Operating Margin'!$A$1:$BY$20,MATCH('Specific Variables'!A79,'Operating Margin'!$A$1:$A$20,0),MATCH('Specific Variables'!B79,'Operating Margin'!$A$1:$BY$1,0))</f>
        <v>0.1277276</v>
      </c>
      <c r="I79" t="e">
        <f>INDEX('ESG Score'!$A$1:$S$20,MATCH('Specific Variables'!A79,'ESG Score'!$A$1:$A$20,0),MATCH(C79,'ESG Score'!$A$1:$S$1,0))</f>
        <v>#N/A</v>
      </c>
    </row>
    <row r="80" spans="1:9" x14ac:dyDescent="0.2">
      <c r="A80" s="2" t="s">
        <v>136</v>
      </c>
      <c r="B80" s="14" t="s">
        <v>60</v>
      </c>
      <c r="C80" s="13">
        <v>2002</v>
      </c>
      <c r="D80" s="11">
        <f>INDEX('Total Assets'!$A$1:$BY$20,MATCH(A80,'Total Assets'!$A$1:$A$20,1),MATCH(B80,'Total Assets'!$A$1:$BY$1,0))</f>
        <v>6582.8</v>
      </c>
      <c r="E80" s="11">
        <f>INDEX('Market Cap'!$A$1:$BY$20,MATCH('Specific Variables'!A80,'Market Cap'!$A$1:$A$20,0),MATCH('Specific Variables'!B80,'Market Cap'!$A$1:$BY$1,0))</f>
        <v>10805.8169675099</v>
      </c>
      <c r="F80" s="11">
        <f>INDEX('Debt to Equity'!$A$1:$BY$20,MATCH('Specific Variables'!A80,'Debt to Equity'!$A$1:$A$20,0),MATCH('Specific Variables'!B80,'Debt to Equity'!$A$1:$BY$1,0))</f>
        <v>0.45561050276999998</v>
      </c>
      <c r="G80" s="17">
        <f>INDEX('Price to Book'!$A$1:$BY$20,MATCH('Specific Variables'!A80,'Price to Book'!$A$1:$A$20,0),MATCH('Specific Variables'!B80,'Price to Book'!$A$1:$BY$1,0))</f>
        <v>2.1819681530000001</v>
      </c>
      <c r="H80" s="10">
        <f>INDEX('Operating Margin'!$A$1:$BY$20,MATCH('Specific Variables'!A80,'Operating Margin'!$A$1:$A$20,0),MATCH('Specific Variables'!B80,'Operating Margin'!$A$1:$BY$1,0))</f>
        <v>0.12189130000000001</v>
      </c>
      <c r="I80" t="e">
        <f>INDEX('ESG Score'!$A$1:$S$20,MATCH('Specific Variables'!A80,'ESG Score'!$A$1:$A$20,0),MATCH(C80,'ESG Score'!$A$1:$S$1,0))</f>
        <v>#N/A</v>
      </c>
    </row>
    <row r="81" spans="1:9" x14ac:dyDescent="0.2">
      <c r="A81" s="2" t="s">
        <v>136</v>
      </c>
      <c r="B81" s="14" t="s">
        <v>61</v>
      </c>
      <c r="C81" s="13">
        <v>2002</v>
      </c>
      <c r="D81" s="11">
        <f>INDEX('Total Assets'!$A$1:$BY$20,MATCH(A81,'Total Assets'!$A$1:$A$20,1),MATCH(B81,'Total Assets'!$A$1:$BY$1,0))</f>
        <v>6400.8</v>
      </c>
      <c r="E81" s="11">
        <f>INDEX('Market Cap'!$A$1:$BY$20,MATCH('Specific Variables'!A81,'Market Cap'!$A$1:$A$20,0),MATCH('Specific Variables'!B81,'Market Cap'!$A$1:$BY$1,0))</f>
        <v>10083.3068276699</v>
      </c>
      <c r="F81" s="11">
        <f>INDEX('Debt to Equity'!$A$1:$BY$20,MATCH('Specific Variables'!A81,'Debt to Equity'!$A$1:$A$20,0),MATCH('Specific Variables'!B81,'Debt to Equity'!$A$1:$BY$1,0))</f>
        <v>0.44295223636999997</v>
      </c>
      <c r="G81" s="17">
        <f>INDEX('Price to Book'!$A$1:$BY$20,MATCH('Specific Variables'!A81,'Price to Book'!$A$1:$A$20,0),MATCH('Specific Variables'!B81,'Price to Book'!$A$1:$BY$1,0))</f>
        <v>2.0608719600000001</v>
      </c>
      <c r="H81" s="10">
        <f>INDEX('Operating Margin'!$A$1:$BY$20,MATCH('Specific Variables'!A81,'Operating Margin'!$A$1:$A$20,0),MATCH('Specific Variables'!B81,'Operating Margin'!$A$1:$BY$1,0))</f>
        <v>8.7822499999999998E-2</v>
      </c>
      <c r="I81" t="e">
        <f>INDEX('ESG Score'!$A$1:$S$20,MATCH('Specific Variables'!A81,'ESG Score'!$A$1:$A$20,0),MATCH(C81,'ESG Score'!$A$1:$S$1,0))</f>
        <v>#N/A</v>
      </c>
    </row>
    <row r="82" spans="1:9" x14ac:dyDescent="0.2">
      <c r="A82" s="2" t="s">
        <v>136</v>
      </c>
      <c r="B82" s="14" t="s">
        <v>62</v>
      </c>
      <c r="C82" s="13">
        <v>2003</v>
      </c>
      <c r="D82" s="11">
        <f>INDEX('Total Assets'!$A$1:$BY$20,MATCH(A82,'Total Assets'!$A$1:$A$20,1),MATCH(B82,'Total Assets'!$A$1:$BY$1,0))</f>
        <v>6287.3</v>
      </c>
      <c r="E82" s="11">
        <f>INDEX('Market Cap'!$A$1:$BY$20,MATCH('Specific Variables'!A82,'Market Cap'!$A$1:$A$20,0),MATCH('Specific Variables'!B82,'Market Cap'!$A$1:$BY$1,0))</f>
        <v>11301.19893531</v>
      </c>
      <c r="F82" s="11">
        <f>INDEX('Debt to Equity'!$A$1:$BY$20,MATCH('Specific Variables'!A82,'Debt to Equity'!$A$1:$A$20,0),MATCH('Specific Variables'!B82,'Debt to Equity'!$A$1:$BY$1,0))</f>
        <v>0.46427539164000003</v>
      </c>
      <c r="G82" s="17">
        <f>INDEX('Price to Book'!$A$1:$BY$20,MATCH('Specific Variables'!A82,'Price to Book'!$A$1:$A$20,0),MATCH('Specific Variables'!B82,'Price to Book'!$A$1:$BY$1,0))</f>
        <v>2.298387747</v>
      </c>
      <c r="H82" s="10">
        <f>INDEX('Operating Margin'!$A$1:$BY$20,MATCH('Specific Variables'!A82,'Operating Margin'!$A$1:$A$20,0),MATCH('Specific Variables'!B82,'Operating Margin'!$A$1:$BY$1,0))</f>
        <v>0.12139079999999999</v>
      </c>
      <c r="I82">
        <f>INDEX('ESG Score'!$A$1:$S$20,MATCH('Specific Variables'!A82,'ESG Score'!$A$1:$A$20,0),MATCH(C82,'ESG Score'!$A$1:$S$1,0))</f>
        <v>0</v>
      </c>
    </row>
    <row r="83" spans="1:9" x14ac:dyDescent="0.2">
      <c r="A83" s="2" t="s">
        <v>136</v>
      </c>
      <c r="B83" s="14" t="s">
        <v>63</v>
      </c>
      <c r="C83" s="13">
        <v>2003</v>
      </c>
      <c r="D83" s="11">
        <f>INDEX('Total Assets'!$A$1:$BY$20,MATCH(A83,'Total Assets'!$A$1:$A$20,1),MATCH(B83,'Total Assets'!$A$1:$BY$1,0))</f>
        <v>6437.4</v>
      </c>
      <c r="E83" s="11">
        <f>INDEX('Market Cap'!$A$1:$BY$20,MATCH('Specific Variables'!A83,'Market Cap'!$A$1:$A$20,0),MATCH('Specific Variables'!B83,'Market Cap'!$A$1:$BY$1,0))</f>
        <v>9903.6487811799998</v>
      </c>
      <c r="F83" s="11">
        <f>INDEX('Debt to Equity'!$A$1:$BY$20,MATCH('Specific Variables'!A83,'Debt to Equity'!$A$1:$A$20,0),MATCH('Specific Variables'!B83,'Debt to Equity'!$A$1:$BY$1,0))</f>
        <v>0.45611515096999999</v>
      </c>
      <c r="G83" s="17">
        <f>INDEX('Price to Book'!$A$1:$BY$20,MATCH('Specific Variables'!A83,'Price to Book'!$A$1:$A$20,0),MATCH('Specific Variables'!B83,'Price to Book'!$A$1:$BY$1,0))</f>
        <v>1.9940174310000001</v>
      </c>
      <c r="H83" s="10">
        <f>INDEX('Operating Margin'!$A$1:$BY$20,MATCH('Specific Variables'!A83,'Operating Margin'!$A$1:$A$20,0),MATCH('Specific Variables'!B83,'Operating Margin'!$A$1:$BY$1,0))</f>
        <v>9.2489500000000002E-2</v>
      </c>
      <c r="I83">
        <f>INDEX('ESG Score'!$A$1:$S$20,MATCH('Specific Variables'!A83,'ESG Score'!$A$1:$A$20,0),MATCH(C83,'ESG Score'!$A$1:$S$1,0))</f>
        <v>0</v>
      </c>
    </row>
    <row r="84" spans="1:9" x14ac:dyDescent="0.2">
      <c r="A84" s="2" t="s">
        <v>136</v>
      </c>
      <c r="B84" s="14" t="s">
        <v>65</v>
      </c>
      <c r="C84" s="13">
        <v>2003</v>
      </c>
      <c r="D84" s="11">
        <f>INDEX('Total Assets'!$A$1:$BY$20,MATCH(A84,'Total Assets'!$A$1:$A$20,1),MATCH(B84,'Total Assets'!$A$1:$BY$1,0))</f>
        <v>6199.4</v>
      </c>
      <c r="E84" s="11">
        <f>INDEX('Market Cap'!$A$1:$BY$20,MATCH('Specific Variables'!A84,'Market Cap'!$A$1:$A$20,0),MATCH('Specific Variables'!B84,'Market Cap'!$A$1:$BY$1,0))</f>
        <v>10768.6770758399</v>
      </c>
      <c r="F84" s="11">
        <f>INDEX('Debt to Equity'!$A$1:$BY$20,MATCH('Specific Variables'!A84,'Debt to Equity'!$A$1:$A$20,0),MATCH('Specific Variables'!B84,'Debt to Equity'!$A$1:$BY$1,0))</f>
        <v>0.44305157593</v>
      </c>
      <c r="G84" s="17">
        <f>INDEX('Price to Book'!$A$1:$BY$20,MATCH('Specific Variables'!A84,'Price to Book'!$A$1:$A$20,0),MATCH('Specific Variables'!B84,'Price to Book'!$A$1:$BY$1,0))</f>
        <v>2.2448100960000001</v>
      </c>
      <c r="H84" s="10">
        <f>INDEX('Operating Margin'!$A$1:$BY$20,MATCH('Specific Variables'!A84,'Operating Margin'!$A$1:$A$20,0),MATCH('Specific Variables'!B84,'Operating Margin'!$A$1:$BY$1,0))</f>
        <v>0.1221289</v>
      </c>
      <c r="I84">
        <f>INDEX('ESG Score'!$A$1:$S$20,MATCH('Specific Variables'!A84,'ESG Score'!$A$1:$A$20,0),MATCH(C84,'ESG Score'!$A$1:$S$1,0))</f>
        <v>0</v>
      </c>
    </row>
    <row r="85" spans="1:9" x14ac:dyDescent="0.2">
      <c r="A85" s="2" t="s">
        <v>136</v>
      </c>
      <c r="B85" s="14" t="s">
        <v>64</v>
      </c>
      <c r="C85" s="13">
        <v>2003</v>
      </c>
      <c r="D85" s="11">
        <f>INDEX('Total Assets'!$A$1:$BY$20,MATCH(A85,'Total Assets'!$A$1:$A$20,1),MATCH(B85,'Total Assets'!$A$1:$BY$1,0))</f>
        <v>6416.5</v>
      </c>
      <c r="E85" s="11">
        <f>INDEX('Market Cap'!$A$1:$BY$20,MATCH('Specific Variables'!A85,'Market Cap'!$A$1:$A$20,0),MATCH('Specific Variables'!B85,'Market Cap'!$A$1:$BY$1,0))</f>
        <v>12133.3432492799</v>
      </c>
      <c r="F85" s="11">
        <f>INDEX('Debt to Equity'!$A$1:$BY$20,MATCH('Specific Variables'!A85,'Debt to Equity'!$A$1:$A$20,0),MATCH('Specific Variables'!B85,'Debt to Equity'!$A$1:$BY$1,0))</f>
        <v>0.42505416007999997</v>
      </c>
      <c r="G85" s="17">
        <f>INDEX('Price to Book'!$A$1:$BY$20,MATCH('Specific Variables'!A85,'Price to Book'!$A$1:$A$20,0),MATCH('Specific Variables'!B85,'Price to Book'!$A$1:$BY$1,0))</f>
        <v>2.5181463700000002</v>
      </c>
      <c r="H85" s="10">
        <f>INDEX('Operating Margin'!$A$1:$BY$20,MATCH('Specific Variables'!A85,'Operating Margin'!$A$1:$A$20,0),MATCH('Specific Variables'!B85,'Operating Margin'!$A$1:$BY$1,0))</f>
        <v>0.1148025</v>
      </c>
      <c r="I85">
        <f>INDEX('ESG Score'!$A$1:$S$20,MATCH('Specific Variables'!A85,'ESG Score'!$A$1:$A$20,0),MATCH(C85,'ESG Score'!$A$1:$S$1,0))</f>
        <v>0</v>
      </c>
    </row>
    <row r="86" spans="1:9" x14ac:dyDescent="0.2">
      <c r="A86" s="2" t="s">
        <v>136</v>
      </c>
      <c r="B86" s="14" t="s">
        <v>66</v>
      </c>
      <c r="C86" s="13">
        <v>2004</v>
      </c>
      <c r="D86" s="11">
        <f>INDEX('Total Assets'!$A$1:$BY$20,MATCH(A86,'Total Assets'!$A$1:$A$20,1),MATCH(B86,'Total Assets'!$A$1:$BY$1,0))</f>
        <v>6340.1</v>
      </c>
      <c r="E86" s="11">
        <f>INDEX('Market Cap'!$A$1:$BY$20,MATCH('Specific Variables'!A86,'Market Cap'!$A$1:$A$20,0),MATCH('Specific Variables'!B86,'Market Cap'!$A$1:$BY$1,0))</f>
        <v>12541.080966</v>
      </c>
      <c r="F86" s="11">
        <f>INDEX('Debt to Equity'!$A$1:$BY$20,MATCH('Specific Variables'!A86,'Debt to Equity'!$A$1:$A$20,0),MATCH('Specific Variables'!B86,'Debt to Equity'!$A$1:$BY$1,0))</f>
        <v>0.37570880348000002</v>
      </c>
      <c r="G86" s="17">
        <f>INDEX('Price to Book'!$A$1:$BY$20,MATCH('Specific Variables'!A86,'Price to Book'!$A$1:$A$20,0),MATCH('Specific Variables'!B86,'Price to Book'!$A$1:$BY$1,0))</f>
        <v>2.557568383</v>
      </c>
      <c r="H86" s="10">
        <f>INDEX('Operating Margin'!$A$1:$BY$20,MATCH('Specific Variables'!A86,'Operating Margin'!$A$1:$A$20,0),MATCH('Specific Variables'!B86,'Operating Margin'!$A$1:$BY$1,0))</f>
        <v>0.12995329999999999</v>
      </c>
      <c r="I86">
        <f>INDEX('ESG Score'!$A$1:$S$20,MATCH('Specific Variables'!A86,'ESG Score'!$A$1:$A$20,0),MATCH(C86,'ESG Score'!$A$1:$S$1,0))</f>
        <v>0</v>
      </c>
    </row>
    <row r="87" spans="1:9" x14ac:dyDescent="0.2">
      <c r="A87" s="2" t="s">
        <v>136</v>
      </c>
      <c r="B87" s="14" t="s">
        <v>67</v>
      </c>
      <c r="C87" s="13">
        <v>2004</v>
      </c>
      <c r="D87" s="11">
        <f>INDEX('Total Assets'!$A$1:$BY$20,MATCH(A87,'Total Assets'!$A$1:$A$20,1),MATCH(B87,'Total Assets'!$A$1:$BY$1,0))</f>
        <v>6269.8</v>
      </c>
      <c r="E87" s="11">
        <f>INDEX('Market Cap'!$A$1:$BY$20,MATCH('Specific Variables'!A87,'Market Cap'!$A$1:$A$20,0),MATCH('Specific Variables'!B87,'Market Cap'!$A$1:$BY$1,0))</f>
        <v>14591.537845839999</v>
      </c>
      <c r="F87" s="11">
        <f>INDEX('Debt to Equity'!$A$1:$BY$20,MATCH('Specific Variables'!A87,'Debt to Equity'!$A$1:$A$20,0),MATCH('Specific Variables'!B87,'Debt to Equity'!$A$1:$BY$1,0))</f>
        <v>0.30642693190999998</v>
      </c>
      <c r="G87" s="17">
        <f>INDEX('Price to Book'!$A$1:$BY$20,MATCH('Specific Variables'!A87,'Price to Book'!$A$1:$A$20,0),MATCH('Specific Variables'!B87,'Price to Book'!$A$1:$BY$1,0))</f>
        <v>2.9109612189999998</v>
      </c>
      <c r="H87" s="10">
        <f>INDEX('Operating Margin'!$A$1:$BY$20,MATCH('Specific Variables'!A87,'Operating Margin'!$A$1:$A$20,0),MATCH('Specific Variables'!B87,'Operating Margin'!$A$1:$BY$1,0))</f>
        <v>0.13302130000000001</v>
      </c>
      <c r="I87">
        <f>INDEX('ESG Score'!$A$1:$S$20,MATCH('Specific Variables'!A87,'ESG Score'!$A$1:$A$20,0),MATCH(C87,'ESG Score'!$A$1:$S$1,0))</f>
        <v>0</v>
      </c>
    </row>
    <row r="88" spans="1:9" x14ac:dyDescent="0.2">
      <c r="A88" s="2" t="s">
        <v>136</v>
      </c>
      <c r="B88" s="14" t="s">
        <v>68</v>
      </c>
      <c r="C88" s="13">
        <v>2004</v>
      </c>
      <c r="D88" s="11">
        <f>INDEX('Total Assets'!$A$1:$BY$20,MATCH(A88,'Total Assets'!$A$1:$A$20,1),MATCH(B88,'Total Assets'!$A$1:$BY$1,0))</f>
        <v>6307.6</v>
      </c>
      <c r="E88" s="11">
        <f>INDEX('Market Cap'!$A$1:$BY$20,MATCH('Specific Variables'!A88,'Market Cap'!$A$1:$A$20,0),MATCH('Specific Variables'!B88,'Market Cap'!$A$1:$BY$1,0))</f>
        <v>14314.49094691</v>
      </c>
      <c r="F88" s="11">
        <f>INDEX('Debt to Equity'!$A$1:$BY$20,MATCH('Specific Variables'!A88,'Debt to Equity'!$A$1:$A$20,0),MATCH('Specific Variables'!B88,'Debt to Equity'!$A$1:$BY$1,0))</f>
        <v>0.29837757355</v>
      </c>
      <c r="G88" s="17">
        <f>INDEX('Price to Book'!$A$1:$BY$20,MATCH('Specific Variables'!A88,'Price to Book'!$A$1:$A$20,0),MATCH('Specific Variables'!B88,'Price to Book'!$A$1:$BY$1,0))</f>
        <v>2.7247521410000002</v>
      </c>
      <c r="H88" s="10">
        <f>INDEX('Operating Margin'!$A$1:$BY$20,MATCH('Specific Variables'!A88,'Operating Margin'!$A$1:$A$20,0),MATCH('Specific Variables'!B88,'Operating Margin'!$A$1:$BY$1,0))</f>
        <v>0.15588380000000002</v>
      </c>
      <c r="I88">
        <f>INDEX('ESG Score'!$A$1:$S$20,MATCH('Specific Variables'!A88,'ESG Score'!$A$1:$A$20,0),MATCH(C88,'ESG Score'!$A$1:$S$1,0))</f>
        <v>0</v>
      </c>
    </row>
    <row r="89" spans="1:9" x14ac:dyDescent="0.2">
      <c r="A89" s="2" t="s">
        <v>136</v>
      </c>
      <c r="B89" s="14" t="s">
        <v>69</v>
      </c>
      <c r="C89" s="13">
        <v>2004</v>
      </c>
      <c r="D89" s="11">
        <f>INDEX('Total Assets'!$A$1:$BY$20,MATCH(A89,'Total Assets'!$A$1:$A$20,1),MATCH(B89,'Total Assets'!$A$1:$BY$1,0))</f>
        <v>6821.3</v>
      </c>
      <c r="E89" s="11">
        <f>INDEX('Market Cap'!$A$1:$BY$20,MATCH('Specific Variables'!A89,'Market Cap'!$A$1:$A$20,0),MATCH('Specific Variables'!B89,'Market Cap'!$A$1:$BY$1,0))</f>
        <v>15045.87133785</v>
      </c>
      <c r="F89" s="11">
        <f>INDEX('Debt to Equity'!$A$1:$BY$20,MATCH('Specific Variables'!A89,'Debt to Equity'!$A$1:$A$20,0),MATCH('Specific Variables'!B89,'Debt to Equity'!$A$1:$BY$1,0))</f>
        <v>0.26970223386000003</v>
      </c>
      <c r="G89" s="17">
        <f>INDEX('Price to Book'!$A$1:$BY$20,MATCH('Specific Variables'!A89,'Price to Book'!$A$1:$A$20,0),MATCH('Specific Variables'!B89,'Price to Book'!$A$1:$BY$1,0))</f>
        <v>2.6779913780000002</v>
      </c>
      <c r="H89" s="10">
        <f>INDEX('Operating Margin'!$A$1:$BY$20,MATCH('Specific Variables'!A89,'Operating Margin'!$A$1:$A$20,0),MATCH('Specific Variables'!B89,'Operating Margin'!$A$1:$BY$1,0))</f>
        <v>0.16215229999999997</v>
      </c>
      <c r="I89">
        <f>INDEX('ESG Score'!$A$1:$S$20,MATCH('Specific Variables'!A89,'ESG Score'!$A$1:$A$20,0),MATCH(C89,'ESG Score'!$A$1:$S$1,0))</f>
        <v>0</v>
      </c>
    </row>
    <row r="90" spans="1:9" x14ac:dyDescent="0.2">
      <c r="A90" s="2" t="s">
        <v>136</v>
      </c>
      <c r="B90" s="14" t="s">
        <v>70</v>
      </c>
      <c r="C90" s="13">
        <v>2005</v>
      </c>
      <c r="D90" s="11">
        <f>INDEX('Total Assets'!$A$1:$BY$20,MATCH(A90,'Total Assets'!$A$1:$A$20,1),MATCH(B90,'Total Assets'!$A$1:$BY$1,0))</f>
        <v>6848</v>
      </c>
      <c r="E90" s="11">
        <f>INDEX('Market Cap'!$A$1:$BY$20,MATCH('Specific Variables'!A90,'Market Cap'!$A$1:$A$20,0),MATCH('Specific Variables'!B90,'Market Cap'!$A$1:$BY$1,0))</f>
        <v>17332.88270916</v>
      </c>
      <c r="F90" s="11">
        <f>INDEX('Debt to Equity'!$A$1:$BY$20,MATCH('Specific Variables'!A90,'Debt to Equity'!$A$1:$A$20,0),MATCH('Specific Variables'!B90,'Debt to Equity'!$A$1:$BY$1,0))</f>
        <v>0.25558440343</v>
      </c>
      <c r="G90" s="17">
        <f>INDEX('Price to Book'!$A$1:$BY$20,MATCH('Specific Variables'!A90,'Price to Book'!$A$1:$A$20,0),MATCH('Specific Variables'!B90,'Price to Book'!$A$1:$BY$1,0))</f>
        <v>2.954202424</v>
      </c>
      <c r="H90" s="10">
        <f>INDEX('Operating Margin'!$A$1:$BY$20,MATCH('Specific Variables'!A90,'Operating Margin'!$A$1:$A$20,0),MATCH('Specific Variables'!B90,'Operating Margin'!$A$1:$BY$1,0))</f>
        <v>0.1699842</v>
      </c>
      <c r="I90">
        <f>INDEX('ESG Score'!$A$1:$S$20,MATCH('Specific Variables'!A90,'ESG Score'!$A$1:$A$20,0),MATCH(C90,'ESG Score'!$A$1:$S$1,0))</f>
        <v>0</v>
      </c>
    </row>
    <row r="91" spans="1:9" x14ac:dyDescent="0.2">
      <c r="A91" s="2" t="s">
        <v>136</v>
      </c>
      <c r="B91" s="14" t="s">
        <v>71</v>
      </c>
      <c r="C91" s="13">
        <v>2005</v>
      </c>
      <c r="D91" s="11">
        <f>INDEX('Total Assets'!$A$1:$BY$20,MATCH(A91,'Total Assets'!$A$1:$A$20,1),MATCH(B91,'Total Assets'!$A$1:$BY$1,0))</f>
        <v>7135.7</v>
      </c>
      <c r="E91" s="11">
        <f>INDEX('Market Cap'!$A$1:$BY$20,MATCH('Specific Variables'!A91,'Market Cap'!$A$1:$A$20,0),MATCH('Specific Variables'!B91,'Market Cap'!$A$1:$BY$1,0))</f>
        <v>20331.50721552</v>
      </c>
      <c r="F91" s="11">
        <f>INDEX('Debt to Equity'!$A$1:$BY$20,MATCH('Specific Variables'!A91,'Debt to Equity'!$A$1:$A$20,0),MATCH('Specific Variables'!B91,'Debt to Equity'!$A$1:$BY$1,0))</f>
        <v>0.24196106069999998</v>
      </c>
      <c r="G91" s="17">
        <f>INDEX('Price to Book'!$A$1:$BY$20,MATCH('Specific Variables'!A91,'Price to Book'!$A$1:$A$20,0),MATCH('Specific Variables'!B91,'Price to Book'!$A$1:$BY$1,0))</f>
        <v>3.3127426450000002</v>
      </c>
      <c r="H91" s="10">
        <f>INDEX('Operating Margin'!$A$1:$BY$20,MATCH('Specific Variables'!A91,'Operating Margin'!$A$1:$A$20,0),MATCH('Specific Variables'!B91,'Operating Margin'!$A$1:$BY$1,0))</f>
        <v>0.17301659999999999</v>
      </c>
      <c r="I91">
        <f>INDEX('ESG Score'!$A$1:$S$20,MATCH('Specific Variables'!A91,'ESG Score'!$A$1:$A$20,0),MATCH(C91,'ESG Score'!$A$1:$S$1,0))</f>
        <v>0</v>
      </c>
    </row>
    <row r="92" spans="1:9" x14ac:dyDescent="0.2">
      <c r="A92" s="2" t="s">
        <v>136</v>
      </c>
      <c r="B92" s="14" t="s">
        <v>72</v>
      </c>
      <c r="C92" s="13">
        <v>2005</v>
      </c>
      <c r="D92" s="11">
        <f>INDEX('Total Assets'!$A$1:$BY$20,MATCH(A92,'Total Assets'!$A$1:$A$20,1),MATCH(B92,'Total Assets'!$A$1:$BY$1,0))</f>
        <v>7503.1</v>
      </c>
      <c r="E92" s="11">
        <f>INDEX('Market Cap'!$A$1:$BY$20,MATCH('Specific Variables'!A92,'Market Cap'!$A$1:$A$20,0),MATCH('Specific Variables'!B92,'Market Cap'!$A$1:$BY$1,0))</f>
        <v>20777.28998976</v>
      </c>
      <c r="F92" s="11">
        <f>INDEX('Debt to Equity'!$A$1:$BY$20,MATCH('Specific Variables'!A92,'Debt to Equity'!$A$1:$A$20,0),MATCH('Specific Variables'!B92,'Debt to Equity'!$A$1:$BY$1,0))</f>
        <v>0.23157648261</v>
      </c>
      <c r="G92" s="17">
        <f>INDEX('Price to Book'!$A$1:$BY$20,MATCH('Specific Variables'!A92,'Price to Book'!$A$1:$A$20,0),MATCH('Specific Variables'!B92,'Price to Book'!$A$1:$BY$1,0))</f>
        <v>3.175180465</v>
      </c>
      <c r="H92" s="10">
        <f>INDEX('Operating Margin'!$A$1:$BY$20,MATCH('Specific Variables'!A92,'Operating Margin'!$A$1:$A$20,0),MATCH('Specific Variables'!B92,'Operating Margin'!$A$1:$BY$1,0))</f>
        <v>0.17975269999999999</v>
      </c>
      <c r="I92">
        <f>INDEX('ESG Score'!$A$1:$S$20,MATCH('Specific Variables'!A92,'ESG Score'!$A$1:$A$20,0),MATCH(C92,'ESG Score'!$A$1:$S$1,0))</f>
        <v>0</v>
      </c>
    </row>
    <row r="93" spans="1:9" x14ac:dyDescent="0.2">
      <c r="A93" s="2" t="s">
        <v>136</v>
      </c>
      <c r="B93" s="14" t="s">
        <v>73</v>
      </c>
      <c r="C93" s="13">
        <v>2005</v>
      </c>
      <c r="D93" s="11">
        <f>INDEX('Total Assets'!$A$1:$BY$20,MATCH(A93,'Total Assets'!$A$1:$A$20,1),MATCH(B93,'Total Assets'!$A$1:$BY$1,0))</f>
        <v>7807.4</v>
      </c>
      <c r="E93" s="11">
        <f>INDEX('Market Cap'!$A$1:$BY$20,MATCH('Specific Variables'!A93,'Market Cap'!$A$1:$A$20,0),MATCH('Specific Variables'!B93,'Market Cap'!$A$1:$BY$1,0))</f>
        <v>23411.124838799999</v>
      </c>
      <c r="F93" s="11">
        <f>INDEX('Debt to Equity'!$A$1:$BY$20,MATCH('Specific Variables'!A93,'Debt to Equity'!$A$1:$A$20,0),MATCH('Specific Variables'!B93,'Debt to Equity'!$A$1:$BY$1,0))</f>
        <v>0.21870962531999999</v>
      </c>
      <c r="G93" s="17">
        <f>INDEX('Price to Book'!$A$1:$BY$20,MATCH('Specific Variables'!A93,'Price to Book'!$A$1:$A$20,0),MATCH('Specific Variables'!B93,'Price to Book'!$A$1:$BY$1,0))</f>
        <v>3.4636739489999999</v>
      </c>
      <c r="H93" s="10">
        <f>INDEX('Operating Margin'!$A$1:$BY$20,MATCH('Specific Variables'!A93,'Operating Margin'!$A$1:$A$20,0),MATCH('Specific Variables'!B93,'Operating Margin'!$A$1:$BY$1,0))</f>
        <v>0.21357900000000002</v>
      </c>
      <c r="I93">
        <f>INDEX('ESG Score'!$A$1:$S$20,MATCH('Specific Variables'!A93,'ESG Score'!$A$1:$A$20,0),MATCH(C93,'ESG Score'!$A$1:$S$1,0))</f>
        <v>0</v>
      </c>
    </row>
    <row r="94" spans="1:9" x14ac:dyDescent="0.2">
      <c r="A94" s="2" t="s">
        <v>136</v>
      </c>
      <c r="B94" s="14" t="s">
        <v>74</v>
      </c>
      <c r="C94" s="13">
        <v>2006</v>
      </c>
      <c r="D94" s="11">
        <f>INDEX('Total Assets'!$A$1:$BY$20,MATCH(A94,'Total Assets'!$A$1:$A$20,1),MATCH(B94,'Total Assets'!$A$1:$BY$1,0))</f>
        <v>8026.1</v>
      </c>
      <c r="E94" s="11">
        <f>INDEX('Market Cap'!$A$1:$BY$20,MATCH('Specific Variables'!A94,'Market Cap'!$A$1:$A$20,0),MATCH('Specific Variables'!B94,'Market Cap'!$A$1:$BY$1,0))</f>
        <v>27891.388198100001</v>
      </c>
      <c r="F94" s="11">
        <f>INDEX('Debt to Equity'!$A$1:$BY$20,MATCH('Specific Variables'!A94,'Debt to Equity'!$A$1:$A$20,0),MATCH('Specific Variables'!B94,'Debt to Equity'!$A$1:$BY$1,0))</f>
        <v>0.20000743384</v>
      </c>
      <c r="G94" s="17">
        <f>INDEX('Price to Book'!$A$1:$BY$20,MATCH('Specific Variables'!A94,'Price to Book'!$A$1:$A$20,0),MATCH('Specific Variables'!B94,'Price to Book'!$A$1:$BY$1,0))</f>
        <v>3.9222377719999999</v>
      </c>
      <c r="H94" s="10">
        <f>INDEX('Operating Margin'!$A$1:$BY$20,MATCH('Specific Variables'!A94,'Operating Margin'!$A$1:$A$20,0),MATCH('Specific Variables'!B94,'Operating Margin'!$A$1:$BY$1,0))</f>
        <v>0.22171289999999999</v>
      </c>
      <c r="I94">
        <f>INDEX('ESG Score'!$A$1:$S$20,MATCH('Specific Variables'!A94,'ESG Score'!$A$1:$A$20,0),MATCH(C94,'ESG Score'!$A$1:$S$1,0))</f>
        <v>46.153846153846096</v>
      </c>
    </row>
    <row r="95" spans="1:9" x14ac:dyDescent="0.2">
      <c r="A95" s="2" t="s">
        <v>136</v>
      </c>
      <c r="B95" s="14" t="s">
        <v>75</v>
      </c>
      <c r="C95" s="13">
        <v>2006</v>
      </c>
      <c r="D95" s="11">
        <f>INDEX('Total Assets'!$A$1:$BY$20,MATCH(A95,'Total Assets'!$A$1:$A$20,1),MATCH(B95,'Total Assets'!$A$1:$BY$1,0))</f>
        <v>8935.6</v>
      </c>
      <c r="E95" s="11">
        <f>INDEX('Market Cap'!$A$1:$BY$20,MATCH('Specific Variables'!A95,'Market Cap'!$A$1:$A$20,0),MATCH('Specific Variables'!B95,'Market Cap'!$A$1:$BY$1,0))</f>
        <v>22434.628700000001</v>
      </c>
      <c r="F95" s="11">
        <f>INDEX('Debt to Equity'!$A$1:$BY$20,MATCH('Specific Variables'!A95,'Debt to Equity'!$A$1:$A$20,0),MATCH('Specific Variables'!B95,'Debt to Equity'!$A$1:$BY$1,0))</f>
        <v>0.20816805946</v>
      </c>
      <c r="G95" s="17">
        <f>INDEX('Price to Book'!$A$1:$BY$20,MATCH('Specific Variables'!A95,'Price to Book'!$A$1:$A$20,0),MATCH('Specific Variables'!B95,'Price to Book'!$A$1:$BY$1,0))</f>
        <v>2.9648514160000001</v>
      </c>
      <c r="H95" s="10">
        <f>INDEX('Operating Margin'!$A$1:$BY$20,MATCH('Specific Variables'!A95,'Operating Margin'!$A$1:$A$20,0),MATCH('Specific Variables'!B95,'Operating Margin'!$A$1:$BY$1,0))</f>
        <v>0.22178920000000002</v>
      </c>
      <c r="I95">
        <f>INDEX('ESG Score'!$A$1:$S$20,MATCH('Specific Variables'!A95,'ESG Score'!$A$1:$A$20,0),MATCH(C95,'ESG Score'!$A$1:$S$1,0))</f>
        <v>46.153846153846096</v>
      </c>
    </row>
    <row r="96" spans="1:9" x14ac:dyDescent="0.2">
      <c r="A96" s="2" t="s">
        <v>136</v>
      </c>
      <c r="B96" s="14" t="s">
        <v>76</v>
      </c>
      <c r="C96" s="13">
        <v>2006</v>
      </c>
      <c r="D96" s="11">
        <f>INDEX('Total Assets'!$A$1:$BY$20,MATCH(A96,'Total Assets'!$A$1:$A$20,1),MATCH(B96,'Total Assets'!$A$1:$BY$1,0))</f>
        <v>8778</v>
      </c>
      <c r="E96" s="11">
        <f>INDEX('Market Cap'!$A$1:$BY$20,MATCH('Specific Variables'!A96,'Market Cap'!$A$1:$A$20,0),MATCH('Specific Variables'!B96,'Market Cap'!$A$1:$BY$1,0))</f>
        <v>23946.270111919999</v>
      </c>
      <c r="F96" s="11">
        <f>INDEX('Debt to Equity'!$A$1:$BY$20,MATCH('Specific Variables'!A96,'Debt to Equity'!$A$1:$A$20,0),MATCH('Specific Variables'!B96,'Debt to Equity'!$A$1:$BY$1,0))</f>
        <v>0.20505826928000001</v>
      </c>
      <c r="G96" s="17">
        <f>INDEX('Price to Book'!$A$1:$BY$20,MATCH('Specific Variables'!A96,'Price to Book'!$A$1:$A$20,0),MATCH('Specific Variables'!B96,'Price to Book'!$A$1:$BY$1,0))</f>
        <v>3.2119651</v>
      </c>
      <c r="H96" s="10">
        <f>INDEX('Operating Margin'!$A$1:$BY$20,MATCH('Specific Variables'!A96,'Operating Margin'!$A$1:$A$20,0),MATCH('Specific Variables'!B96,'Operating Margin'!$A$1:$BY$1,0))</f>
        <v>0.2010845</v>
      </c>
      <c r="I96">
        <f>INDEX('ESG Score'!$A$1:$S$20,MATCH('Specific Variables'!A96,'ESG Score'!$A$1:$A$20,0),MATCH(C96,'ESG Score'!$A$1:$S$1,0))</f>
        <v>46.153846153846096</v>
      </c>
    </row>
    <row r="97" spans="1:9" x14ac:dyDescent="0.2">
      <c r="A97" s="2" t="s">
        <v>136</v>
      </c>
      <c r="B97" s="14" t="s">
        <v>77</v>
      </c>
      <c r="C97" s="13">
        <v>2006</v>
      </c>
      <c r="D97" s="11">
        <f>INDEX('Total Assets'!$A$1:$BY$20,MATCH(A97,'Total Assets'!$A$1:$A$20,1),MATCH(B97,'Total Assets'!$A$1:$BY$1,0))</f>
        <v>8705.7000000000007</v>
      </c>
      <c r="E97" s="11">
        <f>INDEX('Market Cap'!$A$1:$BY$20,MATCH('Specific Variables'!A97,'Market Cap'!$A$1:$A$20,0),MATCH('Specific Variables'!B97,'Market Cap'!$A$1:$BY$1,0))</f>
        <v>21177.51934264</v>
      </c>
      <c r="F97" s="11">
        <f>INDEX('Debt to Equity'!$A$1:$BY$20,MATCH('Specific Variables'!A97,'Debt to Equity'!$A$1:$A$20,0),MATCH('Specific Variables'!B97,'Debt to Equity'!$A$1:$BY$1,0))</f>
        <v>0.19445043879000001</v>
      </c>
      <c r="G97" s="17">
        <f>INDEX('Price to Book'!$A$1:$BY$20,MATCH('Specific Variables'!A97,'Price to Book'!$A$1:$A$20,0),MATCH('Specific Variables'!B97,'Price to Book'!$A$1:$BY$1,0))</f>
        <v>2.810773857</v>
      </c>
      <c r="H97" s="10">
        <f>INDEX('Operating Margin'!$A$1:$BY$20,MATCH('Specific Variables'!A97,'Operating Margin'!$A$1:$A$20,0),MATCH('Specific Variables'!B97,'Operating Margin'!$A$1:$BY$1,0))</f>
        <v>0.22654479999999999</v>
      </c>
      <c r="I97">
        <f>INDEX('ESG Score'!$A$1:$S$20,MATCH('Specific Variables'!A97,'ESG Score'!$A$1:$A$20,0),MATCH(C97,'ESG Score'!$A$1:$S$1,0))</f>
        <v>46.153846153846096</v>
      </c>
    </row>
    <row r="98" spans="1:9" x14ac:dyDescent="0.2">
      <c r="A98" s="2" t="s">
        <v>136</v>
      </c>
      <c r="B98" s="14" t="s">
        <v>78</v>
      </c>
      <c r="C98" s="13">
        <v>2007</v>
      </c>
      <c r="D98" s="11">
        <f>INDEX('Total Assets'!$A$1:$BY$20,MATCH(A98,'Total Assets'!$A$1:$A$20,1),MATCH(B98,'Total Assets'!$A$1:$BY$1,0))</f>
        <v>8966.7000000000007</v>
      </c>
      <c r="E98" s="11">
        <f>INDEX('Market Cap'!$A$1:$BY$20,MATCH('Specific Variables'!A98,'Market Cap'!$A$1:$A$20,0),MATCH('Specific Variables'!B98,'Market Cap'!$A$1:$BY$1,0))</f>
        <v>26949.677125549999</v>
      </c>
      <c r="F98" s="11">
        <f>INDEX('Debt to Equity'!$A$1:$BY$20,MATCH('Specific Variables'!A98,'Debt to Equity'!$A$1:$A$20,0),MATCH('Specific Variables'!B98,'Debt to Equity'!$A$1:$BY$1,0))</f>
        <v>0.18345520399000001</v>
      </c>
      <c r="G98" s="17">
        <f>INDEX('Price to Book'!$A$1:$BY$20,MATCH('Specific Variables'!A98,'Price to Book'!$A$1:$A$20,0),MATCH('Specific Variables'!B98,'Price to Book'!$A$1:$BY$1,0))</f>
        <v>3.3759889360000002</v>
      </c>
      <c r="H98" s="10">
        <f>INDEX('Operating Margin'!$A$1:$BY$20,MATCH('Specific Variables'!A98,'Operating Margin'!$A$1:$A$20,0),MATCH('Specific Variables'!B98,'Operating Margin'!$A$1:$BY$1,0))</f>
        <v>0.21166499999999999</v>
      </c>
      <c r="I98">
        <f>INDEX('ESG Score'!$A$1:$S$20,MATCH('Specific Variables'!A98,'ESG Score'!$A$1:$A$20,0),MATCH(C98,'ESG Score'!$A$1:$S$1,0))</f>
        <v>30</v>
      </c>
    </row>
    <row r="99" spans="1:9" x14ac:dyDescent="0.2">
      <c r="A99" s="2" t="s">
        <v>136</v>
      </c>
      <c r="B99" s="14" t="s">
        <v>79</v>
      </c>
      <c r="C99" s="13">
        <v>2007</v>
      </c>
      <c r="D99" s="11">
        <f>INDEX('Total Assets'!$A$1:$BY$20,MATCH(A99,'Total Assets'!$A$1:$A$20,1),MATCH(B99,'Total Assets'!$A$1:$BY$1,0))</f>
        <v>8999.2999999999993</v>
      </c>
      <c r="E99" s="11">
        <f>INDEX('Market Cap'!$A$1:$BY$20,MATCH('Specific Variables'!A99,'Market Cap'!$A$1:$A$20,0),MATCH('Specific Variables'!B99,'Market Cap'!$A$1:$BY$1,0))</f>
        <v>28878.36084854</v>
      </c>
      <c r="F99" s="11">
        <f>INDEX('Debt to Equity'!$A$1:$BY$20,MATCH('Specific Variables'!A99,'Debt to Equity'!$A$1:$A$20,0),MATCH('Specific Variables'!B99,'Debt to Equity'!$A$1:$BY$1,0))</f>
        <v>0.17637213881000002</v>
      </c>
      <c r="G99" s="17">
        <f>INDEX('Price to Book'!$A$1:$BY$20,MATCH('Specific Variables'!A99,'Price to Book'!$A$1:$A$20,0),MATCH('Specific Variables'!B99,'Price to Book'!$A$1:$BY$1,0))</f>
        <v>3.4368762039999998</v>
      </c>
      <c r="H99" s="10">
        <f>INDEX('Operating Margin'!$A$1:$BY$20,MATCH('Specific Variables'!A99,'Operating Margin'!$A$1:$A$20,0),MATCH('Specific Variables'!B99,'Operating Margin'!$A$1:$BY$1,0))</f>
        <v>0.2175829</v>
      </c>
      <c r="I99">
        <f>INDEX('ESG Score'!$A$1:$S$20,MATCH('Specific Variables'!A99,'ESG Score'!$A$1:$A$20,0),MATCH(C99,'ESG Score'!$A$1:$S$1,0))</f>
        <v>30</v>
      </c>
    </row>
    <row r="100" spans="1:9" x14ac:dyDescent="0.2">
      <c r="A100" s="2" t="s">
        <v>136</v>
      </c>
      <c r="B100" s="14" t="s">
        <v>80</v>
      </c>
      <c r="C100" s="13">
        <v>2007</v>
      </c>
      <c r="D100" s="11">
        <f>INDEX('Total Assets'!$A$1:$BY$20,MATCH(A100,'Total Assets'!$A$1:$A$20,1),MATCH(B100,'Total Assets'!$A$1:$BY$1,0))</f>
        <v>9463.7999999999993</v>
      </c>
      <c r="E100" s="11">
        <f>INDEX('Market Cap'!$A$1:$BY$20,MATCH('Specific Variables'!A100,'Market Cap'!$A$1:$A$20,0),MATCH('Specific Variables'!B100,'Market Cap'!$A$1:$BY$1,0))</f>
        <v>25804.8480238999</v>
      </c>
      <c r="F100" s="11">
        <f>INDEX('Debt to Equity'!$A$1:$BY$20,MATCH('Specific Variables'!A100,'Debt to Equity'!$A$1:$A$20,0),MATCH('Specific Variables'!B100,'Debt to Equity'!$A$1:$BY$1,0))</f>
        <v>0.17203755392</v>
      </c>
      <c r="G100" s="17">
        <f>INDEX('Price to Book'!$A$1:$BY$20,MATCH('Specific Variables'!A100,'Price to Book'!$A$1:$A$20,0),MATCH('Specific Variables'!B100,'Price to Book'!$A$1:$BY$1,0))</f>
        <v>2.9494968909999999</v>
      </c>
      <c r="H100" s="10">
        <f>INDEX('Operating Margin'!$A$1:$BY$20,MATCH('Specific Variables'!A100,'Operating Margin'!$A$1:$A$20,0),MATCH('Specific Variables'!B100,'Operating Margin'!$A$1:$BY$1,0))</f>
        <v>0.21827670000000002</v>
      </c>
      <c r="I100">
        <f>INDEX('ESG Score'!$A$1:$S$20,MATCH('Specific Variables'!A100,'ESG Score'!$A$1:$A$20,0),MATCH(C100,'ESG Score'!$A$1:$S$1,0))</f>
        <v>30</v>
      </c>
    </row>
    <row r="101" spans="1:9" x14ac:dyDescent="0.2">
      <c r="A101" s="2" t="s">
        <v>136</v>
      </c>
      <c r="B101" s="14" t="s">
        <v>81</v>
      </c>
      <c r="C101" s="13">
        <v>2007</v>
      </c>
      <c r="D101" s="11">
        <f>INDEX('Total Assets'!$A$1:$BY$20,MATCH(A101,'Total Assets'!$A$1:$A$20,1),MATCH(B101,'Total Assets'!$A$1:$BY$1,0))</f>
        <v>9856.6</v>
      </c>
      <c r="E101" s="11">
        <f>INDEX('Market Cap'!$A$1:$BY$20,MATCH('Specific Variables'!A101,'Market Cap'!$A$1:$A$20,0),MATCH('Specific Variables'!B101,'Market Cap'!$A$1:$BY$1,0))</f>
        <v>21193.7593695</v>
      </c>
      <c r="F101" s="11">
        <f>INDEX('Debt to Equity'!$A$1:$BY$20,MATCH('Specific Variables'!A101,'Debt to Equity'!$A$1:$A$20,0),MATCH('Specific Variables'!B101,'Debt to Equity'!$A$1:$BY$1,0))</f>
        <v>0.25089640626000004</v>
      </c>
      <c r="G101" s="17">
        <f>INDEX('Price to Book'!$A$1:$BY$20,MATCH('Specific Variables'!A101,'Price to Book'!$A$1:$A$20,0),MATCH('Specific Variables'!B101,'Price to Book'!$A$1:$BY$1,0))</f>
        <v>2.386769943</v>
      </c>
      <c r="H101" s="10">
        <f>INDEX('Operating Margin'!$A$1:$BY$20,MATCH('Specific Variables'!A101,'Operating Margin'!$A$1:$A$20,0),MATCH('Specific Variables'!B101,'Operating Margin'!$A$1:$BY$1,0))</f>
        <v>0.20528759999999999</v>
      </c>
      <c r="I101">
        <f>INDEX('ESG Score'!$A$1:$S$20,MATCH('Specific Variables'!A101,'ESG Score'!$A$1:$A$20,0),MATCH(C101,'ESG Score'!$A$1:$S$1,0))</f>
        <v>30</v>
      </c>
    </row>
    <row r="102" spans="1:9" x14ac:dyDescent="0.2">
      <c r="A102" s="2" t="s">
        <v>136</v>
      </c>
      <c r="B102" s="14" t="s">
        <v>82</v>
      </c>
      <c r="C102" s="13">
        <v>2008</v>
      </c>
      <c r="D102" s="11">
        <f>INDEX('Total Assets'!$A$1:$BY$20,MATCH(A102,'Total Assets'!$A$1:$A$20,1),MATCH(B102,'Total Assets'!$A$1:$BY$1,0))</f>
        <v>10077.299999999999</v>
      </c>
      <c r="E102" s="11">
        <f>INDEX('Market Cap'!$A$1:$BY$20,MATCH('Specific Variables'!A102,'Market Cap'!$A$1:$A$20,0),MATCH('Specific Variables'!B102,'Market Cap'!$A$1:$BY$1,0))</f>
        <v>26902.499814520001</v>
      </c>
      <c r="F102" s="11">
        <f>INDEX('Debt to Equity'!$A$1:$BY$20,MATCH('Specific Variables'!A102,'Debt to Equity'!$A$1:$A$20,0),MATCH('Specific Variables'!B102,'Debt to Equity'!$A$1:$BY$1,0))</f>
        <v>0.2484483472</v>
      </c>
      <c r="G102" s="17">
        <f>INDEX('Price to Book'!$A$1:$BY$20,MATCH('Specific Variables'!A102,'Price to Book'!$A$1:$A$20,0),MATCH('Specific Variables'!B102,'Price to Book'!$A$1:$BY$1,0))</f>
        <v>3.0405346469999999</v>
      </c>
      <c r="H102" s="10">
        <f>INDEX('Operating Margin'!$A$1:$BY$20,MATCH('Specific Variables'!A102,'Operating Margin'!$A$1:$A$20,0),MATCH('Specific Variables'!B102,'Operating Margin'!$A$1:$BY$1,0))</f>
        <v>0.18768969999999999</v>
      </c>
      <c r="I102">
        <f>INDEX('ESG Score'!$A$1:$S$20,MATCH('Specific Variables'!A102,'ESG Score'!$A$1:$A$20,0),MATCH(C102,'ESG Score'!$A$1:$S$1,0))</f>
        <v>8.6956521739130395</v>
      </c>
    </row>
    <row r="103" spans="1:9" x14ac:dyDescent="0.2">
      <c r="A103" s="2" t="s">
        <v>136</v>
      </c>
      <c r="B103" s="14" t="s">
        <v>83</v>
      </c>
      <c r="C103" s="13">
        <v>2008</v>
      </c>
      <c r="D103" s="11">
        <f>INDEX('Total Assets'!$A$1:$BY$20,MATCH(A103,'Total Assets'!$A$1:$A$20,1),MATCH(B103,'Total Assets'!$A$1:$BY$1,0))</f>
        <v>10708</v>
      </c>
      <c r="E103" s="11">
        <f>INDEX('Market Cap'!$A$1:$BY$20,MATCH('Specific Variables'!A103,'Market Cap'!$A$1:$A$20,0),MATCH('Specific Variables'!B103,'Market Cap'!$A$1:$BY$1,0))</f>
        <v>18660.510273299999</v>
      </c>
      <c r="F103" s="11">
        <f>INDEX('Debt to Equity'!$A$1:$BY$20,MATCH('Specific Variables'!A103,'Debt to Equity'!$A$1:$A$20,0),MATCH('Specific Variables'!B103,'Debt to Equity'!$A$1:$BY$1,0))</f>
        <v>0.24027763450999998</v>
      </c>
      <c r="G103" s="17">
        <f>INDEX('Price to Book'!$A$1:$BY$20,MATCH('Specific Variables'!A103,'Price to Book'!$A$1:$A$20,0),MATCH('Specific Variables'!B103,'Price to Book'!$A$1:$BY$1,0))</f>
        <v>1.9920845</v>
      </c>
      <c r="H103" s="10">
        <f>INDEX('Operating Margin'!$A$1:$BY$20,MATCH('Specific Variables'!A103,'Operating Margin'!$A$1:$A$20,0),MATCH('Specific Variables'!B103,'Operating Margin'!$A$1:$BY$1,0))</f>
        <v>0.1994949</v>
      </c>
      <c r="I103">
        <f>INDEX('ESG Score'!$A$1:$S$20,MATCH('Specific Variables'!A103,'ESG Score'!$A$1:$A$20,0),MATCH(C103,'ESG Score'!$A$1:$S$1,0))</f>
        <v>8.6956521739130395</v>
      </c>
    </row>
    <row r="104" spans="1:9" x14ac:dyDescent="0.2">
      <c r="A104" s="2" t="s">
        <v>136</v>
      </c>
      <c r="B104" s="14" t="s">
        <v>84</v>
      </c>
      <c r="C104" s="13">
        <v>2008</v>
      </c>
      <c r="D104" s="11">
        <f>INDEX('Total Assets'!$A$1:$BY$20,MATCH(A104,'Total Assets'!$A$1:$A$20,1),MATCH(B104,'Total Assets'!$A$1:$BY$1,0))</f>
        <v>11007.6</v>
      </c>
      <c r="E104" s="11">
        <f>INDEX('Market Cap'!$A$1:$BY$20,MATCH('Specific Variables'!A104,'Market Cap'!$A$1:$A$20,0),MATCH('Specific Variables'!B104,'Market Cap'!$A$1:$BY$1,0))</f>
        <v>9862.5118901099995</v>
      </c>
      <c r="F104" s="11">
        <f>INDEX('Debt to Equity'!$A$1:$BY$20,MATCH('Specific Variables'!A104,'Debt to Equity'!$A$1:$A$20,0),MATCH('Specific Variables'!B104,'Debt to Equity'!$A$1:$BY$1,0))</f>
        <v>0.34273541942000002</v>
      </c>
      <c r="G104" s="17">
        <f>INDEX('Price to Book'!$A$1:$BY$20,MATCH('Specific Variables'!A104,'Price to Book'!$A$1:$A$20,0),MATCH('Specific Variables'!B104,'Price to Book'!$A$1:$BY$1,0))</f>
        <v>1.0124295139999999</v>
      </c>
      <c r="H104" s="10">
        <f>INDEX('Operating Margin'!$A$1:$BY$20,MATCH('Specific Variables'!A104,'Operating Margin'!$A$1:$A$20,0),MATCH('Specific Variables'!B104,'Operating Margin'!$A$1:$BY$1,0))</f>
        <v>0.20056499999999999</v>
      </c>
      <c r="I104">
        <f>INDEX('ESG Score'!$A$1:$S$20,MATCH('Specific Variables'!A104,'ESG Score'!$A$1:$A$20,0),MATCH(C104,'ESG Score'!$A$1:$S$1,0))</f>
        <v>8.6956521739130395</v>
      </c>
    </row>
    <row r="105" spans="1:9" x14ac:dyDescent="0.2">
      <c r="A105" s="2" t="s">
        <v>136</v>
      </c>
      <c r="B105" s="14" t="s">
        <v>85</v>
      </c>
      <c r="C105" s="13">
        <v>2008</v>
      </c>
      <c r="D105" s="11">
        <f>INDEX('Total Assets'!$A$1:$BY$20,MATCH(A105,'Total Assets'!$A$1:$A$20,1),MATCH(B105,'Total Assets'!$A$1:$BY$1,0))</f>
        <v>11861</v>
      </c>
      <c r="E105" s="11">
        <f>INDEX('Market Cap'!$A$1:$BY$20,MATCH('Specific Variables'!A105,'Market Cap'!$A$1:$A$20,0),MATCH('Specific Variables'!B105,'Market Cap'!$A$1:$BY$1,0))</f>
        <v>8818.3793657000006</v>
      </c>
      <c r="F105" s="11">
        <f>INDEX('Debt to Equity'!$A$1:$BY$20,MATCH('Specific Variables'!A105,'Debt to Equity'!$A$1:$A$20,0),MATCH('Specific Variables'!B105,'Debt to Equity'!$A$1:$BY$1,0))</f>
        <v>0.26026414010999999</v>
      </c>
      <c r="G105" s="17">
        <f>INDEX('Price to Book'!$A$1:$BY$20,MATCH('Specific Variables'!A105,'Price to Book'!$A$1:$A$20,0),MATCH('Specific Variables'!B105,'Price to Book'!$A$1:$BY$1,0))</f>
        <v>0.90280417400000001</v>
      </c>
      <c r="H105" s="10">
        <f>INDEX('Operating Margin'!$A$1:$BY$20,MATCH('Specific Variables'!A105,'Operating Margin'!$A$1:$A$20,0),MATCH('Specific Variables'!B105,'Operating Margin'!$A$1:$BY$1,0))</f>
        <v>0.1191904</v>
      </c>
      <c r="I105">
        <f>INDEX('ESG Score'!$A$1:$S$20,MATCH('Specific Variables'!A105,'ESG Score'!$A$1:$A$20,0),MATCH(C105,'ESG Score'!$A$1:$S$1,0))</f>
        <v>8.6956521739130395</v>
      </c>
    </row>
    <row r="106" spans="1:9" x14ac:dyDescent="0.2">
      <c r="A106" s="2" t="s">
        <v>136</v>
      </c>
      <c r="B106" s="14" t="s">
        <v>86</v>
      </c>
      <c r="C106" s="13">
        <v>2009</v>
      </c>
      <c r="D106" s="11">
        <f>INDEX('Total Assets'!$A$1:$BY$20,MATCH(A106,'Total Assets'!$A$1:$A$20,1),MATCH(B106,'Total Assets'!$A$1:$BY$1,0))</f>
        <v>11014</v>
      </c>
      <c r="E106" s="11">
        <f>INDEX('Market Cap'!$A$1:$BY$20,MATCH('Specific Variables'!A106,'Market Cap'!$A$1:$A$20,0),MATCH('Specific Variables'!B106,'Market Cap'!$A$1:$BY$1,0))</f>
        <v>11284.65549732</v>
      </c>
      <c r="F106" s="11">
        <f>INDEX('Debt to Equity'!$A$1:$BY$20,MATCH('Specific Variables'!A106,'Debt to Equity'!$A$1:$A$20,0),MATCH('Specific Variables'!B106,'Debt to Equity'!$A$1:$BY$1,0))</f>
        <v>0.25713482356</v>
      </c>
      <c r="G106" s="17">
        <f>INDEX('Price to Book'!$A$1:$BY$20,MATCH('Specific Variables'!A106,'Price to Book'!$A$1:$A$20,0),MATCH('Specific Variables'!B106,'Price to Book'!$A$1:$BY$1,0))</f>
        <v>1.128554085</v>
      </c>
      <c r="H106" s="10">
        <f>INDEX('Operating Margin'!$A$1:$BY$20,MATCH('Specific Variables'!A106,'Operating Margin'!$A$1:$A$20,0),MATCH('Specific Variables'!B106,'Operating Margin'!$A$1:$BY$1,0))</f>
        <v>6.5496600000000002E-2</v>
      </c>
      <c r="I106">
        <f>INDEX('ESG Score'!$A$1:$S$20,MATCH('Specific Variables'!A106,'ESG Score'!$A$1:$A$20,0),MATCH(C106,'ESG Score'!$A$1:$S$1,0))</f>
        <v>83.75</v>
      </c>
    </row>
    <row r="107" spans="1:9" x14ac:dyDescent="0.2">
      <c r="A107" s="2" t="s">
        <v>136</v>
      </c>
      <c r="B107" s="14" t="s">
        <v>87</v>
      </c>
      <c r="C107" s="13">
        <v>2009</v>
      </c>
      <c r="D107" s="11">
        <f>INDEX('Total Assets'!$A$1:$BY$20,MATCH(A107,'Total Assets'!$A$1:$A$20,1),MATCH(B107,'Total Assets'!$A$1:$BY$1,0))</f>
        <v>11099</v>
      </c>
      <c r="E107" s="11">
        <f>INDEX('Market Cap'!$A$1:$BY$20,MATCH('Specific Variables'!A107,'Market Cap'!$A$1:$A$20,0),MATCH('Specific Variables'!B107,'Market Cap'!$A$1:$BY$1,0))</f>
        <v>13219.339296779901</v>
      </c>
      <c r="F107" s="11">
        <f>INDEX('Debt to Equity'!$A$1:$BY$20,MATCH('Specific Variables'!A107,'Debt to Equity'!$A$1:$A$20,0),MATCH('Specific Variables'!B107,'Debt to Equity'!$A$1:$BY$1,0))</f>
        <v>0.25135699374000003</v>
      </c>
      <c r="G107" s="17">
        <f>INDEX('Price to Book'!$A$1:$BY$20,MATCH('Specific Variables'!A107,'Price to Book'!$A$1:$A$20,0),MATCH('Specific Variables'!B107,'Price to Book'!$A$1:$BY$1,0))</f>
        <v>1.2946180380000001</v>
      </c>
      <c r="H107" s="10">
        <f>INDEX('Operating Margin'!$A$1:$BY$20,MATCH('Specific Variables'!A107,'Operating Margin'!$A$1:$A$20,0),MATCH('Specific Variables'!B107,'Operating Margin'!$A$1:$BY$1,0))</f>
        <v>4.9731199999999996E-2</v>
      </c>
      <c r="I107">
        <f>INDEX('ESG Score'!$A$1:$S$20,MATCH('Specific Variables'!A107,'ESG Score'!$A$1:$A$20,0),MATCH(C107,'ESG Score'!$A$1:$S$1,0))</f>
        <v>83.75</v>
      </c>
    </row>
    <row r="108" spans="1:9" x14ac:dyDescent="0.2">
      <c r="A108" s="2" t="s">
        <v>136</v>
      </c>
      <c r="B108" s="14" t="s">
        <v>88</v>
      </c>
      <c r="C108" s="13">
        <v>2009</v>
      </c>
      <c r="D108" s="11">
        <f>INDEX('Total Assets'!$A$1:$BY$20,MATCH(A108,'Total Assets'!$A$1:$A$20,1),MATCH(B108,'Total Assets'!$A$1:$BY$1,0))</f>
        <v>11183</v>
      </c>
      <c r="E108" s="11">
        <f>INDEX('Market Cap'!$A$1:$BY$20,MATCH('Specific Variables'!A108,'Market Cap'!$A$1:$A$20,0),MATCH('Specific Variables'!B108,'Market Cap'!$A$1:$BY$1,0))</f>
        <v>12544.213008799999</v>
      </c>
      <c r="F108" s="11">
        <f>INDEX('Debt to Equity'!$A$1:$BY$20,MATCH('Specific Variables'!A108,'Debt to Equity'!$A$1:$A$20,0),MATCH('Specific Variables'!B108,'Debt to Equity'!$A$1:$BY$1,0))</f>
        <v>0.24711696869999999</v>
      </c>
      <c r="G108" s="17">
        <f>INDEX('Price to Book'!$A$1:$BY$20,MATCH('Specific Variables'!A108,'Price to Book'!$A$1:$A$20,0),MATCH('Specific Variables'!B108,'Price to Book'!$A$1:$BY$1,0))</f>
        <v>1.2161898419999999</v>
      </c>
      <c r="H108" s="10">
        <f>INDEX('Operating Margin'!$A$1:$BY$20,MATCH('Specific Variables'!A108,'Operating Margin'!$A$1:$A$20,0),MATCH('Specific Variables'!B108,'Operating Margin'!$A$1:$BY$1,0))</f>
        <v>6.1779200000000006E-2</v>
      </c>
      <c r="I108">
        <f>INDEX('ESG Score'!$A$1:$S$20,MATCH('Specific Variables'!A108,'ESG Score'!$A$1:$A$20,0),MATCH(C108,'ESG Score'!$A$1:$S$1,0))</f>
        <v>83.75</v>
      </c>
    </row>
    <row r="109" spans="1:9" x14ac:dyDescent="0.2">
      <c r="A109" s="2" t="s">
        <v>136</v>
      </c>
      <c r="B109" s="14" t="s">
        <v>89</v>
      </c>
      <c r="C109" s="13">
        <v>2009</v>
      </c>
      <c r="D109" s="11">
        <f>INDEX('Total Assets'!$A$1:$BY$20,MATCH(A109,'Total Assets'!$A$1:$A$20,1),MATCH(B109,'Total Assets'!$A$1:$BY$1,0))</f>
        <v>11439</v>
      </c>
      <c r="E109" s="11">
        <f>INDEX('Market Cap'!$A$1:$BY$20,MATCH('Specific Variables'!A109,'Market Cap'!$A$1:$A$20,0),MATCH('Specific Variables'!B109,'Market Cap'!$A$1:$BY$1,0))</f>
        <v>14609.722193760001</v>
      </c>
      <c r="F109" s="11">
        <f>INDEX('Debt to Equity'!$A$1:$BY$20,MATCH('Specific Variables'!A109,'Debt to Equity'!$A$1:$A$20,0),MATCH('Specific Variables'!B109,'Debt to Equity'!$A$1:$BY$1,0))</f>
        <v>0.27494215325999999</v>
      </c>
      <c r="G109" s="17">
        <f>INDEX('Price to Book'!$A$1:$BY$20,MATCH('Specific Variables'!A109,'Price to Book'!$A$1:$A$20,0),MATCH('Specific Variables'!B109,'Price to Book'!$A$1:$BY$1,0))</f>
        <v>1.39761084</v>
      </c>
      <c r="H109" s="10">
        <f>INDEX('Operating Margin'!$A$1:$BY$20,MATCH('Specific Variables'!A109,'Operating Margin'!$A$1:$A$20,0),MATCH('Specific Variables'!B109,'Operating Margin'!$A$1:$BY$1,0))</f>
        <v>8.5860599999999995E-2</v>
      </c>
      <c r="I109">
        <f>INDEX('ESG Score'!$A$1:$S$20,MATCH('Specific Variables'!A109,'ESG Score'!$A$1:$A$20,0),MATCH(C109,'ESG Score'!$A$1:$S$1,0))</f>
        <v>83.75</v>
      </c>
    </row>
    <row r="110" spans="1:9" x14ac:dyDescent="0.2">
      <c r="A110" s="2" t="s">
        <v>136</v>
      </c>
      <c r="B110" s="14" t="s">
        <v>90</v>
      </c>
      <c r="C110" s="13">
        <v>2010</v>
      </c>
      <c r="D110" s="11">
        <f>INDEX('Total Assets'!$A$1:$BY$20,MATCH(A110,'Total Assets'!$A$1:$A$20,1),MATCH(B110,'Total Assets'!$A$1:$BY$1,0))</f>
        <v>11630</v>
      </c>
      <c r="E110" s="11">
        <f>INDEX('Market Cap'!$A$1:$BY$20,MATCH('Specific Variables'!A110,'Market Cap'!$A$1:$A$20,0),MATCH('Specific Variables'!B110,'Market Cap'!$A$1:$BY$1,0))</f>
        <v>17835.441804300001</v>
      </c>
      <c r="F110" s="11">
        <f>INDEX('Debt to Equity'!$A$1:$BY$20,MATCH('Specific Variables'!A110,'Debt to Equity'!$A$1:$A$20,0),MATCH('Specific Variables'!B110,'Debt to Equity'!$A$1:$BY$1,0))</f>
        <v>0.21620617943999998</v>
      </c>
      <c r="G110" s="17">
        <f>INDEX('Price to Book'!$A$1:$BY$20,MATCH('Specific Variables'!A110,'Price to Book'!$A$1:$A$20,0),MATCH('Specific Variables'!B110,'Price to Book'!$A$1:$BY$1,0))</f>
        <v>1.691058178</v>
      </c>
      <c r="H110" s="10">
        <f>INDEX('Operating Margin'!$A$1:$BY$20,MATCH('Specific Variables'!A110,'Operating Margin'!$A$1:$A$20,0),MATCH('Specific Variables'!B110,'Operating Margin'!$A$1:$BY$1,0))</f>
        <v>6.8761099999999992E-2</v>
      </c>
      <c r="I110">
        <f>INDEX('ESG Score'!$A$1:$S$20,MATCH('Specific Variables'!A110,'ESG Score'!$A$1:$A$20,0),MATCH(C110,'ESG Score'!$A$1:$S$1,0))</f>
        <v>88.5416666666666</v>
      </c>
    </row>
    <row r="111" spans="1:9" x14ac:dyDescent="0.2">
      <c r="A111" s="2" t="s">
        <v>136</v>
      </c>
      <c r="B111" s="14" t="s">
        <v>91</v>
      </c>
      <c r="C111" s="13">
        <v>2010</v>
      </c>
      <c r="D111" s="11">
        <f>INDEX('Total Assets'!$A$1:$BY$20,MATCH(A111,'Total Assets'!$A$1:$A$20,1),MATCH(B111,'Total Assets'!$A$1:$BY$1,0))</f>
        <v>21145</v>
      </c>
      <c r="E111" s="11">
        <f>INDEX('Market Cap'!$A$1:$BY$20,MATCH('Specific Variables'!A111,'Market Cap'!$A$1:$A$20,0),MATCH('Specific Variables'!B111,'Market Cap'!$A$1:$BY$1,0))</f>
        <v>18364.3833486</v>
      </c>
      <c r="F111" s="11">
        <f>INDEX('Debt to Equity'!$A$1:$BY$20,MATCH('Specific Variables'!A111,'Debt to Equity'!$A$1:$A$20,0),MATCH('Specific Variables'!B111,'Debt to Equity'!$A$1:$BY$1,0))</f>
        <v>0.27956676601000002</v>
      </c>
      <c r="G111" s="17">
        <f>INDEX('Price to Book'!$A$1:$BY$20,MATCH('Specific Variables'!A111,'Price to Book'!$A$1:$A$20,0),MATCH('Specific Variables'!B111,'Price to Book'!$A$1:$BY$1,0))</f>
        <v>0.950138602</v>
      </c>
      <c r="H111" s="10">
        <f>INDEX('Operating Margin'!$A$1:$BY$20,MATCH('Specific Variables'!A111,'Operating Margin'!$A$1:$A$20,0),MATCH('Specific Variables'!B111,'Operating Margin'!$A$1:$BY$1,0))</f>
        <v>9.931340000000001E-2</v>
      </c>
      <c r="I111">
        <f>INDEX('ESG Score'!$A$1:$S$20,MATCH('Specific Variables'!A111,'ESG Score'!$A$1:$A$20,0),MATCH(C111,'ESG Score'!$A$1:$S$1,0))</f>
        <v>88.5416666666666</v>
      </c>
    </row>
    <row r="112" spans="1:9" x14ac:dyDescent="0.2">
      <c r="A112" s="2" t="s">
        <v>136</v>
      </c>
      <c r="B112" s="14" t="s">
        <v>92</v>
      </c>
      <c r="C112" s="13">
        <v>2010</v>
      </c>
      <c r="D112" s="11">
        <f>INDEX('Total Assets'!$A$1:$BY$20,MATCH(A112,'Total Assets'!$A$1:$A$20,1),MATCH(B112,'Total Assets'!$A$1:$BY$1,0))</f>
        <v>22462</v>
      </c>
      <c r="E112" s="11">
        <f>INDEX('Market Cap'!$A$1:$BY$20,MATCH('Specific Variables'!A112,'Market Cap'!$A$1:$A$20,0),MATCH('Specific Variables'!B112,'Market Cap'!$A$1:$BY$1,0))</f>
        <v>24655.9177720199</v>
      </c>
      <c r="F112" s="11">
        <f>INDEX('Debt to Equity'!$A$1:$BY$20,MATCH('Specific Variables'!A112,'Debt to Equity'!$A$1:$A$20,0),MATCH('Specific Variables'!B112,'Debt to Equity'!$A$1:$BY$1,0))</f>
        <v>0.27553191489000001</v>
      </c>
      <c r="G112" s="17">
        <f>INDEX('Price to Book'!$A$1:$BY$20,MATCH('Specific Variables'!A112,'Price to Book'!$A$1:$A$20,0),MATCH('Specific Variables'!B112,'Price to Book'!$A$1:$BY$1,0))</f>
        <v>1.248481631</v>
      </c>
      <c r="H112" s="10">
        <f>INDEX('Operating Margin'!$A$1:$BY$20,MATCH('Specific Variables'!A112,'Operating Margin'!$A$1:$A$20,0),MATCH('Specific Variables'!B112,'Operating Margin'!$A$1:$BY$1,0))</f>
        <v>0.12706310000000001</v>
      </c>
      <c r="I112">
        <f>INDEX('ESG Score'!$A$1:$S$20,MATCH('Specific Variables'!A112,'ESG Score'!$A$1:$A$20,0),MATCH(C112,'ESG Score'!$A$1:$S$1,0))</f>
        <v>88.5416666666666</v>
      </c>
    </row>
    <row r="113" spans="1:9" x14ac:dyDescent="0.2">
      <c r="A113" s="2" t="s">
        <v>136</v>
      </c>
      <c r="B113" s="14" t="s">
        <v>93</v>
      </c>
      <c r="C113" s="13">
        <v>2010</v>
      </c>
      <c r="D113" s="11">
        <f>INDEX('Total Assets'!$A$1:$BY$20,MATCH(A113,'Total Assets'!$A$1:$A$20,1),MATCH(B113,'Total Assets'!$A$1:$BY$1,0))</f>
        <v>22986</v>
      </c>
      <c r="E113" s="11">
        <f>INDEX('Market Cap'!$A$1:$BY$20,MATCH('Specific Variables'!A113,'Market Cap'!$A$1:$A$20,0),MATCH('Specific Variables'!B113,'Market Cap'!$A$1:$BY$1,0))</f>
        <v>31887.72824832</v>
      </c>
      <c r="F113" s="11">
        <f>INDEX('Debt to Equity'!$A$1:$BY$20,MATCH('Specific Variables'!A113,'Debt to Equity'!$A$1:$A$20,0),MATCH('Specific Variables'!B113,'Debt to Equity'!$A$1:$BY$1,0))</f>
        <v>0.26366007687999998</v>
      </c>
      <c r="G113" s="17">
        <f>INDEX('Price to Book'!$A$1:$BY$20,MATCH('Specific Variables'!A113,'Price to Book'!$A$1:$A$20,0),MATCH('Specific Variables'!B113,'Price to Book'!$A$1:$BY$1,0))</f>
        <v>1.56719443</v>
      </c>
      <c r="H113" s="10">
        <f>INDEX('Operating Margin'!$A$1:$BY$20,MATCH('Specific Variables'!A113,'Operating Margin'!$A$1:$A$20,0),MATCH('Specific Variables'!B113,'Operating Margin'!$A$1:$BY$1,0))</f>
        <v>0.14143649999999999</v>
      </c>
      <c r="I113">
        <f>INDEX('ESG Score'!$A$1:$S$20,MATCH('Specific Variables'!A113,'ESG Score'!$A$1:$A$20,0),MATCH(C113,'ESG Score'!$A$1:$S$1,0))</f>
        <v>88.5416666666666</v>
      </c>
    </row>
    <row r="114" spans="1:9" x14ac:dyDescent="0.2">
      <c r="A114" s="2" t="s">
        <v>136</v>
      </c>
      <c r="B114" s="14" t="s">
        <v>94</v>
      </c>
      <c r="C114" s="13">
        <v>2011</v>
      </c>
      <c r="D114" s="11">
        <f>INDEX('Total Assets'!$A$1:$BY$20,MATCH(A114,'Total Assets'!$A$1:$A$20,1),MATCH(B114,'Total Assets'!$A$1:$BY$1,0))</f>
        <v>23497</v>
      </c>
      <c r="E114" s="11">
        <f>INDEX('Market Cap'!$A$1:$BY$20,MATCH('Specific Variables'!A114,'Market Cap'!$A$1:$A$20,0),MATCH('Specific Variables'!B114,'Market Cap'!$A$1:$BY$1,0))</f>
        <v>31537.095718559998</v>
      </c>
      <c r="F114" s="11">
        <f>INDEX('Debt to Equity'!$A$1:$BY$20,MATCH('Specific Variables'!A114,'Debt to Equity'!$A$1:$A$20,0),MATCH('Specific Variables'!B114,'Debt to Equity'!$A$1:$BY$1,0))</f>
        <v>0.24153166421000002</v>
      </c>
      <c r="G114" s="17">
        <f>INDEX('Price to Book'!$A$1:$BY$20,MATCH('Specific Variables'!A114,'Price to Book'!$A$1:$A$20,0),MATCH('Specific Variables'!B114,'Price to Book'!$A$1:$BY$1,0))</f>
        <v>1.5080178580000001</v>
      </c>
      <c r="H114" s="10">
        <f>INDEX('Operating Margin'!$A$1:$BY$20,MATCH('Specific Variables'!A114,'Operating Margin'!$A$1:$A$20,0),MATCH('Specific Variables'!B114,'Operating Margin'!$A$1:$BY$1,0))</f>
        <v>0.13014129999999999</v>
      </c>
      <c r="I114">
        <f>INDEX('ESG Score'!$A$1:$S$20,MATCH('Specific Variables'!A114,'ESG Score'!$A$1:$A$20,0),MATCH(C114,'ESG Score'!$A$1:$S$1,0))</f>
        <v>88.596491228070093</v>
      </c>
    </row>
    <row r="115" spans="1:9" x14ac:dyDescent="0.2">
      <c r="A115" s="2" t="s">
        <v>136</v>
      </c>
      <c r="B115" s="14" t="s">
        <v>95</v>
      </c>
      <c r="C115" s="13">
        <v>2011</v>
      </c>
      <c r="D115" s="11">
        <f>INDEX('Total Assets'!$A$1:$BY$20,MATCH(A115,'Total Assets'!$A$1:$A$20,1),MATCH(B115,'Total Assets'!$A$1:$BY$1,0))</f>
        <v>23554</v>
      </c>
      <c r="E115" s="11">
        <f>INDEX('Market Cap'!$A$1:$BY$20,MATCH('Specific Variables'!A115,'Market Cap'!$A$1:$A$20,0),MATCH('Specific Variables'!B115,'Market Cap'!$A$1:$BY$1,0))</f>
        <v>20130.555190849998</v>
      </c>
      <c r="F115" s="11">
        <f>INDEX('Debt to Equity'!$A$1:$BY$20,MATCH('Specific Variables'!A115,'Debt to Equity'!$A$1:$A$20,0),MATCH('Specific Variables'!B115,'Debt to Equity'!$A$1:$BY$1,0))</f>
        <v>0.25086839057999999</v>
      </c>
      <c r="G115" s="17">
        <f>INDEX('Price to Book'!$A$1:$BY$20,MATCH('Specific Variables'!A115,'Price to Book'!$A$1:$A$20,0),MATCH('Specific Variables'!B115,'Price to Book'!$A$1:$BY$1,0))</f>
        <v>0.93538067599999997</v>
      </c>
      <c r="H115" s="10">
        <f>INDEX('Operating Margin'!$A$1:$BY$20,MATCH('Specific Variables'!A115,'Operating Margin'!$A$1:$A$20,0),MATCH('Specific Variables'!B115,'Operating Margin'!$A$1:$BY$1,0))</f>
        <v>0.15106640000000002</v>
      </c>
      <c r="I115">
        <f>INDEX('ESG Score'!$A$1:$S$20,MATCH('Specific Variables'!A115,'ESG Score'!$A$1:$A$20,0),MATCH(C115,'ESG Score'!$A$1:$S$1,0))</f>
        <v>88.596491228070093</v>
      </c>
    </row>
    <row r="116" spans="1:9" x14ac:dyDescent="0.2">
      <c r="A116" s="2" t="s">
        <v>136</v>
      </c>
      <c r="B116" s="14" t="s">
        <v>96</v>
      </c>
      <c r="C116" s="13">
        <v>2011</v>
      </c>
      <c r="D116" s="11">
        <f>INDEX('Total Assets'!$A$1:$BY$20,MATCH(A116,'Total Assets'!$A$1:$A$20,1),MATCH(B116,'Total Assets'!$A$1:$BY$1,0))</f>
        <v>24351</v>
      </c>
      <c r="E116" s="11">
        <f>INDEX('Market Cap'!$A$1:$BY$20,MATCH('Specific Variables'!A116,'Market Cap'!$A$1:$A$20,0),MATCH('Specific Variables'!B116,'Market Cap'!$A$1:$BY$1,0))</f>
        <v>21229.700743680001</v>
      </c>
      <c r="F116" s="11">
        <f>INDEX('Debt to Equity'!$A$1:$BY$20,MATCH('Specific Variables'!A116,'Debt to Equity'!$A$1:$A$20,0),MATCH('Specific Variables'!B116,'Debt to Equity'!$A$1:$BY$1,0))</f>
        <v>0.25841483551</v>
      </c>
      <c r="G116" s="17">
        <f>INDEX('Price to Book'!$A$1:$BY$20,MATCH('Specific Variables'!A116,'Price to Book'!$A$1:$A$20,0),MATCH('Specific Variables'!B116,'Price to Book'!$A$1:$BY$1,0))</f>
        <v>0.94729238500000001</v>
      </c>
      <c r="H116" s="10">
        <f>INDEX('Operating Margin'!$A$1:$BY$20,MATCH('Specific Variables'!A116,'Operating Margin'!$A$1:$A$20,0),MATCH('Specific Variables'!B116,'Operating Margin'!$A$1:$BY$1,0))</f>
        <v>9.7642500000000007E-2</v>
      </c>
      <c r="I116">
        <f>INDEX('ESG Score'!$A$1:$S$20,MATCH('Specific Variables'!A116,'ESG Score'!$A$1:$A$20,0),MATCH(C116,'ESG Score'!$A$1:$S$1,0))</f>
        <v>88.596491228070093</v>
      </c>
    </row>
    <row r="117" spans="1:9" x14ac:dyDescent="0.2">
      <c r="A117" s="2" t="s">
        <v>136</v>
      </c>
      <c r="B117" s="14" t="s">
        <v>97</v>
      </c>
      <c r="C117" s="13">
        <v>2011</v>
      </c>
      <c r="D117" s="11">
        <f>INDEX('Total Assets'!$A$1:$BY$20,MATCH(A117,'Total Assets'!$A$1:$A$20,1),MATCH(B117,'Total Assets'!$A$1:$BY$1,0))</f>
        <v>24847</v>
      </c>
      <c r="E117" s="11">
        <f>INDEX('Market Cap'!$A$1:$BY$20,MATCH('Specific Variables'!A117,'Market Cap'!$A$1:$A$20,0),MATCH('Specific Variables'!B117,'Market Cap'!$A$1:$BY$1,0))</f>
        <v>18352.077771239899</v>
      </c>
      <c r="F117" s="11">
        <f>INDEX('Debt to Equity'!$A$1:$BY$20,MATCH('Specific Variables'!A117,'Debt to Equity'!$A$1:$A$20,0),MATCH('Specific Variables'!B117,'Debt to Equity'!$A$1:$BY$1,0))</f>
        <v>0.27911286834999999</v>
      </c>
      <c r="G117" s="17">
        <f>INDEX('Price to Book'!$A$1:$BY$20,MATCH('Specific Variables'!A117,'Price to Book'!$A$1:$A$20,0),MATCH('Specific Variables'!B117,'Price to Book'!$A$1:$BY$1,0))</f>
        <v>0.81081977699999996</v>
      </c>
      <c r="H117" s="10">
        <f>INDEX('Operating Margin'!$A$1:$BY$20,MATCH('Specific Variables'!A117,'Operating Margin'!$A$1:$A$20,0),MATCH('Specific Variables'!B117,'Operating Margin'!$A$1:$BY$1,0))</f>
        <v>0.11708679999999999</v>
      </c>
      <c r="I117">
        <f>INDEX('ESG Score'!$A$1:$S$20,MATCH('Specific Variables'!A117,'ESG Score'!$A$1:$A$20,0),MATCH(C117,'ESG Score'!$A$1:$S$1,0))</f>
        <v>88.596491228070093</v>
      </c>
    </row>
    <row r="118" spans="1:9" x14ac:dyDescent="0.2">
      <c r="A118" s="2" t="s">
        <v>136</v>
      </c>
      <c r="B118" s="14" t="s">
        <v>98</v>
      </c>
      <c r="C118" s="13">
        <v>2012</v>
      </c>
      <c r="D118" s="11">
        <f>INDEX('Total Assets'!$A$1:$BY$20,MATCH(A118,'Total Assets'!$A$1:$A$20,1),MATCH(B118,'Total Assets'!$A$1:$BY$1,0))</f>
        <v>25558</v>
      </c>
      <c r="E118" s="11">
        <f>INDEX('Market Cap'!$A$1:$BY$20,MATCH('Specific Variables'!A118,'Market Cap'!$A$1:$A$20,0),MATCH('Specific Variables'!B118,'Market Cap'!$A$1:$BY$1,0))</f>
        <v>18021.4869</v>
      </c>
      <c r="F118" s="11">
        <f>INDEX('Debt to Equity'!$A$1:$BY$20,MATCH('Specific Variables'!A118,'Debt to Equity'!$A$1:$A$20,0),MATCH('Specific Variables'!B118,'Debt to Equity'!$A$1:$BY$1,0))</f>
        <v>0.30377301539000001</v>
      </c>
      <c r="G118" s="17">
        <f>INDEX('Price to Book'!$A$1:$BY$20,MATCH('Specific Variables'!A118,'Price to Book'!$A$1:$A$20,0),MATCH('Specific Variables'!B118,'Price to Book'!$A$1:$BY$1,0))</f>
        <v>0.77470129600000004</v>
      </c>
      <c r="H118" s="10">
        <f>INDEX('Operating Margin'!$A$1:$BY$20,MATCH('Specific Variables'!A118,'Operating Margin'!$A$1:$A$20,0),MATCH('Specific Variables'!B118,'Operating Margin'!$A$1:$BY$1,0))</f>
        <v>0.1199775</v>
      </c>
      <c r="I118">
        <f>INDEX('ESG Score'!$A$1:$S$20,MATCH('Specific Variables'!A118,'ESG Score'!$A$1:$A$20,0),MATCH(C118,'ESG Score'!$A$1:$S$1,0))</f>
        <v>92.857142857142804</v>
      </c>
    </row>
    <row r="119" spans="1:9" x14ac:dyDescent="0.2">
      <c r="A119" s="2" t="s">
        <v>136</v>
      </c>
      <c r="B119" s="14" t="s">
        <v>99</v>
      </c>
      <c r="C119" s="13">
        <v>2012</v>
      </c>
      <c r="D119" s="11">
        <f>INDEX('Total Assets'!$A$1:$BY$20,MATCH(A119,'Total Assets'!$A$1:$A$20,1),MATCH(B119,'Total Assets'!$A$1:$BY$1,0))</f>
        <v>26188</v>
      </c>
      <c r="E119" s="11">
        <f>INDEX('Market Cap'!$A$1:$BY$20,MATCH('Specific Variables'!A119,'Market Cap'!$A$1:$A$20,0),MATCH('Specific Variables'!B119,'Market Cap'!$A$1:$BY$1,0))</f>
        <v>19881.208340000001</v>
      </c>
      <c r="F119" s="11">
        <f>INDEX('Debt to Equity'!$A$1:$BY$20,MATCH('Specific Variables'!A119,'Debt to Equity'!$A$1:$A$20,0),MATCH('Specific Variables'!B119,'Debt to Equity'!$A$1:$BY$1,0))</f>
        <v>0.30492502815</v>
      </c>
      <c r="G119" s="17">
        <f>INDEX('Price to Book'!$A$1:$BY$20,MATCH('Specific Variables'!A119,'Price to Book'!$A$1:$A$20,0),MATCH('Specific Variables'!B119,'Price to Book'!$A$1:$BY$1,0))</f>
        <v>0.83605731900000002</v>
      </c>
      <c r="H119" s="10">
        <f>INDEX('Operating Margin'!$A$1:$BY$20,MATCH('Specific Variables'!A119,'Operating Margin'!$A$1:$A$20,0),MATCH('Specific Variables'!B119,'Operating Margin'!$A$1:$BY$1,0))</f>
        <v>9.0756299999999998E-2</v>
      </c>
      <c r="I119">
        <f>INDEX('ESG Score'!$A$1:$S$20,MATCH('Specific Variables'!A119,'ESG Score'!$A$1:$A$20,0),MATCH(C119,'ESG Score'!$A$1:$S$1,0))</f>
        <v>92.857142857142804</v>
      </c>
    </row>
    <row r="120" spans="1:9" x14ac:dyDescent="0.2">
      <c r="A120" s="2" t="s">
        <v>136</v>
      </c>
      <c r="B120" s="14" t="s">
        <v>100</v>
      </c>
      <c r="C120" s="13">
        <v>2012</v>
      </c>
      <c r="D120" s="11">
        <f>INDEX('Total Assets'!$A$1:$BY$20,MATCH(A120,'Total Assets'!$A$1:$A$20,1),MATCH(B120,'Total Assets'!$A$1:$BY$1,0))</f>
        <v>26756</v>
      </c>
      <c r="E120" s="11">
        <f>INDEX('Market Cap'!$A$1:$BY$20,MATCH('Specific Variables'!A120,'Market Cap'!$A$1:$A$20,0),MATCH('Specific Variables'!B120,'Market Cap'!$A$1:$BY$1,0))</f>
        <v>17958.564677130002</v>
      </c>
      <c r="F120" s="11">
        <f>INDEX('Debt to Equity'!$A$1:$BY$20,MATCH('Specific Variables'!A120,'Debt to Equity'!$A$1:$A$20,0),MATCH('Specific Variables'!B120,'Debt to Equity'!$A$1:$BY$1,0))</f>
        <v>0.28800749898</v>
      </c>
      <c r="G120" s="17">
        <f>INDEX('Price to Book'!$A$1:$BY$20,MATCH('Specific Variables'!A120,'Price to Book'!$A$1:$A$20,0),MATCH('Specific Variables'!B120,'Price to Book'!$A$1:$BY$1,0))</f>
        <v>0.74141955000000004</v>
      </c>
      <c r="H120" s="10">
        <f>INDEX('Operating Margin'!$A$1:$BY$20,MATCH('Specific Variables'!A120,'Operating Margin'!$A$1:$A$20,0),MATCH('Specific Variables'!B120,'Operating Margin'!$A$1:$BY$1,0))</f>
        <v>8.5795200000000002E-2</v>
      </c>
      <c r="I120">
        <f>INDEX('ESG Score'!$A$1:$S$20,MATCH('Specific Variables'!A120,'ESG Score'!$A$1:$A$20,0),MATCH(C120,'ESG Score'!$A$1:$S$1,0))</f>
        <v>92.857142857142804</v>
      </c>
    </row>
    <row r="121" spans="1:9" x14ac:dyDescent="0.2">
      <c r="A121" s="2" t="s">
        <v>136</v>
      </c>
      <c r="B121" s="14" t="s">
        <v>101</v>
      </c>
      <c r="C121" s="13">
        <v>2012</v>
      </c>
      <c r="D121" s="11">
        <f>INDEX('Total Assets'!$A$1:$BY$20,MATCH(A121,'Total Assets'!$A$1:$A$20,1),MATCH(B121,'Total Assets'!$A$1:$BY$1,0))</f>
        <v>26689</v>
      </c>
      <c r="E121" s="11">
        <f>INDEX('Market Cap'!$A$1:$BY$20,MATCH('Specific Variables'!A121,'Market Cap'!$A$1:$A$20,0),MATCH('Specific Variables'!B121,'Market Cap'!$A$1:$BY$1,0))</f>
        <v>20505.5110205399</v>
      </c>
      <c r="F121" s="11">
        <f>INDEX('Debt to Equity'!$A$1:$BY$20,MATCH('Specific Variables'!A121,'Debt to Equity'!$A$1:$A$20,0),MATCH('Specific Variables'!B121,'Debt to Equity'!$A$1:$BY$1,0))</f>
        <v>0.29563399906999999</v>
      </c>
      <c r="G121" s="17">
        <f>INDEX('Price to Book'!$A$1:$BY$20,MATCH('Specific Variables'!A121,'Price to Book'!$A$1:$A$20,0),MATCH('Specific Variables'!B121,'Price to Book'!$A$1:$BY$1,0))</f>
        <v>0.83526983300000002</v>
      </c>
      <c r="H121" s="10">
        <f>INDEX('Operating Margin'!$A$1:$BY$20,MATCH('Specific Variables'!A121,'Operating Margin'!$A$1:$A$20,0),MATCH('Specific Variables'!B121,'Operating Margin'!$A$1:$BY$1,0))</f>
        <v>8.6998099999999995E-2</v>
      </c>
      <c r="I121">
        <f>INDEX('ESG Score'!$A$1:$S$20,MATCH('Specific Variables'!A121,'ESG Score'!$A$1:$A$20,0),MATCH(C121,'ESG Score'!$A$1:$S$1,0))</f>
        <v>92.857142857142804</v>
      </c>
    </row>
    <row r="122" spans="1:9" x14ac:dyDescent="0.2">
      <c r="A122" s="2" t="s">
        <v>136</v>
      </c>
      <c r="B122" s="14" t="s">
        <v>102</v>
      </c>
      <c r="C122" s="13">
        <v>2013</v>
      </c>
      <c r="D122" s="11">
        <f>INDEX('Total Assets'!$A$1:$BY$20,MATCH(A122,'Total Assets'!$A$1:$A$20,1),MATCH(B122,'Total Assets'!$A$1:$BY$1,0))</f>
        <v>27154</v>
      </c>
      <c r="E122" s="11">
        <f>INDEX('Market Cap'!$A$1:$BY$20,MATCH('Specific Variables'!A122,'Market Cap'!$A$1:$A$20,0),MATCH('Specific Variables'!B122,'Market Cap'!$A$1:$BY$1,0))</f>
        <v>20381.4998533299</v>
      </c>
      <c r="F122" s="11">
        <f>INDEX('Debt to Equity'!$A$1:$BY$20,MATCH('Specific Variables'!A122,'Debt to Equity'!$A$1:$A$20,0),MATCH('Specific Variables'!B122,'Debt to Equity'!$A$1:$BY$1,0))</f>
        <v>0.28167316961</v>
      </c>
      <c r="G122" s="17">
        <f>INDEX('Price to Book'!$A$1:$BY$20,MATCH('Specific Variables'!A122,'Price to Book'!$A$1:$A$20,0),MATCH('Specific Variables'!B122,'Price to Book'!$A$1:$BY$1,0))</f>
        <v>0.82462486199999996</v>
      </c>
      <c r="H122" s="10">
        <f>INDEX('Operating Margin'!$A$1:$BY$20,MATCH('Specific Variables'!A122,'Operating Margin'!$A$1:$A$20,0),MATCH('Specific Variables'!B122,'Operating Margin'!$A$1:$BY$1,0))</f>
        <v>7.9460499999999989E-2</v>
      </c>
      <c r="I122">
        <f>INDEX('ESG Score'!$A$1:$S$20,MATCH('Specific Variables'!A122,'ESG Score'!$A$1:$A$20,0),MATCH(C122,'ESG Score'!$A$1:$S$1,0))</f>
        <v>85.606060606060595</v>
      </c>
    </row>
    <row r="123" spans="1:9" x14ac:dyDescent="0.2">
      <c r="A123" s="2" t="s">
        <v>136</v>
      </c>
      <c r="B123" s="14" t="s">
        <v>103</v>
      </c>
      <c r="C123" s="13">
        <v>2013</v>
      </c>
      <c r="D123" s="11">
        <f>INDEX('Total Assets'!$A$1:$BY$20,MATCH(A123,'Total Assets'!$A$1:$A$20,1),MATCH(B123,'Total Assets'!$A$1:$BY$1,0))</f>
        <v>27350</v>
      </c>
      <c r="E123" s="11">
        <f>INDEX('Market Cap'!$A$1:$BY$20,MATCH('Specific Variables'!A123,'Market Cap'!$A$1:$A$20,0),MATCH('Specific Variables'!B123,'Market Cap'!$A$1:$BY$1,0))</f>
        <v>21753.4042787</v>
      </c>
      <c r="F123" s="11">
        <f>INDEX('Debt to Equity'!$A$1:$BY$20,MATCH('Specific Variables'!A123,'Debt to Equity'!$A$1:$A$20,0),MATCH('Specific Variables'!B123,'Debt to Equity'!$A$1:$BY$1,0))</f>
        <v>0.25708024275000002</v>
      </c>
      <c r="G123" s="17">
        <f>INDEX('Price to Book'!$A$1:$BY$20,MATCH('Specific Variables'!A123,'Price to Book'!$A$1:$A$20,0),MATCH('Specific Variables'!B123,'Price to Book'!$A$1:$BY$1,0))</f>
        <v>0.869405502</v>
      </c>
      <c r="H123" s="10">
        <f>INDEX('Operating Margin'!$A$1:$BY$20,MATCH('Specific Variables'!A123,'Operating Margin'!$A$1:$A$20,0),MATCH('Specific Variables'!B123,'Operating Margin'!$A$1:$BY$1,0))</f>
        <v>9.9533400000000008E-2</v>
      </c>
      <c r="I123">
        <f>INDEX('ESG Score'!$A$1:$S$20,MATCH('Specific Variables'!A123,'ESG Score'!$A$1:$A$20,0),MATCH(C123,'ESG Score'!$A$1:$S$1,0))</f>
        <v>85.606060606060595</v>
      </c>
    </row>
    <row r="124" spans="1:9" x14ac:dyDescent="0.2">
      <c r="A124" s="2" t="s">
        <v>136</v>
      </c>
      <c r="B124" s="14" t="s">
        <v>104</v>
      </c>
      <c r="C124" s="13">
        <v>2013</v>
      </c>
      <c r="D124" s="11">
        <f>INDEX('Total Assets'!$A$1:$BY$20,MATCH(A124,'Total Assets'!$A$1:$A$20,1),MATCH(B124,'Total Assets'!$A$1:$BY$1,0))</f>
        <v>28074</v>
      </c>
      <c r="E124" s="11">
        <f>INDEX('Market Cap'!$A$1:$BY$20,MATCH('Specific Variables'!A124,'Market Cap'!$A$1:$A$20,0),MATCH('Specific Variables'!B124,'Market Cap'!$A$1:$BY$1,0))</f>
        <v>24492.653397720002</v>
      </c>
      <c r="F124" s="11">
        <f>INDEX('Debt to Equity'!$A$1:$BY$20,MATCH('Specific Variables'!A124,'Debt to Equity'!$A$1:$A$20,0),MATCH('Specific Variables'!B124,'Debt to Equity'!$A$1:$BY$1,0))</f>
        <v>0.24733246768</v>
      </c>
      <c r="G124" s="17">
        <f>INDEX('Price to Book'!$A$1:$BY$20,MATCH('Specific Variables'!A124,'Price to Book'!$A$1:$A$20,0),MATCH('Specific Variables'!B124,'Price to Book'!$A$1:$BY$1,0))</f>
        <v>0.95824580500000001</v>
      </c>
      <c r="H124" s="10">
        <f>INDEX('Operating Margin'!$A$1:$BY$20,MATCH('Specific Variables'!A124,'Operating Margin'!$A$1:$A$20,0),MATCH('Specific Variables'!B124,'Operating Margin'!$A$1:$BY$1,0))</f>
        <v>8.2252600000000009E-2</v>
      </c>
      <c r="I124">
        <f>INDEX('ESG Score'!$A$1:$S$20,MATCH('Specific Variables'!A124,'ESG Score'!$A$1:$A$20,0),MATCH(C124,'ESG Score'!$A$1:$S$1,0))</f>
        <v>85.606060606060595</v>
      </c>
    </row>
    <row r="125" spans="1:9" x14ac:dyDescent="0.2">
      <c r="A125" s="2" t="s">
        <v>136</v>
      </c>
      <c r="B125" s="14" t="s">
        <v>105</v>
      </c>
      <c r="C125" s="13">
        <v>2013</v>
      </c>
      <c r="D125" s="11">
        <f>INDEX('Total Assets'!$A$1:$BY$20,MATCH(A125,'Total Assets'!$A$1:$A$20,1),MATCH(B125,'Total Assets'!$A$1:$BY$1,0))</f>
        <v>27934</v>
      </c>
      <c r="E125" s="11">
        <f>INDEX('Market Cap'!$A$1:$BY$20,MATCH('Specific Variables'!A125,'Market Cap'!$A$1:$A$20,0),MATCH('Specific Variables'!B125,'Market Cap'!$A$1:$BY$1,0))</f>
        <v>28360.407605079901</v>
      </c>
      <c r="F125" s="11">
        <f>INDEX('Debt to Equity'!$A$1:$BY$20,MATCH('Specific Variables'!A125,'Debt to Equity'!$A$1:$A$20,0),MATCH('Specific Variables'!B125,'Debt to Equity'!$A$1:$BY$1,0))</f>
        <v>0.25302017194000004</v>
      </c>
      <c r="G125" s="17">
        <f>INDEX('Price to Book'!$A$1:$BY$20,MATCH('Specific Variables'!A125,'Price to Book'!$A$1:$A$20,0),MATCH('Specific Variables'!B125,'Price to Book'!$A$1:$BY$1,0))</f>
        <v>1.1199887749999999</v>
      </c>
      <c r="H125" s="10">
        <f>INDEX('Operating Margin'!$A$1:$BY$20,MATCH('Specific Variables'!A125,'Operating Margin'!$A$1:$A$20,0),MATCH('Specific Variables'!B125,'Operating Margin'!$A$1:$BY$1,0))</f>
        <v>9.6318300000000009E-2</v>
      </c>
      <c r="I125">
        <f>INDEX('ESG Score'!$A$1:$S$20,MATCH('Specific Variables'!A125,'ESG Score'!$A$1:$A$20,0),MATCH(C125,'ESG Score'!$A$1:$S$1,0))</f>
        <v>85.606060606060595</v>
      </c>
    </row>
    <row r="126" spans="1:9" x14ac:dyDescent="0.2">
      <c r="A126" s="2" t="s">
        <v>136</v>
      </c>
      <c r="B126" s="14" t="s">
        <v>106</v>
      </c>
      <c r="C126" s="13">
        <v>2014</v>
      </c>
      <c r="D126" s="11">
        <f>INDEX('Total Assets'!$A$1:$BY$20,MATCH(A126,'Total Assets'!$A$1:$A$20,1),MATCH(B126,'Total Assets'!$A$1:$BY$1,0))</f>
        <v>27896</v>
      </c>
      <c r="E126" s="11">
        <f>INDEX('Market Cap'!$A$1:$BY$20,MATCH('Specific Variables'!A126,'Market Cap'!$A$1:$A$20,0),MATCH('Specific Variables'!B126,'Market Cap'!$A$1:$BY$1,0))</f>
        <v>32458.4927126</v>
      </c>
      <c r="F126" s="11">
        <f>INDEX('Debt to Equity'!$A$1:$BY$20,MATCH('Specific Variables'!A126,'Debt to Equity'!$A$1:$A$20,0),MATCH('Specific Variables'!B126,'Debt to Equity'!$A$1:$BY$1,0))</f>
        <v>0.25264733603</v>
      </c>
      <c r="G126" s="17">
        <f>INDEX('Price to Book'!$A$1:$BY$20,MATCH('Specific Variables'!A126,'Price to Book'!$A$1:$A$20,0),MATCH('Specific Variables'!B126,'Price to Book'!$A$1:$BY$1,0))</f>
        <v>1.2705422399999999</v>
      </c>
      <c r="H126" s="10">
        <f>INDEX('Operating Margin'!$A$1:$BY$20,MATCH('Specific Variables'!A126,'Operating Margin'!$A$1:$A$20,0),MATCH('Specific Variables'!B126,'Operating Margin'!$A$1:$BY$1,0))</f>
        <v>0.10631840000000001</v>
      </c>
      <c r="I126">
        <f>INDEX('ESG Score'!$A$1:$S$20,MATCH('Specific Variables'!A126,'ESG Score'!$A$1:$A$20,0),MATCH(C126,'ESG Score'!$A$1:$S$1,0))</f>
        <v>87.313432835820805</v>
      </c>
    </row>
    <row r="127" spans="1:9" x14ac:dyDescent="0.2">
      <c r="A127" s="2" t="s">
        <v>136</v>
      </c>
      <c r="B127" s="14" t="s">
        <v>107</v>
      </c>
      <c r="C127" s="13">
        <v>2014</v>
      </c>
      <c r="D127" s="11">
        <f>INDEX('Total Assets'!$A$1:$BY$20,MATCH(A127,'Total Assets'!$A$1:$A$20,1),MATCH(B127,'Total Assets'!$A$1:$BY$1,0))</f>
        <v>28277</v>
      </c>
      <c r="E127" s="11">
        <f>INDEX('Market Cap'!$A$1:$BY$20,MATCH('Specific Variables'!A127,'Market Cap'!$A$1:$A$20,0),MATCH('Specific Variables'!B127,'Market Cap'!$A$1:$BY$1,0))</f>
        <v>28303.8806644</v>
      </c>
      <c r="F127" s="11">
        <f>INDEX('Debt to Equity'!$A$1:$BY$20,MATCH('Specific Variables'!A127,'Debt to Equity'!$A$1:$A$20,0),MATCH('Specific Variables'!B127,'Debt to Equity'!$A$1:$BY$1,0))</f>
        <v>0.24404136482</v>
      </c>
      <c r="G127" s="17">
        <f>INDEX('Price to Book'!$A$1:$BY$20,MATCH('Specific Variables'!A127,'Price to Book'!$A$1:$A$20,0),MATCH('Specific Variables'!B127,'Price to Book'!$A$1:$BY$1,0))</f>
        <v>1.093008974</v>
      </c>
      <c r="H127" s="10">
        <f>INDEX('Operating Margin'!$A$1:$BY$20,MATCH('Specific Variables'!A127,'Operating Margin'!$A$1:$A$20,0),MATCH('Specific Variables'!B127,'Operating Margin'!$A$1:$BY$1,0))</f>
        <v>0.10576000000000001</v>
      </c>
      <c r="I127">
        <f>INDEX('ESG Score'!$A$1:$S$20,MATCH('Specific Variables'!A127,'ESG Score'!$A$1:$A$20,0),MATCH(C127,'ESG Score'!$A$1:$S$1,0))</f>
        <v>87.313432835820805</v>
      </c>
    </row>
    <row r="128" spans="1:9" x14ac:dyDescent="0.2">
      <c r="A128" s="2" t="s">
        <v>136</v>
      </c>
      <c r="B128" s="14" t="s">
        <v>108</v>
      </c>
      <c r="C128" s="13">
        <v>2014</v>
      </c>
      <c r="D128" s="11">
        <f>INDEX('Total Assets'!$A$1:$BY$20,MATCH(A128,'Total Assets'!$A$1:$A$20,1),MATCH(B128,'Total Assets'!$A$1:$BY$1,0))</f>
        <v>28642</v>
      </c>
      <c r="E128" s="11">
        <f>INDEX('Market Cap'!$A$1:$BY$20,MATCH('Specific Variables'!A128,'Market Cap'!$A$1:$A$20,0),MATCH('Specific Variables'!B128,'Market Cap'!$A$1:$BY$1,0))</f>
        <v>24255.825257159999</v>
      </c>
      <c r="F128" s="11">
        <f>INDEX('Debt to Equity'!$A$1:$BY$20,MATCH('Specific Variables'!A128,'Debt to Equity'!$A$1:$A$20,0),MATCH('Specific Variables'!B128,'Debt to Equity'!$A$1:$BY$1,0))</f>
        <v>0.22190604026999999</v>
      </c>
      <c r="G128" s="17">
        <f>INDEX('Price to Book'!$A$1:$BY$20,MATCH('Specific Variables'!A128,'Price to Book'!$A$1:$A$20,0),MATCH('Specific Variables'!B128,'Price to Book'!$A$1:$BY$1,0))</f>
        <v>0.93526070400000005</v>
      </c>
      <c r="H128" s="10">
        <f>INDEX('Operating Margin'!$A$1:$BY$20,MATCH('Specific Variables'!A128,'Operating Margin'!$A$1:$A$20,0),MATCH('Specific Variables'!B128,'Operating Margin'!$A$1:$BY$1,0))</f>
        <v>0.15297660000000002</v>
      </c>
      <c r="I128">
        <f>INDEX('ESG Score'!$A$1:$S$20,MATCH('Specific Variables'!A128,'ESG Score'!$A$1:$A$20,0),MATCH(C128,'ESG Score'!$A$1:$S$1,0))</f>
        <v>87.313432835820805</v>
      </c>
    </row>
    <row r="129" spans="1:9" x14ac:dyDescent="0.2">
      <c r="A129" s="2" t="s">
        <v>136</v>
      </c>
      <c r="B129" s="14" t="s">
        <v>109</v>
      </c>
      <c r="C129" s="13">
        <v>2014</v>
      </c>
      <c r="D129" s="11">
        <f>INDEX('Total Assets'!$A$1:$BY$20,MATCH(A129,'Total Assets'!$A$1:$A$20,1),MATCH(B129,'Total Assets'!$A$1:$BY$1,0))</f>
        <v>28827</v>
      </c>
      <c r="E129" s="11">
        <f>INDEX('Market Cap'!$A$1:$BY$20,MATCH('Specific Variables'!A129,'Market Cap'!$A$1:$A$20,0),MATCH('Specific Variables'!B129,'Market Cap'!$A$1:$BY$1,0))</f>
        <v>27629.6051878</v>
      </c>
      <c r="F129" s="11">
        <f>INDEX('Debt to Equity'!$A$1:$BY$20,MATCH('Specific Variables'!A129,'Debt to Equity'!$A$1:$A$20,0),MATCH('Specific Variables'!B129,'Debt to Equity'!$A$1:$BY$1,0))</f>
        <v>0.22765551313999999</v>
      </c>
      <c r="G129" s="17">
        <f>INDEX('Price to Book'!$A$1:$BY$20,MATCH('Specific Variables'!A129,'Price to Book'!$A$1:$A$20,0),MATCH('Specific Variables'!B129,'Price to Book'!$A$1:$BY$1,0))</f>
        <v>1.03204513</v>
      </c>
      <c r="H129" s="10">
        <f>INDEX('Operating Margin'!$A$1:$BY$20,MATCH('Specific Variables'!A129,'Operating Margin'!$A$1:$A$20,0),MATCH('Specific Variables'!B129,'Operating Margin'!$A$1:$BY$1,0))</f>
        <v>-0.16848060000000001</v>
      </c>
      <c r="I129">
        <f>INDEX('ESG Score'!$A$1:$S$20,MATCH('Specific Variables'!A129,'ESG Score'!$A$1:$A$20,0),MATCH(C129,'ESG Score'!$A$1:$S$1,0))</f>
        <v>87.313432835820805</v>
      </c>
    </row>
    <row r="130" spans="1:9" x14ac:dyDescent="0.2">
      <c r="A130" s="2" t="s">
        <v>136</v>
      </c>
      <c r="B130" s="14" t="s">
        <v>110</v>
      </c>
      <c r="C130" s="13">
        <v>2015</v>
      </c>
      <c r="D130" s="11">
        <f>INDEX('Total Assets'!$A$1:$BY$20,MATCH(A130,'Total Assets'!$A$1:$A$20,1),MATCH(B130,'Total Assets'!$A$1:$BY$1,0))</f>
        <v>26926</v>
      </c>
      <c r="E130" s="11">
        <f>INDEX('Market Cap'!$A$1:$BY$20,MATCH('Specific Variables'!A130,'Market Cap'!$A$1:$A$20,0),MATCH('Specific Variables'!B130,'Market Cap'!$A$1:$BY$1,0))</f>
        <v>26819.483285999999</v>
      </c>
      <c r="F130" s="11">
        <f>INDEX('Debt to Equity'!$A$1:$BY$20,MATCH('Specific Variables'!A130,'Debt to Equity'!$A$1:$A$20,0),MATCH('Specific Variables'!B130,'Debt to Equity'!$A$1:$BY$1,0))</f>
        <v>0.22845680058999998</v>
      </c>
      <c r="G130" s="17">
        <f>INDEX('Price to Book'!$A$1:$BY$20,MATCH('Specific Variables'!A130,'Price to Book'!$A$1:$A$20,0),MATCH('Specific Variables'!B130,'Price to Book'!$A$1:$BY$1,0))</f>
        <v>1.0496546920000001</v>
      </c>
      <c r="H130" s="10">
        <f>INDEX('Operating Margin'!$A$1:$BY$20,MATCH('Specific Variables'!A130,'Operating Margin'!$A$1:$A$20,0),MATCH('Specific Variables'!B130,'Operating Margin'!$A$1:$BY$1,0))</f>
        <v>-3.6290300000000004E-2</v>
      </c>
      <c r="I130">
        <f>INDEX('ESG Score'!$A$1:$S$20,MATCH('Specific Variables'!A130,'ESG Score'!$A$1:$A$20,0),MATCH(C130,'ESG Score'!$A$1:$S$1,0))</f>
        <v>83.088235294117595</v>
      </c>
    </row>
    <row r="131" spans="1:9" x14ac:dyDescent="0.2">
      <c r="A131" s="2" t="s">
        <v>136</v>
      </c>
      <c r="B131" s="14" t="s">
        <v>111</v>
      </c>
      <c r="C131" s="13">
        <v>2015</v>
      </c>
      <c r="D131" s="11">
        <f>INDEX('Total Assets'!$A$1:$BY$20,MATCH(A131,'Total Assets'!$A$1:$A$20,1),MATCH(B131,'Total Assets'!$A$1:$BY$1,0))</f>
        <v>26018</v>
      </c>
      <c r="E131" s="11">
        <f>INDEX('Market Cap'!$A$1:$BY$20,MATCH('Specific Variables'!A131,'Market Cap'!$A$1:$A$20,0),MATCH('Specific Variables'!B131,'Market Cap'!$A$1:$BY$1,0))</f>
        <v>22683.3156725999</v>
      </c>
      <c r="F131" s="11">
        <f>INDEX('Debt to Equity'!$A$1:$BY$20,MATCH('Specific Variables'!A131,'Debt to Equity'!$A$1:$A$20,0),MATCH('Specific Variables'!B131,'Debt to Equity'!$A$1:$BY$1,0))</f>
        <v>0.23268634431999999</v>
      </c>
      <c r="G131" s="17">
        <f>INDEX('Price to Book'!$A$1:$BY$20,MATCH('Specific Variables'!A131,'Price to Book'!$A$1:$A$20,0),MATCH('Specific Variables'!B131,'Price to Book'!$A$1:$BY$1,0))</f>
        <v>0.89311800200000002</v>
      </c>
      <c r="H131" s="10">
        <f>INDEX('Operating Margin'!$A$1:$BY$20,MATCH('Specific Variables'!A131,'Operating Margin'!$A$1:$A$20,0),MATCH('Specific Variables'!B131,'Operating Margin'!$A$1:$BY$1,0))</f>
        <v>-2.6677200000000002E-2</v>
      </c>
      <c r="I131">
        <f>INDEX('ESG Score'!$A$1:$S$20,MATCH('Specific Variables'!A131,'ESG Score'!$A$1:$A$20,0),MATCH(C131,'ESG Score'!$A$1:$S$1,0))</f>
        <v>83.088235294117595</v>
      </c>
    </row>
    <row r="132" spans="1:9" x14ac:dyDescent="0.2">
      <c r="A132" s="2" t="s">
        <v>136</v>
      </c>
      <c r="B132" s="14" t="s">
        <v>112</v>
      </c>
      <c r="C132" s="13">
        <v>2015</v>
      </c>
      <c r="D132" s="11">
        <f>INDEX('Total Assets'!$A$1:$BY$20,MATCH(A132,'Total Assets'!$A$1:$A$20,1),MATCH(B132,'Total Assets'!$A$1:$BY$1,0))</f>
        <v>25416</v>
      </c>
      <c r="E132" s="11">
        <f>INDEX('Market Cap'!$A$1:$BY$20,MATCH('Specific Variables'!A132,'Market Cap'!$A$1:$A$20,0),MATCH('Specific Variables'!B132,'Market Cap'!$A$1:$BY$1,0))</f>
        <v>20125.400051249999</v>
      </c>
      <c r="F132" s="11">
        <f>INDEX('Debt to Equity'!$A$1:$BY$20,MATCH('Specific Variables'!A132,'Debt to Equity'!$A$1:$A$20,0),MATCH('Specific Variables'!B132,'Debt to Equity'!$A$1:$BY$1,0))</f>
        <v>0.24794453307</v>
      </c>
      <c r="G132" s="17">
        <f>INDEX('Price to Book'!$A$1:$BY$20,MATCH('Specific Variables'!A132,'Price to Book'!$A$1:$A$20,0),MATCH('Specific Variables'!B132,'Price to Book'!$A$1:$BY$1,0))</f>
        <v>0.80490452999999995</v>
      </c>
      <c r="H132" s="10">
        <f>INDEX('Operating Margin'!$A$1:$BY$20,MATCH('Specific Variables'!A132,'Operating Margin'!$A$1:$A$20,0),MATCH('Specific Variables'!B132,'Operating Margin'!$A$1:$BY$1,0))</f>
        <v>-0.40571599999999997</v>
      </c>
      <c r="I132">
        <f>INDEX('ESG Score'!$A$1:$S$20,MATCH('Specific Variables'!A132,'ESG Score'!$A$1:$A$20,0),MATCH(C132,'ESG Score'!$A$1:$S$1,0))</f>
        <v>83.088235294117595</v>
      </c>
    </row>
    <row r="133" spans="1:9" x14ac:dyDescent="0.2">
      <c r="A133" s="2" t="s">
        <v>136</v>
      </c>
      <c r="B133" s="14" t="s">
        <v>113</v>
      </c>
      <c r="C133" s="13">
        <v>2015</v>
      </c>
      <c r="D133" s="11">
        <f>INDEX('Total Assets'!$A$1:$BY$20,MATCH(A133,'Total Assets'!$A$1:$A$20,1),MATCH(B133,'Total Assets'!$A$1:$BY$1,0))</f>
        <v>24080</v>
      </c>
      <c r="E133" s="11">
        <f>INDEX('Market Cap'!$A$1:$BY$20,MATCH('Specific Variables'!A133,'Market Cap'!$A$1:$A$20,0),MATCH('Specific Variables'!B133,'Market Cap'!$A$1:$BY$1,0))</f>
        <v>19191.13639317</v>
      </c>
      <c r="F133" s="11">
        <f>INDEX('Debt to Equity'!$A$1:$BY$20,MATCH('Specific Variables'!A133,'Debt to Equity'!$A$1:$A$20,0),MATCH('Specific Variables'!B133,'Debt to Equity'!$A$1:$BY$1,0))</f>
        <v>0.26418173509999998</v>
      </c>
      <c r="G133" s="17">
        <f>INDEX('Price to Book'!$A$1:$BY$20,MATCH('Specific Variables'!A133,'Price to Book'!$A$1:$A$20,0),MATCH('Specific Variables'!B133,'Price to Book'!$A$1:$BY$1,0))</f>
        <v>0.81865951000000003</v>
      </c>
      <c r="H133" s="10">
        <f>INDEX('Operating Margin'!$A$1:$BY$20,MATCH('Specific Variables'!A133,'Operating Margin'!$A$1:$A$20,0),MATCH('Specific Variables'!B133,'Operating Margin'!$A$1:$BY$1,0))</f>
        <v>-0.20936330000000003</v>
      </c>
      <c r="I133">
        <f>INDEX('ESG Score'!$A$1:$S$20,MATCH('Specific Variables'!A133,'ESG Score'!$A$1:$A$20,0),MATCH(C133,'ESG Score'!$A$1:$S$1,0))</f>
        <v>83.088235294117595</v>
      </c>
    </row>
    <row r="134" spans="1:9" x14ac:dyDescent="0.2">
      <c r="A134" s="2" t="s">
        <v>136</v>
      </c>
      <c r="B134" s="14" t="s">
        <v>114</v>
      </c>
      <c r="C134" s="13">
        <v>2016</v>
      </c>
      <c r="D134" s="11">
        <f>INDEX('Total Assets'!$A$1:$BY$20,MATCH(A134,'Total Assets'!$A$1:$A$20,1),MATCH(B134,'Total Assets'!$A$1:$BY$1,0))</f>
        <v>22936</v>
      </c>
      <c r="E134" s="11">
        <f>INDEX('Market Cap'!$A$1:$BY$20,MATCH('Specific Variables'!A134,'Market Cap'!$A$1:$A$20,0),MATCH('Specific Variables'!B134,'Market Cap'!$A$1:$BY$1,0))</f>
        <v>19763.046634900002</v>
      </c>
      <c r="F134" s="11">
        <f>INDEX('Debt to Equity'!$A$1:$BY$20,MATCH('Specific Variables'!A134,'Debt to Equity'!$A$1:$A$20,0),MATCH('Specific Variables'!B134,'Debt to Equity'!$A$1:$BY$1,0))</f>
        <v>0.21796441690999999</v>
      </c>
      <c r="G134" s="17">
        <f>INDEX('Price to Book'!$A$1:$BY$20,MATCH('Specific Variables'!A134,'Price to Book'!$A$1:$A$20,0),MATCH('Specific Variables'!B134,'Price to Book'!$A$1:$BY$1,0))</f>
        <v>0.89886349899999995</v>
      </c>
      <c r="H134" s="10">
        <f>INDEX('Operating Margin'!$A$1:$BY$20,MATCH('Specific Variables'!A134,'Operating Margin'!$A$1:$A$20,0),MATCH('Specific Variables'!B134,'Operating Margin'!$A$1:$BY$1,0))</f>
        <v>-0.29568110000000003</v>
      </c>
      <c r="I134">
        <f>INDEX('ESG Score'!$A$1:$S$20,MATCH('Specific Variables'!A134,'ESG Score'!$A$1:$A$20,0),MATCH(C134,'ESG Score'!$A$1:$S$1,0))</f>
        <v>80.6666666666666</v>
      </c>
    </row>
    <row r="135" spans="1:9" x14ac:dyDescent="0.2">
      <c r="A135" s="2" t="s">
        <v>136</v>
      </c>
      <c r="B135" s="14" t="s">
        <v>115</v>
      </c>
      <c r="C135" s="13">
        <v>2016</v>
      </c>
      <c r="D135" s="11">
        <f>INDEX('Total Assets'!$A$1:$BY$20,MATCH(A135,'Total Assets'!$A$1:$A$20,1),MATCH(B135,'Total Assets'!$A$1:$BY$1,0))</f>
        <v>20319</v>
      </c>
      <c r="E135" s="11">
        <f>INDEX('Market Cap'!$A$1:$BY$20,MATCH('Specific Variables'!A135,'Market Cap'!$A$1:$A$20,0),MATCH('Specific Variables'!B135,'Market Cap'!$A$1:$BY$1,0))</f>
        <v>21596.18431411</v>
      </c>
      <c r="F135" s="11">
        <f>INDEX('Debt to Equity'!$A$1:$BY$20,MATCH('Specific Variables'!A135,'Debt to Equity'!$A$1:$A$20,0),MATCH('Specific Variables'!B135,'Debt to Equity'!$A$1:$BY$1,0))</f>
        <v>0.22965270917000002</v>
      </c>
      <c r="G135" s="17">
        <f>INDEX('Price to Book'!$A$1:$BY$20,MATCH('Specific Variables'!A135,'Price to Book'!$A$1:$A$20,0),MATCH('Specific Variables'!B135,'Price to Book'!$A$1:$BY$1,0))</f>
        <v>1.083873173</v>
      </c>
      <c r="H135" s="10">
        <f>INDEX('Operating Margin'!$A$1:$BY$20,MATCH('Specific Variables'!A135,'Operating Margin'!$A$1:$A$20,0),MATCH('Specific Variables'!B135,'Operating Margin'!$A$1:$BY$1,0))</f>
        <v>-0.1364216</v>
      </c>
      <c r="I135">
        <f>INDEX('ESG Score'!$A$1:$S$20,MATCH('Specific Variables'!A135,'ESG Score'!$A$1:$A$20,0),MATCH(C135,'ESG Score'!$A$1:$S$1,0))</f>
        <v>80.6666666666666</v>
      </c>
    </row>
    <row r="136" spans="1:9" x14ac:dyDescent="0.2">
      <c r="A136" s="2" t="s">
        <v>136</v>
      </c>
      <c r="B136" s="14" t="s">
        <v>116</v>
      </c>
      <c r="C136" s="13">
        <v>2016</v>
      </c>
      <c r="D136" s="11">
        <f>INDEX('Total Assets'!$A$1:$BY$20,MATCH(A136,'Total Assets'!$A$1:$A$20,1),MATCH(B136,'Total Assets'!$A$1:$BY$1,0))</f>
        <v>19491</v>
      </c>
      <c r="E136" s="11">
        <f>INDEX('Market Cap'!$A$1:$BY$20,MATCH('Specific Variables'!A136,'Market Cap'!$A$1:$A$20,0),MATCH('Specific Variables'!B136,'Market Cap'!$A$1:$BY$1,0))</f>
        <v>27468.92793419</v>
      </c>
      <c r="F136" s="11">
        <f>INDEX('Debt to Equity'!$A$1:$BY$20,MATCH('Specific Variables'!A136,'Debt to Equity'!$A$1:$A$20,0),MATCH('Specific Variables'!B136,'Debt to Equity'!$A$1:$BY$1,0))</f>
        <v>0.23846396966</v>
      </c>
      <c r="G136" s="17">
        <f>INDEX('Price to Book'!$A$1:$BY$20,MATCH('Specific Variables'!A136,'Price to Book'!$A$1:$A$20,0),MATCH('Specific Variables'!B136,'Price to Book'!$A$1:$BY$1,0))</f>
        <v>1.4548394339999999</v>
      </c>
      <c r="H136" s="10">
        <f>INDEX('Operating Margin'!$A$1:$BY$20,MATCH('Specific Variables'!A136,'Operating Margin'!$A$1:$A$20,0),MATCH('Specific Variables'!B136,'Operating Margin'!$A$1:$BY$1,0))</f>
        <v>-0.1120332</v>
      </c>
      <c r="I136">
        <f>INDEX('ESG Score'!$A$1:$S$20,MATCH('Specific Variables'!A136,'ESG Score'!$A$1:$A$20,0),MATCH(C136,'ESG Score'!$A$1:$S$1,0))</f>
        <v>80.6666666666666</v>
      </c>
    </row>
    <row r="137" spans="1:9" x14ac:dyDescent="0.2">
      <c r="A137" s="2" t="s">
        <v>136</v>
      </c>
      <c r="B137" s="14" t="s">
        <v>117</v>
      </c>
      <c r="C137" s="13">
        <v>2016</v>
      </c>
      <c r="D137" s="11">
        <f>INDEX('Total Assets'!$A$1:$BY$20,MATCH(A137,'Total Assets'!$A$1:$A$20,1),MATCH(B137,'Total Assets'!$A$1:$BY$1,0))</f>
        <v>19034</v>
      </c>
      <c r="E137" s="11">
        <f>INDEX('Market Cap'!$A$1:$BY$20,MATCH('Specific Variables'!A137,'Market Cap'!$A$1:$A$20,0),MATCH('Specific Variables'!B137,'Market Cap'!$A$1:$BY$1,0))</f>
        <v>25444.388904719999</v>
      </c>
      <c r="F137" s="11">
        <f>INDEX('Debt to Equity'!$A$1:$BY$20,MATCH('Specific Variables'!A137,'Debt to Equity'!$A$1:$A$20,0),MATCH('Specific Variables'!B137,'Debt to Equity'!$A$1:$BY$1,0))</f>
        <v>0.24200144335000001</v>
      </c>
      <c r="G137" s="17">
        <f>INDEX('Price to Book'!$A$1:$BY$20,MATCH('Specific Variables'!A137,'Price to Book'!$A$1:$A$20,0),MATCH('Specific Variables'!B137,'Price to Book'!$A$1:$BY$1,0))</f>
        <v>1.396048532</v>
      </c>
      <c r="H137" s="10">
        <f>INDEX('Operating Margin'!$A$1:$BY$20,MATCH('Specific Variables'!A137,'Operating Margin'!$A$1:$A$20,0),MATCH('Specific Variables'!B137,'Operating Margin'!$A$1:$BY$1,0))</f>
        <v>-1.3262599999999999E-2</v>
      </c>
      <c r="I137">
        <f>INDEX('ESG Score'!$A$1:$S$20,MATCH('Specific Variables'!A137,'ESG Score'!$A$1:$A$20,0),MATCH(C137,'ESG Score'!$A$1:$S$1,0))</f>
        <v>80.6666666666666</v>
      </c>
    </row>
    <row r="138" spans="1:9" x14ac:dyDescent="0.2">
      <c r="A138" s="2" t="s">
        <v>136</v>
      </c>
      <c r="B138" s="14" t="s">
        <v>118</v>
      </c>
      <c r="C138" s="13">
        <v>2017</v>
      </c>
      <c r="D138" s="11">
        <f>INDEX('Total Assets'!$A$1:$BY$20,MATCH(A138,'Total Assets'!$A$1:$A$20,1),MATCH(B138,'Total Assets'!$A$1:$BY$1,0))</f>
        <v>18676</v>
      </c>
      <c r="E138" s="11">
        <f>INDEX('Market Cap'!$A$1:$BY$20,MATCH('Specific Variables'!A138,'Market Cap'!$A$1:$A$20,0),MATCH('Specific Variables'!B138,'Market Cap'!$A$1:$BY$1,0))</f>
        <v>23193.091630440002</v>
      </c>
      <c r="F138" s="11">
        <f>INDEX('Debt to Equity'!$A$1:$BY$20,MATCH('Specific Variables'!A138,'Debt to Equity'!$A$1:$A$20,0),MATCH('Specific Variables'!B138,'Debt to Equity'!$A$1:$BY$1,0))</f>
        <v>0.24449500284</v>
      </c>
      <c r="G138" s="17">
        <f>INDEX('Price to Book'!$A$1:$BY$20,MATCH('Specific Variables'!A138,'Price to Book'!$A$1:$A$20,0),MATCH('Specific Variables'!B138,'Price to Book'!$A$1:$BY$1,0))</f>
        <v>1.2970873350000001</v>
      </c>
      <c r="H138" s="10">
        <f>INDEX('Operating Margin'!$A$1:$BY$20,MATCH('Specific Variables'!A138,'Operating Margin'!$A$1:$A$20,0),MATCH('Specific Variables'!B138,'Operating Margin'!$A$1:$BY$1,0))</f>
        <v>-2.3294499999999999E-2</v>
      </c>
      <c r="I138">
        <f>INDEX('ESG Score'!$A$1:$S$20,MATCH('Specific Variables'!A138,'ESG Score'!$A$1:$A$20,0),MATCH(C138,'ESG Score'!$A$1:$S$1,0))</f>
        <v>78</v>
      </c>
    </row>
    <row r="139" spans="1:9" x14ac:dyDescent="0.2">
      <c r="A139" s="2" t="s">
        <v>136</v>
      </c>
      <c r="B139" s="14" t="s">
        <v>119</v>
      </c>
      <c r="C139" s="13">
        <v>2017</v>
      </c>
      <c r="D139" s="11">
        <f>INDEX('Total Assets'!$A$1:$BY$20,MATCH(A139,'Total Assets'!$A$1:$A$20,1),MATCH(B139,'Total Assets'!$A$1:$BY$1,0))</f>
        <v>18675</v>
      </c>
      <c r="E139" s="11">
        <f>INDEX('Market Cap'!$A$1:$BY$20,MATCH('Specific Variables'!A139,'Market Cap'!$A$1:$A$20,0),MATCH('Specific Variables'!B139,'Market Cap'!$A$1:$BY$1,0))</f>
        <v>41935.099966759903</v>
      </c>
      <c r="F139" s="11">
        <f>INDEX('Debt to Equity'!$A$1:$BY$20,MATCH('Specific Variables'!A139,'Debt to Equity'!$A$1:$A$20,0),MATCH('Specific Variables'!B139,'Debt to Equity'!$A$1:$BY$1,0))</f>
        <v>0.12260354438</v>
      </c>
      <c r="G139" s="17">
        <f>INDEX('Price to Book'!$A$1:$BY$20,MATCH('Specific Variables'!A139,'Price to Book'!$A$1:$A$20,0),MATCH('Specific Variables'!B139,'Price to Book'!$A$1:$BY$1,0))</f>
        <v>1.2675810510000001</v>
      </c>
      <c r="H139" s="10">
        <f>INDEX('Operating Margin'!$A$1:$BY$20,MATCH('Specific Variables'!A139,'Operating Margin'!$A$1:$A$20,0),MATCH('Specific Variables'!B139,'Operating Margin'!$A$1:$BY$1,0))</f>
        <v>-2.2697699999999998E-2</v>
      </c>
      <c r="I139">
        <f>INDEX('ESG Score'!$A$1:$S$20,MATCH('Specific Variables'!A139,'ESG Score'!$A$1:$A$20,0),MATCH(C139,'ESG Score'!$A$1:$S$1,0))</f>
        <v>78</v>
      </c>
    </row>
    <row r="140" spans="1:9" x14ac:dyDescent="0.2">
      <c r="A140" s="2" t="s">
        <v>136</v>
      </c>
      <c r="B140" s="14" t="s">
        <v>120</v>
      </c>
      <c r="C140" s="13">
        <v>2017</v>
      </c>
      <c r="D140" s="11">
        <f>INDEX('Total Assets'!$A$1:$BY$20,MATCH(A140,'Total Assets'!$A$1:$A$20,1),MATCH(B140,'Total Assets'!$A$1:$BY$1,0))</f>
        <v>54810</v>
      </c>
      <c r="E140" s="11">
        <f>INDEX('Market Cap'!$A$1:$BY$20,MATCH('Specific Variables'!A140,'Market Cap'!$A$1:$A$20,0),MATCH('Specific Variables'!B140,'Market Cap'!$A$1:$BY$1,0))</f>
        <v>36236.874510200003</v>
      </c>
      <c r="F140" s="11">
        <f>INDEX('Debt to Equity'!$A$1:$BY$20,MATCH('Specific Variables'!A140,'Debt to Equity'!$A$1:$A$20,0),MATCH('Specific Variables'!B140,'Debt to Equity'!$A$1:$BY$1,0))</f>
        <v>0.21389593421</v>
      </c>
      <c r="G140" s="17">
        <f>INDEX('Price to Book'!$A$1:$BY$20,MATCH('Specific Variables'!A140,'Price to Book'!$A$1:$A$20,0),MATCH('Specific Variables'!B140,'Price to Book'!$A$1:$BY$1,0))</f>
        <v>0.90553653099999998</v>
      </c>
      <c r="H140" s="10">
        <f>INDEX('Operating Margin'!$A$1:$BY$20,MATCH('Specific Variables'!A140,'Operating Margin'!$A$1:$A$20,0),MATCH('Specific Variables'!B140,'Operating Margin'!$A$1:$BY$1,0))</f>
        <v>-1.59639E-2</v>
      </c>
      <c r="I140">
        <f>INDEX('ESG Score'!$A$1:$S$20,MATCH('Specific Variables'!A140,'ESG Score'!$A$1:$A$20,0),MATCH(C140,'ESG Score'!$A$1:$S$1,0))</f>
        <v>78</v>
      </c>
    </row>
    <row r="141" spans="1:9" x14ac:dyDescent="0.2">
      <c r="A141" s="2" t="s">
        <v>136</v>
      </c>
      <c r="B141" s="14" t="s">
        <v>121</v>
      </c>
      <c r="C141" s="13">
        <v>2017</v>
      </c>
      <c r="D141" s="11">
        <f>INDEX('Total Assets'!$A$1:$BY$20,MATCH(A141,'Total Assets'!$A$1:$A$20,1),MATCH(B141,'Total Assets'!$A$1:$BY$1,0))</f>
        <v>57050</v>
      </c>
      <c r="E141" s="11">
        <f>INDEX('Market Cap'!$A$1:$BY$20,MATCH('Specific Variables'!A141,'Market Cap'!$A$1:$A$20,0),MATCH('Specific Variables'!B141,'Market Cap'!$A$1:$BY$1,0))</f>
        <v>31280.168544200002</v>
      </c>
      <c r="F141" s="11">
        <f>INDEX('Debt to Equity'!$A$1:$BY$20,MATCH('Specific Variables'!A141,'Debt to Equity'!$A$1:$A$20,0),MATCH('Specific Variables'!B141,'Debt to Equity'!$A$1:$BY$1,0))</f>
        <v>0.19685952155</v>
      </c>
      <c r="G141" s="17">
        <f>INDEX('Price to Book'!$A$1:$BY$20,MATCH('Specific Variables'!A141,'Price to Book'!$A$1:$A$20,0),MATCH('Specific Variables'!B141,'Price to Book'!$A$1:$BY$1,0))</f>
        <v>0.80322624399999998</v>
      </c>
      <c r="H141" s="10">
        <f>INDEX('Operating Margin'!$A$1:$BY$20,MATCH('Specific Variables'!A141,'Operating Margin'!$A$1:$A$20,0),MATCH('Specific Variables'!B141,'Operating Margin'!$A$1:$BY$1,0))</f>
        <v>-7.5940000000000001E-3</v>
      </c>
      <c r="I141">
        <f>INDEX('ESG Score'!$A$1:$S$20,MATCH('Specific Variables'!A141,'ESG Score'!$A$1:$A$20,0),MATCH(C141,'ESG Score'!$A$1:$S$1,0))</f>
        <v>78</v>
      </c>
    </row>
    <row r="142" spans="1:9" x14ac:dyDescent="0.2">
      <c r="A142" s="2" t="s">
        <v>136</v>
      </c>
      <c r="B142" s="14" t="s">
        <v>122</v>
      </c>
      <c r="C142" s="13">
        <v>2018</v>
      </c>
      <c r="D142" s="11">
        <f>INDEX('Total Assets'!$A$1:$BY$20,MATCH(A142,'Total Assets'!$A$1:$A$20,1),MATCH(B142,'Total Assets'!$A$1:$BY$1,0))</f>
        <v>55221</v>
      </c>
      <c r="E142" s="11">
        <f>INDEX('Market Cap'!$A$1:$BY$20,MATCH('Specific Variables'!A142,'Market Cap'!$A$1:$A$20,0),MATCH('Specific Variables'!B142,'Market Cap'!$A$1:$BY$1,0))</f>
        <v>36758.165661179999</v>
      </c>
      <c r="F142" s="11">
        <f>INDEX('Debt to Equity'!$A$1:$BY$20,MATCH('Specific Variables'!A142,'Debt to Equity'!$A$1:$A$20,0),MATCH('Specific Variables'!B142,'Debt to Equity'!$A$1:$BY$1,0))</f>
        <v>0.20120954560000001</v>
      </c>
      <c r="G142" s="17">
        <f>INDEX('Price to Book'!$A$1:$BY$20,MATCH('Specific Variables'!A142,'Price to Book'!$A$1:$A$20,0),MATCH('Specific Variables'!B142,'Price to Book'!$A$1:$BY$1,0))</f>
        <v>0.96768257999999996</v>
      </c>
      <c r="H142" s="10">
        <f>INDEX('Operating Margin'!$A$1:$BY$20,MATCH('Specific Variables'!A142,'Operating Margin'!$A$1:$A$20,0),MATCH('Specific Variables'!B142,'Operating Margin'!$A$1:$BY$1,0))</f>
        <v>1.40591E-2</v>
      </c>
      <c r="I142">
        <f>INDEX('ESG Score'!$A$1:$S$20,MATCH('Specific Variables'!A142,'ESG Score'!$A$1:$A$20,0),MATCH(C142,'ESG Score'!$A$1:$S$1,0))</f>
        <v>96.987951807228896</v>
      </c>
    </row>
    <row r="143" spans="1:9" x14ac:dyDescent="0.2">
      <c r="A143" s="2" t="s">
        <v>136</v>
      </c>
      <c r="B143" s="14" t="s">
        <v>123</v>
      </c>
      <c r="C143" s="13">
        <v>2018</v>
      </c>
      <c r="D143" s="11">
        <f>INDEX('Total Assets'!$A$1:$BY$20,MATCH(A143,'Total Assets'!$A$1:$A$20,1),MATCH(B143,'Total Assets'!$A$1:$BY$1,0))</f>
        <v>54090</v>
      </c>
      <c r="E143" s="11">
        <f>INDEX('Market Cap'!$A$1:$BY$20,MATCH('Specific Variables'!A143,'Market Cap'!$A$1:$A$20,0),MATCH('Specific Variables'!B143,'Market Cap'!$A$1:$BY$1,0))</f>
        <v>37192.5206712</v>
      </c>
      <c r="F143" s="11">
        <f>INDEX('Debt to Equity'!$A$1:$BY$20,MATCH('Specific Variables'!A143,'Debt to Equity'!$A$1:$A$20,0),MATCH('Specific Variables'!B143,'Debt to Equity'!$A$1:$BY$1,0))</f>
        <v>0.20003840035000001</v>
      </c>
      <c r="G143" s="17">
        <f>INDEX('Price to Book'!$A$1:$BY$20,MATCH('Specific Variables'!A143,'Price to Book'!$A$1:$A$20,0),MATCH('Specific Variables'!B143,'Price to Book'!$A$1:$BY$1,0))</f>
        <v>1.0137572189999999</v>
      </c>
      <c r="H143" s="10">
        <f>INDEX('Operating Margin'!$A$1:$BY$20,MATCH('Specific Variables'!A143,'Operating Margin'!$A$1:$A$20,0),MATCH('Specific Variables'!B143,'Operating Margin'!$A$1:$BY$1,0))</f>
        <v>4.9779299999999999E-2</v>
      </c>
      <c r="I143">
        <f>INDEX('ESG Score'!$A$1:$S$20,MATCH('Specific Variables'!A143,'ESG Score'!$A$1:$A$20,0),MATCH(C143,'ESG Score'!$A$1:$S$1,0))</f>
        <v>96.987951807228896</v>
      </c>
    </row>
    <row r="144" spans="1:9" x14ac:dyDescent="0.2">
      <c r="A144" s="2" t="s">
        <v>136</v>
      </c>
      <c r="B144" s="14" t="s">
        <v>124</v>
      </c>
      <c r="C144" s="13">
        <v>2018</v>
      </c>
      <c r="D144" s="11">
        <f>INDEX('Total Assets'!$A$1:$BY$20,MATCH(A144,'Total Assets'!$A$1:$A$20,1),MATCH(B144,'Total Assets'!$A$1:$BY$1,0))</f>
        <v>53600</v>
      </c>
      <c r="E144" s="11">
        <f>INDEX('Market Cap'!$A$1:$BY$20,MATCH('Specific Variables'!A144,'Market Cap'!$A$1:$A$20,0),MATCH('Specific Variables'!B144,'Market Cap'!$A$1:$BY$1,0))</f>
        <v>23648.529507499999</v>
      </c>
      <c r="F144" s="11">
        <f>INDEX('Debt to Equity'!$A$1:$BY$20,MATCH('Specific Variables'!A144,'Debt to Equity'!$A$1:$A$20,0),MATCH('Specific Variables'!B144,'Debt to Equity'!$A$1:$BY$1,0))</f>
        <v>0.20705956508000001</v>
      </c>
      <c r="G144" s="17">
        <f>INDEX('Price to Book'!$A$1:$BY$20,MATCH('Specific Variables'!A144,'Price to Book'!$A$1:$A$20,0),MATCH('Specific Variables'!B144,'Price to Book'!$A$1:$BY$1,0))</f>
        <v>0.64869164499999998</v>
      </c>
      <c r="H144" s="10">
        <f>INDEX('Operating Margin'!$A$1:$BY$20,MATCH('Specific Variables'!A144,'Operating Margin'!$A$1:$A$20,0),MATCH('Specific Variables'!B144,'Operating Margin'!$A$1:$BY$1,0))</f>
        <v>6.0973699999999999E-2</v>
      </c>
      <c r="I144">
        <f>INDEX('ESG Score'!$A$1:$S$20,MATCH('Specific Variables'!A144,'ESG Score'!$A$1:$A$20,0),MATCH(C144,'ESG Score'!$A$1:$S$1,0))</f>
        <v>96.987951807228896</v>
      </c>
    </row>
    <row r="145" spans="1:9" x14ac:dyDescent="0.2">
      <c r="A145" s="2" t="s">
        <v>136</v>
      </c>
      <c r="B145" s="14" t="s">
        <v>125</v>
      </c>
      <c r="C145" s="13">
        <v>2018</v>
      </c>
      <c r="D145" s="11">
        <f>INDEX('Total Assets'!$A$1:$BY$20,MATCH(A145,'Total Assets'!$A$1:$A$20,1),MATCH(B145,'Total Assets'!$A$1:$BY$1,0))</f>
        <v>52439</v>
      </c>
      <c r="E145" s="11">
        <f>INDEX('Market Cap'!$A$1:$BY$20,MATCH('Specific Variables'!A145,'Market Cap'!$A$1:$A$20,0),MATCH('Specific Variables'!B145,'Market Cap'!$A$1:$BY$1,0))</f>
        <v>28730.257562160001</v>
      </c>
      <c r="F145" s="11">
        <f>INDEX('Debt to Equity'!$A$1:$BY$20,MATCH('Specific Variables'!A145,'Debt to Equity'!$A$1:$A$20,0),MATCH('Specific Variables'!B145,'Debt to Equity'!$A$1:$BY$1,0))</f>
        <v>0.20518685843000001</v>
      </c>
      <c r="G145" s="17">
        <f>INDEX('Price to Book'!$A$1:$BY$20,MATCH('Specific Variables'!A145,'Price to Book'!$A$1:$A$20,0),MATCH('Specific Variables'!B145,'Price to Book'!$A$1:$BY$1,0))</f>
        <v>0.82199810900000003</v>
      </c>
      <c r="H145" s="10">
        <f>INDEX('Operating Margin'!$A$1:$BY$20,MATCH('Specific Variables'!A145,'Operating Margin'!$A$1:$A$20,0),MATCH('Specific Variables'!B145,'Operating Margin'!$A$1:$BY$1,0))</f>
        <v>3.13446E-2</v>
      </c>
      <c r="I145">
        <f>INDEX('ESG Score'!$A$1:$S$20,MATCH('Specific Variables'!A145,'ESG Score'!$A$1:$A$20,0),MATCH(C145,'ESG Score'!$A$1:$S$1,0))</f>
        <v>96.987951807228896</v>
      </c>
    </row>
    <row r="146" spans="1:9" x14ac:dyDescent="0.2">
      <c r="A146" s="2" t="s">
        <v>136</v>
      </c>
      <c r="B146" s="14" t="s">
        <v>126</v>
      </c>
      <c r="C146" s="13">
        <v>2019</v>
      </c>
      <c r="D146" s="11">
        <f>INDEX('Total Assets'!$A$1:$BY$20,MATCH(A146,'Total Assets'!$A$1:$A$20,1),MATCH(B146,'Total Assets'!$A$1:$BY$1,0))</f>
        <v>53129</v>
      </c>
      <c r="E146" s="11">
        <f>INDEX('Market Cap'!$A$1:$BY$20,MATCH('Specific Variables'!A146,'Market Cap'!$A$1:$A$20,0),MATCH('Specific Variables'!B146,'Market Cap'!$A$1:$BY$1,0))</f>
        <v>25545.383875889998</v>
      </c>
      <c r="F146" s="11">
        <f>INDEX('Debt to Equity'!$A$1:$BY$20,MATCH('Specific Variables'!A146,'Debt to Equity'!$A$1:$A$20,0),MATCH('Specific Variables'!B146,'Debt to Equity'!$A$1:$BY$1,0))</f>
        <v>0.20620222126000001</v>
      </c>
      <c r="G146" s="17">
        <f>INDEX('Price to Book'!$A$1:$BY$20,MATCH('Specific Variables'!A146,'Price to Book'!$A$1:$A$20,0),MATCH('Specific Variables'!B146,'Price to Book'!$A$1:$BY$1,0))</f>
        <v>0.73031509999999999</v>
      </c>
      <c r="H146" s="10">
        <f>INDEX('Operating Margin'!$A$1:$BY$20,MATCH('Specific Variables'!A146,'Operating Margin'!$A$1:$A$20,0),MATCH('Specific Variables'!B146,'Operating Margin'!$A$1:$BY$1,0))</f>
        <v>4.5211899999999999E-2</v>
      </c>
      <c r="I146">
        <f>INDEX('ESG Score'!$A$1:$S$20,MATCH('Specific Variables'!A146,'ESG Score'!$A$1:$A$20,0),MATCH(C146,'ESG Score'!$A$1:$S$1,0))</f>
        <v>97.619047619047606</v>
      </c>
    </row>
    <row r="147" spans="1:9" x14ac:dyDescent="0.2">
      <c r="A147" s="2" t="s">
        <v>136</v>
      </c>
      <c r="B147" s="14" t="s">
        <v>127</v>
      </c>
      <c r="C147" s="13">
        <v>2019</v>
      </c>
      <c r="D147" s="11">
        <f>INDEX('Total Assets'!$A$1:$BY$20,MATCH(A147,'Total Assets'!$A$1:$A$20,1),MATCH(B147,'Total Assets'!$A$1:$BY$1,0))</f>
        <v>52876</v>
      </c>
      <c r="E147" s="11">
        <f>INDEX('Market Cap'!$A$1:$BY$20,MATCH('Specific Variables'!A147,'Market Cap'!$A$1:$A$20,0),MATCH('Specific Variables'!B147,'Market Cap'!$A$1:$BY$1,0))</f>
        <v>23816.378226399898</v>
      </c>
      <c r="F147" s="11">
        <f>INDEX('Debt to Equity'!$A$1:$BY$20,MATCH('Specific Variables'!A147,'Debt to Equity'!$A$1:$A$20,0),MATCH('Specific Variables'!B147,'Debt to Equity'!$A$1:$BY$1,0))</f>
        <v>0.20409530467000001</v>
      </c>
      <c r="G147" s="17">
        <f>INDEX('Price to Book'!$A$1:$BY$20,MATCH('Specific Variables'!A147,'Price to Book'!$A$1:$A$20,0),MATCH('Specific Variables'!B147,'Price to Book'!$A$1:$BY$1,0))</f>
        <v>0.69469493699999996</v>
      </c>
      <c r="H147" s="10">
        <f>INDEX('Operating Margin'!$A$1:$BY$20,MATCH('Specific Variables'!A147,'Operating Margin'!$A$1:$A$20,0),MATCH('Specific Variables'!B147,'Operating Margin'!$A$1:$BY$1,0))</f>
        <v>5.0492999999999996E-2</v>
      </c>
      <c r="I147">
        <f>INDEX('ESG Score'!$A$1:$S$20,MATCH('Specific Variables'!A147,'ESG Score'!$A$1:$A$20,0),MATCH(C147,'ESG Score'!$A$1:$S$1,0))</f>
        <v>97.619047619047606</v>
      </c>
    </row>
    <row r="148" spans="1:9" x14ac:dyDescent="0.2">
      <c r="A148" s="2" t="s">
        <v>136</v>
      </c>
      <c r="B148" s="14" t="s">
        <v>128</v>
      </c>
      <c r="C148" s="13">
        <v>2019</v>
      </c>
      <c r="D148" s="11">
        <f>INDEX('Total Assets'!$A$1:$BY$20,MATCH(A148,'Total Assets'!$A$1:$A$20,1),MATCH(B148,'Total Assets'!$A$1:$BY$1,0))</f>
        <v>52549</v>
      </c>
      <c r="E148" s="11">
        <f>INDEX('Market Cap'!$A$1:$BY$20,MATCH('Specific Variables'!A148,'Market Cap'!$A$1:$A$20,0),MATCH('Specific Variables'!B148,'Market Cap'!$A$1:$BY$1,0))</f>
        <v>26329.613447059899</v>
      </c>
      <c r="F148" s="11">
        <f>INDEX('Debt to Equity'!$A$1:$BY$20,MATCH('Specific Variables'!A148,'Debt to Equity'!$A$1:$A$20,0),MATCH('Specific Variables'!B148,'Debt to Equity'!$A$1:$BY$1,0))</f>
        <v>0.19259517784999999</v>
      </c>
      <c r="G148" s="17">
        <f>INDEX('Price to Book'!$A$1:$BY$20,MATCH('Specific Variables'!A148,'Price to Book'!$A$1:$A$20,0),MATCH('Specific Variables'!B148,'Price to Book'!$A$1:$BY$1,0))</f>
        <v>0.76594372600000005</v>
      </c>
      <c r="H148" s="10">
        <f>INDEX('Operating Margin'!$A$1:$BY$20,MATCH('Specific Variables'!A148,'Operating Margin'!$A$1:$A$20,0),MATCH('Specific Variables'!B148,'Operating Margin'!$A$1:$BY$1,0))</f>
        <v>5.1984899999999994E-2</v>
      </c>
      <c r="I148">
        <f>INDEX('ESG Score'!$A$1:$S$20,MATCH('Specific Variables'!A148,'ESG Score'!$A$1:$A$20,0),MATCH(C148,'ESG Score'!$A$1:$S$1,0))</f>
        <v>97.619047619047606</v>
      </c>
    </row>
    <row r="149" spans="1:9" x14ac:dyDescent="0.2">
      <c r="A149" s="2" t="s">
        <v>136</v>
      </c>
      <c r="B149" s="14" t="s">
        <v>129</v>
      </c>
      <c r="C149" s="13">
        <v>2019</v>
      </c>
      <c r="D149" s="11">
        <f>INDEX('Total Assets'!$A$1:$BY$20,MATCH(A149,'Total Assets'!$A$1:$A$20,1),MATCH(B149,'Total Assets'!$A$1:$BY$1,0))</f>
        <v>53369</v>
      </c>
      <c r="E149" s="11">
        <f>INDEX('Market Cap'!$A$1:$BY$20,MATCH('Specific Variables'!A149,'Market Cap'!$A$1:$A$20,0),MATCH('Specific Variables'!B149,'Market Cap'!$A$1:$BY$1,0))</f>
        <v>10827.2723685</v>
      </c>
      <c r="F149" s="11">
        <f>INDEX('Debt to Equity'!$A$1:$BY$20,MATCH('Specific Variables'!A149,'Debt to Equity'!$A$1:$A$20,0),MATCH('Specific Variables'!B149,'Debt to Equity'!$A$1:$BY$1,0))</f>
        <v>0.36362109506000001</v>
      </c>
      <c r="G149" s="17">
        <f>INDEX('Price to Book'!$A$1:$BY$20,MATCH('Specific Variables'!A149,'Price to Book'!$A$1:$A$20,0),MATCH('Specific Variables'!B149,'Price to Book'!$A$1:$BY$1,0))</f>
        <v>0.31362882800000003</v>
      </c>
      <c r="H149" s="10">
        <f>INDEX('Operating Margin'!$A$1:$BY$20,MATCH('Specific Variables'!A149,'Operating Margin'!$A$1:$A$20,0),MATCH('Specific Variables'!B149,'Operating Margin'!$A$1:$BY$1,0))</f>
        <v>-2.9601843000000003</v>
      </c>
      <c r="I149">
        <f>INDEX('ESG Score'!$A$1:$S$20,MATCH('Specific Variables'!A149,'ESG Score'!$A$1:$A$20,0),MATCH(C149,'ESG Score'!$A$1:$S$1,0))</f>
        <v>97.619047619047606</v>
      </c>
    </row>
    <row r="150" spans="1:9" x14ac:dyDescent="0.2">
      <c r="A150" s="2" t="s">
        <v>136</v>
      </c>
      <c r="B150" s="14" t="s">
        <v>130</v>
      </c>
      <c r="C150" s="13">
        <v>2020</v>
      </c>
      <c r="D150" s="11">
        <f>INDEX('Total Assets'!$A$1:$BY$20,MATCH(A150,'Total Assets'!$A$1:$A$20,1),MATCH(B150,'Total Assets'!$A$1:$BY$1,0))</f>
        <v>0</v>
      </c>
      <c r="E150" s="11">
        <f>INDEX('Market Cap'!$A$1:$BY$20,MATCH('Specific Variables'!A150,'Market Cap'!$A$1:$A$20,0),MATCH('Specific Variables'!B150,'Market Cap'!$A$1:$BY$1,0))</f>
        <v>15889.60010655</v>
      </c>
      <c r="F150" s="11">
        <f>INDEX('Debt to Equity'!$A$1:$BY$20,MATCH('Specific Variables'!A150,'Debt to Equity'!$A$1:$A$20,0),MATCH('Specific Variables'!B150,'Debt to Equity'!$A$1:$BY$1,0))</f>
        <v>15889.60010655</v>
      </c>
      <c r="G150" s="17">
        <f>INDEX('Price to Book'!$A$1:$BY$20,MATCH('Specific Variables'!A150,'Price to Book'!$A$1:$A$20,0),MATCH('Specific Variables'!B150,'Price to Book'!$A$1:$BY$1,0))</f>
        <v>0.88831541800000002</v>
      </c>
      <c r="H150" s="10">
        <f>INDEX('Operating Margin'!$A$1:$BY$20,MATCH('Specific Variables'!A150,'Operating Margin'!$A$1:$A$20,0),MATCH('Specific Variables'!B150,'Operating Margin'!$A$1:$BY$1,0))</f>
        <v>-1.0979699999999998E-2</v>
      </c>
      <c r="I150">
        <f>INDEX('ESG Score'!$A$1:$S$20,MATCH('Specific Variables'!A150,'ESG Score'!$A$1:$A$20,0),MATCH(C150,'ESG Score'!$A$1:$S$1,0))</f>
        <v>98.660714285714207</v>
      </c>
    </row>
    <row r="151" spans="1:9" x14ac:dyDescent="0.2">
      <c r="A151" s="2" t="s">
        <v>136</v>
      </c>
      <c r="B151" s="14" t="s">
        <v>131</v>
      </c>
      <c r="C151" s="13">
        <v>2020</v>
      </c>
      <c r="D151" s="11">
        <f>INDEX('Total Assets'!$A$1:$BY$20,MATCH(A151,'Total Assets'!$A$1:$A$20,1),MATCH(B151,'Total Assets'!$A$1:$BY$1,0))</f>
        <v>37523</v>
      </c>
      <c r="E151" s="11">
        <f>INDEX('Market Cap'!$A$1:$BY$20,MATCH('Specific Variables'!A151,'Market Cap'!$A$1:$A$20,0),MATCH('Specific Variables'!B151,'Market Cap'!$A$1:$BY$1,0))</f>
        <v>13738.577662379999</v>
      </c>
      <c r="F151" s="11">
        <f>INDEX('Debt to Equity'!$A$1:$BY$20,MATCH('Specific Variables'!A151,'Debt to Equity'!$A$1:$A$20,0),MATCH('Specific Variables'!B151,'Debt to Equity'!$A$1:$BY$1,0))</f>
        <v>13738.577662379999</v>
      </c>
      <c r="G151" s="17">
        <f>INDEX('Price to Book'!$A$1:$BY$20,MATCH('Specific Variables'!A151,'Price to Book'!$A$1:$A$20,0),MATCH('Specific Variables'!B151,'Price to Book'!$A$1:$BY$1,0))</f>
        <v>0.78647170099999997</v>
      </c>
      <c r="H151" s="10">
        <f>INDEX('Operating Margin'!$A$1:$BY$20,MATCH('Specific Variables'!A151,'Operating Margin'!$A$1:$A$20,0),MATCH('Specific Variables'!B151,'Operating Margin'!$A$1:$BY$1,0))</f>
        <v>-9.7048999999999989E-3</v>
      </c>
      <c r="I151">
        <f>INDEX('ESG Score'!$A$1:$S$20,MATCH('Specific Variables'!A151,'ESG Score'!$A$1:$A$20,0),MATCH(C151,'ESG Score'!$A$1:$S$1,0))</f>
        <v>98.660714285714207</v>
      </c>
    </row>
    <row r="152" spans="1:9" x14ac:dyDescent="0.2">
      <c r="A152" s="2" t="s">
        <v>136</v>
      </c>
      <c r="B152" s="14" t="s">
        <v>132</v>
      </c>
      <c r="C152" s="13">
        <v>2020</v>
      </c>
      <c r="D152" s="11">
        <f>INDEX('Total Assets'!$A$1:$BY$20,MATCH(A152,'Total Assets'!$A$1:$A$20,1),MATCH(B152,'Total Assets'!$A$1:$BY$1,0))</f>
        <v>37339</v>
      </c>
      <c r="E152" s="11">
        <f>INDEX('Market Cap'!$A$1:$BY$20,MATCH('Specific Variables'!A152,'Market Cap'!$A$1:$A$20,0),MATCH('Specific Variables'!B152,'Market Cap'!$A$1:$BY$1,0))</f>
        <v>21585.102486899999</v>
      </c>
      <c r="F152" s="11">
        <f>INDEX('Debt to Equity'!$A$1:$BY$20,MATCH('Specific Variables'!A152,'Debt to Equity'!$A$1:$A$20,0),MATCH('Specific Variables'!B152,'Debt to Equity'!$A$1:$BY$1,0))</f>
        <v>21585.102486899999</v>
      </c>
      <c r="G152" s="17">
        <f>INDEX('Price to Book'!$A$1:$BY$20,MATCH('Specific Variables'!A152,'Price to Book'!$A$1:$A$20,0),MATCH('Specific Variables'!B152,'Price to Book'!$A$1:$BY$1,0))</f>
        <v>1.25942867157671</v>
      </c>
      <c r="H152" s="10">
        <f>INDEX('Operating Margin'!$A$1:$BY$20,MATCH('Specific Variables'!A152,'Operating Margin'!$A$1:$A$20,0),MATCH('Specific Variables'!B152,'Operating Margin'!$A$1:$BY$1,0))</f>
        <v>3.3120999999999998E-2</v>
      </c>
      <c r="I152">
        <f>INDEX('ESG Score'!$A$1:$S$20,MATCH('Specific Variables'!A152,'ESG Score'!$A$1:$A$20,0),MATCH(C152,'ESG Score'!$A$1:$S$1,0))</f>
        <v>98.660714285714207</v>
      </c>
    </row>
    <row r="153" spans="1:9" x14ac:dyDescent="0.2">
      <c r="A153" s="2" t="s">
        <v>136</v>
      </c>
      <c r="B153" s="14" t="s">
        <v>133</v>
      </c>
      <c r="C153" s="13">
        <v>2020</v>
      </c>
      <c r="D153" s="11">
        <f>INDEX('Total Assets'!$A$1:$BY$20,MATCH(A153,'Total Assets'!$A$1:$A$20,1),MATCH(B153,'Total Assets'!$A$1:$BY$1,0))</f>
        <v>38007</v>
      </c>
      <c r="E153" s="11">
        <f>INDEX('Market Cap'!$A$1:$BY$20,MATCH('Specific Variables'!A153,'Market Cap'!$A$1:$A$20,0),MATCH('Specific Variables'!B153,'Market Cap'!$A$1:$BY$1,0))</f>
        <v>22496.01</v>
      </c>
      <c r="F153" s="11">
        <f>INDEX('Debt to Equity'!$A$1:$BY$20,MATCH('Specific Variables'!A153,'Debt to Equity'!$A$1:$A$20,0),MATCH('Specific Variables'!B153,'Debt to Equity'!$A$1:$BY$1,0))</f>
        <v>22496.01</v>
      </c>
      <c r="G153" s="17">
        <f>INDEX('Price to Book'!$A$1:$BY$20,MATCH('Specific Variables'!A153,'Price to Book'!$A$1:$A$20,0),MATCH('Specific Variables'!B153,'Price to Book'!$A$1:$BY$1,0))</f>
        <v>1.2350958087130499</v>
      </c>
      <c r="H153" s="10">
        <f>INDEX('Operating Margin'!$A$1:$BY$20,MATCH('Specific Variables'!A153,'Operating Margin'!$A$1:$A$20,0),MATCH('Specific Variables'!B153,'Operating Margin'!$A$1:$BY$1,0))</f>
        <v>5.9598500000000006E-2</v>
      </c>
      <c r="I153">
        <f>INDEX('ESG Score'!$A$1:$S$20,MATCH('Specific Variables'!A153,'ESG Score'!$A$1:$A$20,0),MATCH(C153,'ESG Score'!$A$1:$S$1,0))</f>
        <v>98.660714285714207</v>
      </c>
    </row>
    <row r="154" spans="1:9" x14ac:dyDescent="0.2">
      <c r="A154" s="2" t="s">
        <v>137</v>
      </c>
      <c r="B154" s="14" t="s">
        <v>58</v>
      </c>
      <c r="C154" s="13">
        <v>2002</v>
      </c>
      <c r="D154" s="11">
        <f>INDEX('Total Assets'!$A$1:$BY$20,MATCH(A154,'Total Assets'!$A$1:$A$20,1),MATCH(B154,'Total Assets'!$A$1:$BY$1,0))</f>
        <v>1069.0309999999999</v>
      </c>
      <c r="E154" s="11">
        <f>INDEX('Market Cap'!$A$1:$BY$20,MATCH('Specific Variables'!A154,'Market Cap'!$A$1:$A$20,0),MATCH('Specific Variables'!B154,'Market Cap'!$A$1:$BY$1,0))</f>
        <v>730.41635925000003</v>
      </c>
      <c r="F154" s="11">
        <f>INDEX('Debt to Equity'!$A$1:$BY$20,MATCH('Specific Variables'!A154,'Debt to Equity'!$A$1:$A$20,0),MATCH('Specific Variables'!B154,'Debt to Equity'!$A$1:$BY$1,0))</f>
        <v>1.1441548672699999</v>
      </c>
      <c r="G154" s="17">
        <f>INDEX('Price to Book'!$A$1:$BY$20,MATCH('Specific Variables'!A154,'Price to Book'!$A$1:$A$20,0),MATCH('Specific Variables'!B154,'Price to Book'!$A$1:$BY$1,0))</f>
        <v>2.1515783169999998</v>
      </c>
      <c r="H154" s="10">
        <f>INDEX('Operating Margin'!$A$1:$BY$20,MATCH('Specific Variables'!A154,'Operating Margin'!$A$1:$A$20,0),MATCH('Specific Variables'!B154,'Operating Margin'!$A$1:$BY$1,0))</f>
        <v>0.1099527</v>
      </c>
      <c r="I154" t="e">
        <f>INDEX('ESG Score'!$A$1:$S$20,MATCH('Specific Variables'!A154,'ESG Score'!$A$1:$A$20,0),MATCH(C154,'ESG Score'!$A$1:$S$1,0))</f>
        <v>#N/A</v>
      </c>
    </row>
    <row r="155" spans="1:9" x14ac:dyDescent="0.2">
      <c r="A155" s="2" t="s">
        <v>137</v>
      </c>
      <c r="B155" s="14" t="s">
        <v>59</v>
      </c>
      <c r="C155" s="13">
        <v>2002</v>
      </c>
      <c r="D155" s="11">
        <f>INDEX('Total Assets'!$A$1:$BY$20,MATCH(A155,'Total Assets'!$A$1:$A$20,1),MATCH(B155,'Total Assets'!$A$1:$BY$1,0))</f>
        <v>1066.175</v>
      </c>
      <c r="E155" s="11">
        <f>INDEX('Market Cap'!$A$1:$BY$20,MATCH('Specific Variables'!A155,'Market Cap'!$A$1:$A$20,0),MATCH('Specific Variables'!B155,'Market Cap'!$A$1:$BY$1,0))</f>
        <v>683.54737150000005</v>
      </c>
      <c r="F155" s="11">
        <f>INDEX('Debt to Equity'!$A$1:$BY$20,MATCH('Specific Variables'!A155,'Debt to Equity'!$A$1:$A$20,0),MATCH('Specific Variables'!B155,'Debt to Equity'!$A$1:$BY$1,0))</f>
        <v>1.1145378054099999</v>
      </c>
      <c r="G155" s="17">
        <f>INDEX('Price to Book'!$A$1:$BY$20,MATCH('Specific Variables'!A155,'Price to Book'!$A$1:$A$20,0),MATCH('Specific Variables'!B155,'Price to Book'!$A$1:$BY$1,0))</f>
        <v>1.969939718</v>
      </c>
      <c r="H155" s="10">
        <f>INDEX('Operating Margin'!$A$1:$BY$20,MATCH('Specific Variables'!A155,'Operating Margin'!$A$1:$A$20,0),MATCH('Specific Variables'!B155,'Operating Margin'!$A$1:$BY$1,0))</f>
        <v>0.1766356</v>
      </c>
      <c r="I155" t="e">
        <f>INDEX('ESG Score'!$A$1:$S$20,MATCH('Specific Variables'!A155,'ESG Score'!$A$1:$A$20,0),MATCH(C155,'ESG Score'!$A$1:$S$1,0))</f>
        <v>#N/A</v>
      </c>
    </row>
    <row r="156" spans="1:9" x14ac:dyDescent="0.2">
      <c r="A156" s="2" t="s">
        <v>137</v>
      </c>
      <c r="B156" s="14" t="s">
        <v>60</v>
      </c>
      <c r="C156" s="13">
        <v>2002</v>
      </c>
      <c r="D156" s="11">
        <f>INDEX('Total Assets'!$A$1:$BY$20,MATCH(A156,'Total Assets'!$A$1:$A$20,1),MATCH(B156,'Total Assets'!$A$1:$BY$1,0))</f>
        <v>1065.08</v>
      </c>
      <c r="E156" s="11">
        <f>INDEX('Market Cap'!$A$1:$BY$20,MATCH('Specific Variables'!A156,'Market Cap'!$A$1:$A$20,0),MATCH('Specific Variables'!B156,'Market Cap'!$A$1:$BY$1,0))</f>
        <v>787.89367944000003</v>
      </c>
      <c r="F156" s="11">
        <f>INDEX('Debt to Equity'!$A$1:$BY$20,MATCH('Specific Variables'!A156,'Debt to Equity'!$A$1:$A$20,0),MATCH('Specific Variables'!B156,'Debt to Equity'!$A$1:$BY$1,0))</f>
        <v>1.04090321882</v>
      </c>
      <c r="G156" s="17">
        <f>INDEX('Price to Book'!$A$1:$BY$20,MATCH('Specific Variables'!A156,'Price to Book'!$A$1:$A$20,0),MATCH('Specific Variables'!B156,'Price to Book'!$A$1:$BY$1,0))</f>
        <v>2.2230136570000001</v>
      </c>
      <c r="H156" s="10">
        <f>INDEX('Operating Margin'!$A$1:$BY$20,MATCH('Specific Variables'!A156,'Operating Margin'!$A$1:$A$20,0),MATCH('Specific Variables'!B156,'Operating Margin'!$A$1:$BY$1,0))</f>
        <v>0.18475130000000001</v>
      </c>
      <c r="I156" t="e">
        <f>INDEX('ESG Score'!$A$1:$S$20,MATCH('Specific Variables'!A156,'ESG Score'!$A$1:$A$20,0),MATCH(C156,'ESG Score'!$A$1:$S$1,0))</f>
        <v>#N/A</v>
      </c>
    </row>
    <row r="157" spans="1:9" x14ac:dyDescent="0.2">
      <c r="A157" s="2" t="s">
        <v>137</v>
      </c>
      <c r="B157" s="14" t="s">
        <v>61</v>
      </c>
      <c r="C157" s="13">
        <v>2002</v>
      </c>
      <c r="D157" s="11">
        <f>INDEX('Total Assets'!$A$1:$BY$20,MATCH(A157,'Total Assets'!$A$1:$A$20,1),MATCH(B157,'Total Assets'!$A$1:$BY$1,0))</f>
        <v>1050.8019999999999</v>
      </c>
      <c r="E157" s="11">
        <f>INDEX('Market Cap'!$A$1:$BY$20,MATCH('Specific Variables'!A157,'Market Cap'!$A$1:$A$20,0),MATCH('Specific Variables'!B157,'Market Cap'!$A$1:$BY$1,0))</f>
        <v>771.21540000000005</v>
      </c>
      <c r="F157" s="11">
        <f>INDEX('Debt to Equity'!$A$1:$BY$20,MATCH('Specific Variables'!A157,'Debt to Equity'!$A$1:$A$20,0),MATCH('Specific Variables'!B157,'Debt to Equity'!$A$1:$BY$1,0))</f>
        <v>1.1302911335700001</v>
      </c>
      <c r="G157" s="17">
        <f>INDEX('Price to Book'!$A$1:$BY$20,MATCH('Specific Variables'!A157,'Price to Book'!$A$1:$A$20,0),MATCH('Specific Variables'!B157,'Price to Book'!$A$1:$BY$1,0))</f>
        <v>2.1992855659999999</v>
      </c>
      <c r="H157" s="10">
        <f>INDEX('Operating Margin'!$A$1:$BY$20,MATCH('Specific Variables'!A157,'Operating Margin'!$A$1:$A$20,0),MATCH('Specific Variables'!B157,'Operating Margin'!$A$1:$BY$1,0))</f>
        <v>-0.34352840000000001</v>
      </c>
      <c r="I157" t="e">
        <f>INDEX('ESG Score'!$A$1:$S$20,MATCH('Specific Variables'!A157,'ESG Score'!$A$1:$A$20,0),MATCH(C157,'ESG Score'!$A$1:$S$1,0))</f>
        <v>#N/A</v>
      </c>
    </row>
    <row r="158" spans="1:9" x14ac:dyDescent="0.2">
      <c r="A158" s="2" t="s">
        <v>137</v>
      </c>
      <c r="B158" s="14" t="s">
        <v>62</v>
      </c>
      <c r="C158" s="13">
        <v>2003</v>
      </c>
      <c r="D158" s="11">
        <f>INDEX('Total Assets'!$A$1:$BY$20,MATCH(A158,'Total Assets'!$A$1:$A$20,1),MATCH(B158,'Total Assets'!$A$1:$BY$1,0))</f>
        <v>1070.9290000000001</v>
      </c>
      <c r="E158" s="11">
        <f>INDEX('Market Cap'!$A$1:$BY$20,MATCH('Specific Variables'!A158,'Market Cap'!$A$1:$A$20,0),MATCH('Specific Variables'!B158,'Market Cap'!$A$1:$BY$1,0))</f>
        <v>888.72208292999903</v>
      </c>
      <c r="F158" s="11">
        <f>INDEX('Debt to Equity'!$A$1:$BY$20,MATCH('Specific Variables'!A158,'Debt to Equity'!$A$1:$A$20,0),MATCH('Specific Variables'!B158,'Debt to Equity'!$A$1:$BY$1,0))</f>
        <v>0.96277481837000001</v>
      </c>
      <c r="G158" s="17">
        <f>INDEX('Price to Book'!$A$1:$BY$20,MATCH('Specific Variables'!A158,'Price to Book'!$A$1:$A$20,0),MATCH('Specific Variables'!B158,'Price to Book'!$A$1:$BY$1,0))</f>
        <v>2.9414591959999998</v>
      </c>
      <c r="H158" s="10">
        <f>INDEX('Operating Margin'!$A$1:$BY$20,MATCH('Specific Variables'!A158,'Operating Margin'!$A$1:$A$20,0),MATCH('Specific Variables'!B158,'Operating Margin'!$A$1:$BY$1,0))</f>
        <v>0.27493770000000001</v>
      </c>
      <c r="I158">
        <f>INDEX('ESG Score'!$A$1:$S$20,MATCH('Specific Variables'!A158,'ESG Score'!$A$1:$A$20,0),MATCH(C158,'ESG Score'!$A$1:$S$1,0))</f>
        <v>0</v>
      </c>
    </row>
    <row r="159" spans="1:9" x14ac:dyDescent="0.2">
      <c r="A159" s="2" t="s">
        <v>137</v>
      </c>
      <c r="B159" s="14" t="s">
        <v>63</v>
      </c>
      <c r="C159" s="13">
        <v>2003</v>
      </c>
      <c r="D159" s="11">
        <f>INDEX('Total Assets'!$A$1:$BY$20,MATCH(A159,'Total Assets'!$A$1:$A$20,1),MATCH(B159,'Total Assets'!$A$1:$BY$1,0))</f>
        <v>1013.826</v>
      </c>
      <c r="E159" s="11">
        <f>INDEX('Market Cap'!$A$1:$BY$20,MATCH('Specific Variables'!A159,'Market Cap'!$A$1:$A$20,0),MATCH('Specific Variables'!B159,'Market Cap'!$A$1:$BY$1,0))</f>
        <v>836.48388199999999</v>
      </c>
      <c r="F159" s="11">
        <f>INDEX('Debt to Equity'!$A$1:$BY$20,MATCH('Specific Variables'!A159,'Debt to Equity'!$A$1:$A$20,0),MATCH('Specific Variables'!B159,'Debt to Equity'!$A$1:$BY$1,0))</f>
        <v>0.8004583677399999</v>
      </c>
      <c r="G159" s="17">
        <f>INDEX('Price to Book'!$A$1:$BY$20,MATCH('Specific Variables'!A159,'Price to Book'!$A$1:$A$20,0),MATCH('Specific Variables'!B159,'Price to Book'!$A$1:$BY$1,0))</f>
        <v>2.649001449</v>
      </c>
      <c r="H159" s="10">
        <f>INDEX('Operating Margin'!$A$1:$BY$20,MATCH('Specific Variables'!A159,'Operating Margin'!$A$1:$A$20,0),MATCH('Specific Variables'!B159,'Operating Margin'!$A$1:$BY$1,0))</f>
        <v>0.34772979999999998</v>
      </c>
      <c r="I159">
        <f>INDEX('ESG Score'!$A$1:$S$20,MATCH('Specific Variables'!A159,'ESG Score'!$A$1:$A$20,0),MATCH(C159,'ESG Score'!$A$1:$S$1,0))</f>
        <v>0</v>
      </c>
    </row>
    <row r="160" spans="1:9" x14ac:dyDescent="0.2">
      <c r="A160" s="2" t="s">
        <v>137</v>
      </c>
      <c r="B160" s="14" t="s">
        <v>65</v>
      </c>
      <c r="C160" s="13">
        <v>2003</v>
      </c>
      <c r="D160" s="11">
        <f>INDEX('Total Assets'!$A$1:$BY$20,MATCH(A160,'Total Assets'!$A$1:$A$20,1),MATCH(B160,'Total Assets'!$A$1:$BY$1,0))</f>
        <v>1007.331</v>
      </c>
      <c r="E160" s="11">
        <f>INDEX('Market Cap'!$A$1:$BY$20,MATCH('Specific Variables'!A160,'Market Cap'!$A$1:$A$20,0),MATCH('Specific Variables'!B160,'Market Cap'!$A$1:$BY$1,0))</f>
        <v>953.67415794999999</v>
      </c>
      <c r="F160" s="11">
        <f>INDEX('Debt to Equity'!$A$1:$BY$20,MATCH('Specific Variables'!A160,'Debt to Equity'!$A$1:$A$20,0),MATCH('Specific Variables'!B160,'Debt to Equity'!$A$1:$BY$1,0))</f>
        <v>0.73932699338000007</v>
      </c>
      <c r="G160" s="17">
        <f>INDEX('Price to Book'!$A$1:$BY$20,MATCH('Specific Variables'!A160,'Price to Book'!$A$1:$A$20,0),MATCH('Specific Variables'!B160,'Price to Book'!$A$1:$BY$1,0))</f>
        <v>2.6533224230000001</v>
      </c>
      <c r="H160" s="10">
        <f>INDEX('Operating Margin'!$A$1:$BY$20,MATCH('Specific Variables'!A160,'Operating Margin'!$A$1:$A$20,0),MATCH('Specific Variables'!B160,'Operating Margin'!$A$1:$BY$1,0))</f>
        <v>0.28699849999999999</v>
      </c>
      <c r="I160">
        <f>INDEX('ESG Score'!$A$1:$S$20,MATCH('Specific Variables'!A160,'ESG Score'!$A$1:$A$20,0),MATCH(C160,'ESG Score'!$A$1:$S$1,0))</f>
        <v>0</v>
      </c>
    </row>
    <row r="161" spans="1:9" x14ac:dyDescent="0.2">
      <c r="A161" s="2" t="s">
        <v>137</v>
      </c>
      <c r="B161" s="14" t="s">
        <v>64</v>
      </c>
      <c r="C161" s="13">
        <v>2003</v>
      </c>
      <c r="D161" s="11">
        <f>INDEX('Total Assets'!$A$1:$BY$20,MATCH(A161,'Total Assets'!$A$1:$A$20,1),MATCH(B161,'Total Assets'!$A$1:$BY$1,0))</f>
        <v>1019.992</v>
      </c>
      <c r="E161" s="11">
        <f>INDEX('Market Cap'!$A$1:$BY$20,MATCH('Specific Variables'!A161,'Market Cap'!$A$1:$A$20,0),MATCH('Specific Variables'!B161,'Market Cap'!$A$1:$BY$1,0))</f>
        <v>989.84322847999897</v>
      </c>
      <c r="F161" s="11">
        <f>INDEX('Debt to Equity'!$A$1:$BY$20,MATCH('Specific Variables'!A161,'Debt to Equity'!$A$1:$A$20,0),MATCH('Specific Variables'!B161,'Debt to Equity'!$A$1:$BY$1,0))</f>
        <v>0.71853801465</v>
      </c>
      <c r="G161" s="17">
        <f>INDEX('Price to Book'!$A$1:$BY$20,MATCH('Specific Variables'!A161,'Price to Book'!$A$1:$A$20,0),MATCH('Specific Variables'!B161,'Price to Book'!$A$1:$BY$1,0))</f>
        <v>2.7228293840000002</v>
      </c>
      <c r="H161" s="10">
        <f>INDEX('Operating Margin'!$A$1:$BY$20,MATCH('Specific Variables'!A161,'Operating Margin'!$A$1:$A$20,0),MATCH('Specific Variables'!B161,'Operating Margin'!$A$1:$BY$1,0))</f>
        <v>0.26419429999999999</v>
      </c>
      <c r="I161">
        <f>INDEX('ESG Score'!$A$1:$S$20,MATCH('Specific Variables'!A161,'ESG Score'!$A$1:$A$20,0),MATCH(C161,'ESG Score'!$A$1:$S$1,0))</f>
        <v>0</v>
      </c>
    </row>
    <row r="162" spans="1:9" x14ac:dyDescent="0.2">
      <c r="A162" s="2" t="s">
        <v>137</v>
      </c>
      <c r="B162" s="14" t="s">
        <v>66</v>
      </c>
      <c r="C162" s="13">
        <v>2004</v>
      </c>
      <c r="D162" s="11">
        <f>INDEX('Total Assets'!$A$1:$BY$20,MATCH(A162,'Total Assets'!$A$1:$A$20,1),MATCH(B162,'Total Assets'!$A$1:$BY$1,0))</f>
        <v>1055.056</v>
      </c>
      <c r="E162" s="11">
        <f>INDEX('Market Cap'!$A$1:$BY$20,MATCH('Specific Variables'!A162,'Market Cap'!$A$1:$A$20,0),MATCH('Specific Variables'!B162,'Market Cap'!$A$1:$BY$1,0))</f>
        <v>1391.3444168999899</v>
      </c>
      <c r="F162" s="11">
        <f>INDEX('Debt to Equity'!$A$1:$BY$20,MATCH('Specific Variables'!A162,'Debt to Equity'!$A$1:$A$20,0),MATCH('Specific Variables'!B162,'Debt to Equity'!$A$1:$BY$1,0))</f>
        <v>0.68874212729999995</v>
      </c>
      <c r="G162" s="17">
        <f>INDEX('Price to Book'!$A$1:$BY$20,MATCH('Specific Variables'!A162,'Price to Book'!$A$1:$A$20,0),MATCH('Specific Variables'!B162,'Price to Book'!$A$1:$BY$1,0))</f>
        <v>3.6575688999999998</v>
      </c>
      <c r="H162" s="10">
        <f>INDEX('Operating Margin'!$A$1:$BY$20,MATCH('Specific Variables'!A162,'Operating Margin'!$A$1:$A$20,0),MATCH('Specific Variables'!B162,'Operating Margin'!$A$1:$BY$1,0))</f>
        <v>0.30431260000000004</v>
      </c>
      <c r="I162">
        <f>INDEX('ESG Score'!$A$1:$S$20,MATCH('Specific Variables'!A162,'ESG Score'!$A$1:$A$20,0),MATCH(C162,'ESG Score'!$A$1:$S$1,0))</f>
        <v>0</v>
      </c>
    </row>
    <row r="163" spans="1:9" x14ac:dyDescent="0.2">
      <c r="A163" s="2" t="s">
        <v>137</v>
      </c>
      <c r="B163" s="14" t="s">
        <v>67</v>
      </c>
      <c r="C163" s="13">
        <v>2004</v>
      </c>
      <c r="D163" s="11">
        <f>INDEX('Total Assets'!$A$1:$BY$20,MATCH(A163,'Total Assets'!$A$1:$A$20,1),MATCH(B163,'Total Assets'!$A$1:$BY$1,0))</f>
        <v>1065.241</v>
      </c>
      <c r="E163" s="11">
        <f>INDEX('Market Cap'!$A$1:$BY$20,MATCH('Specific Variables'!A163,'Market Cap'!$A$1:$A$20,0),MATCH('Specific Variables'!B163,'Market Cap'!$A$1:$BY$1,0))</f>
        <v>1483.83369289999</v>
      </c>
      <c r="F163" s="11">
        <f>INDEX('Debt to Equity'!$A$1:$BY$20,MATCH('Specific Variables'!A163,'Debt to Equity'!$A$1:$A$20,0),MATCH('Specific Variables'!B163,'Debt to Equity'!$A$1:$BY$1,0))</f>
        <v>0.66939548629000001</v>
      </c>
      <c r="G163" s="17">
        <f>INDEX('Price to Book'!$A$1:$BY$20,MATCH('Specific Variables'!A163,'Price to Book'!$A$1:$A$20,0),MATCH('Specific Variables'!B163,'Price to Book'!$A$1:$BY$1,0))</f>
        <v>3.7295140889999998</v>
      </c>
      <c r="H163" s="10">
        <f>INDEX('Operating Margin'!$A$1:$BY$20,MATCH('Specific Variables'!A163,'Operating Margin'!$A$1:$A$20,0),MATCH('Specific Variables'!B163,'Operating Margin'!$A$1:$BY$1,0))</f>
        <v>0.28703010000000001</v>
      </c>
      <c r="I163">
        <f>INDEX('ESG Score'!$A$1:$S$20,MATCH('Specific Variables'!A163,'ESG Score'!$A$1:$A$20,0),MATCH(C163,'ESG Score'!$A$1:$S$1,0))</f>
        <v>0</v>
      </c>
    </row>
    <row r="164" spans="1:9" x14ac:dyDescent="0.2">
      <c r="A164" s="2" t="s">
        <v>137</v>
      </c>
      <c r="B164" s="14" t="s">
        <v>68</v>
      </c>
      <c r="C164" s="13">
        <v>2004</v>
      </c>
      <c r="D164" s="11">
        <f>INDEX('Total Assets'!$A$1:$BY$20,MATCH(A164,'Total Assets'!$A$1:$A$20,1),MATCH(B164,'Total Assets'!$A$1:$BY$1,0))</f>
        <v>1137.423</v>
      </c>
      <c r="E164" s="11">
        <f>INDEX('Market Cap'!$A$1:$BY$20,MATCH('Specific Variables'!A164,'Market Cap'!$A$1:$A$20,0),MATCH('Specific Variables'!B164,'Market Cap'!$A$1:$BY$1,0))</f>
        <v>1464.0706335</v>
      </c>
      <c r="F164" s="11">
        <f>INDEX('Debt to Equity'!$A$1:$BY$20,MATCH('Specific Variables'!A164,'Debt to Equity'!$A$1:$A$20,0),MATCH('Specific Variables'!B164,'Debt to Equity'!$A$1:$BY$1,0))</f>
        <v>0.59254447374999997</v>
      </c>
      <c r="G164" s="17">
        <f>INDEX('Price to Book'!$A$1:$BY$20,MATCH('Specific Variables'!A164,'Price to Book'!$A$1:$A$20,0),MATCH('Specific Variables'!B164,'Price to Book'!$A$1:$BY$1,0))</f>
        <v>3.6290622809999999</v>
      </c>
      <c r="H164" s="10">
        <f>INDEX('Operating Margin'!$A$1:$BY$20,MATCH('Specific Variables'!A164,'Operating Margin'!$A$1:$A$20,0),MATCH('Specific Variables'!B164,'Operating Margin'!$A$1:$BY$1,0))</f>
        <v>0.34820450000000003</v>
      </c>
      <c r="I164">
        <f>INDEX('ESG Score'!$A$1:$S$20,MATCH('Specific Variables'!A164,'ESG Score'!$A$1:$A$20,0),MATCH(C164,'ESG Score'!$A$1:$S$1,0))</f>
        <v>0</v>
      </c>
    </row>
    <row r="165" spans="1:9" x14ac:dyDescent="0.2">
      <c r="A165" s="2" t="s">
        <v>137</v>
      </c>
      <c r="B165" s="14" t="s">
        <v>69</v>
      </c>
      <c r="C165" s="13">
        <v>2004</v>
      </c>
      <c r="D165" s="11">
        <f>INDEX('Total Assets'!$A$1:$BY$20,MATCH(A165,'Total Assets'!$A$1:$A$20,1),MATCH(B165,'Total Assets'!$A$1:$BY$1,0))</f>
        <v>1178.356</v>
      </c>
      <c r="E165" s="11">
        <f>INDEX('Market Cap'!$A$1:$BY$20,MATCH('Specific Variables'!A165,'Market Cap'!$A$1:$A$20,0),MATCH('Specific Variables'!B165,'Market Cap'!$A$1:$BY$1,0))</f>
        <v>1787.6740139999999</v>
      </c>
      <c r="F165" s="11">
        <f>INDEX('Debt to Equity'!$A$1:$BY$20,MATCH('Specific Variables'!A165,'Debt to Equity'!$A$1:$A$20,0),MATCH('Specific Variables'!B165,'Debt to Equity'!$A$1:$BY$1,0))</f>
        <v>0.58309793454000003</v>
      </c>
      <c r="G165" s="17">
        <f>INDEX('Price to Book'!$A$1:$BY$20,MATCH('Specific Variables'!A165,'Price to Book'!$A$1:$A$20,0),MATCH('Specific Variables'!B165,'Price to Book'!$A$1:$BY$1,0))</f>
        <v>3.9230220560000002</v>
      </c>
      <c r="H165" s="10">
        <f>INDEX('Operating Margin'!$A$1:$BY$20,MATCH('Specific Variables'!A165,'Operating Margin'!$A$1:$A$20,0),MATCH('Specific Variables'!B165,'Operating Margin'!$A$1:$BY$1,0))</f>
        <v>0.26405869999999998</v>
      </c>
      <c r="I165">
        <f>INDEX('ESG Score'!$A$1:$S$20,MATCH('Specific Variables'!A165,'ESG Score'!$A$1:$A$20,0),MATCH(C165,'ESG Score'!$A$1:$S$1,0))</f>
        <v>0</v>
      </c>
    </row>
    <row r="166" spans="1:9" x14ac:dyDescent="0.2">
      <c r="A166" s="2" t="s">
        <v>137</v>
      </c>
      <c r="B166" s="14" t="s">
        <v>70</v>
      </c>
      <c r="C166" s="13">
        <v>2005</v>
      </c>
      <c r="D166" s="11">
        <f>INDEX('Total Assets'!$A$1:$BY$20,MATCH(A166,'Total Assets'!$A$1:$A$20,1),MATCH(B166,'Total Assets'!$A$1:$BY$1,0))</f>
        <v>1210.9559999999999</v>
      </c>
      <c r="E166" s="11">
        <f>INDEX('Market Cap'!$A$1:$BY$20,MATCH('Specific Variables'!A166,'Market Cap'!$A$1:$A$20,0),MATCH('Specific Variables'!B166,'Market Cap'!$A$1:$BY$1,0))</f>
        <v>1697.6141852999999</v>
      </c>
      <c r="F166" s="11">
        <f>INDEX('Debt to Equity'!$A$1:$BY$20,MATCH('Specific Variables'!A166,'Debt to Equity'!$A$1:$A$20,0),MATCH('Specific Variables'!B166,'Debt to Equity'!$A$1:$BY$1,0))</f>
        <v>0.52343840875000003</v>
      </c>
      <c r="G166" s="17">
        <f>INDEX('Price to Book'!$A$1:$BY$20,MATCH('Specific Variables'!A166,'Price to Book'!$A$1:$A$20,0),MATCH('Specific Variables'!B166,'Price to Book'!$A$1:$BY$1,0))</f>
        <v>3.6647118249999999</v>
      </c>
      <c r="H166" s="10">
        <f>INDEX('Operating Margin'!$A$1:$BY$20,MATCH('Specific Variables'!A166,'Operating Margin'!$A$1:$A$20,0),MATCH('Specific Variables'!B166,'Operating Margin'!$A$1:$BY$1,0))</f>
        <v>0.40637590000000001</v>
      </c>
      <c r="I166">
        <f>INDEX('ESG Score'!$A$1:$S$20,MATCH('Specific Variables'!A166,'ESG Score'!$A$1:$A$20,0),MATCH(C166,'ESG Score'!$A$1:$S$1,0))</f>
        <v>0</v>
      </c>
    </row>
    <row r="167" spans="1:9" x14ac:dyDescent="0.2">
      <c r="A167" s="2" t="s">
        <v>137</v>
      </c>
      <c r="B167" s="14" t="s">
        <v>71</v>
      </c>
      <c r="C167" s="13">
        <v>2005</v>
      </c>
      <c r="D167" s="11">
        <f>INDEX('Total Assets'!$A$1:$BY$20,MATCH(A167,'Total Assets'!$A$1:$A$20,1),MATCH(B167,'Total Assets'!$A$1:$BY$1,0))</f>
        <v>1252.0899999999999</v>
      </c>
      <c r="E167" s="11">
        <f>INDEX('Market Cap'!$A$1:$BY$20,MATCH('Specific Variables'!A167,'Market Cap'!$A$1:$A$20,0),MATCH('Specific Variables'!B167,'Market Cap'!$A$1:$BY$1,0))</f>
        <v>2472.1828562400001</v>
      </c>
      <c r="F167" s="11">
        <f>INDEX('Debt to Equity'!$A$1:$BY$20,MATCH('Specific Variables'!A167,'Debt to Equity'!$A$1:$A$20,0),MATCH('Specific Variables'!B167,'Debt to Equity'!$A$1:$BY$1,0))</f>
        <v>0.55748351939000007</v>
      </c>
      <c r="G167" s="17">
        <f>INDEX('Price to Book'!$A$1:$BY$20,MATCH('Specific Variables'!A167,'Price to Book'!$A$1:$A$20,0),MATCH('Specific Variables'!B167,'Price to Book'!$A$1:$BY$1,0))</f>
        <v>4.7918523989999997</v>
      </c>
      <c r="H167" s="10">
        <f>INDEX('Operating Margin'!$A$1:$BY$20,MATCH('Specific Variables'!A167,'Operating Margin'!$A$1:$A$20,0),MATCH('Specific Variables'!B167,'Operating Margin'!$A$1:$BY$1,0))</f>
        <v>0.36488680000000001</v>
      </c>
      <c r="I167">
        <f>INDEX('ESG Score'!$A$1:$S$20,MATCH('Specific Variables'!A167,'ESG Score'!$A$1:$A$20,0),MATCH(C167,'ESG Score'!$A$1:$S$1,0))</f>
        <v>0</v>
      </c>
    </row>
    <row r="168" spans="1:9" x14ac:dyDescent="0.2">
      <c r="A168" s="2" t="s">
        <v>137</v>
      </c>
      <c r="B168" s="14" t="s">
        <v>72</v>
      </c>
      <c r="C168" s="13">
        <v>2005</v>
      </c>
      <c r="D168" s="11">
        <f>INDEX('Total Assets'!$A$1:$BY$20,MATCH(A168,'Total Assets'!$A$1:$A$20,1),MATCH(B168,'Total Assets'!$A$1:$BY$1,0))</f>
        <v>1280.4179999999999</v>
      </c>
      <c r="E168" s="11">
        <f>INDEX('Market Cap'!$A$1:$BY$20,MATCH('Specific Variables'!A168,'Market Cap'!$A$1:$A$20,0),MATCH('Specific Variables'!B168,'Market Cap'!$A$1:$BY$1,0))</f>
        <v>2208.5394231999999</v>
      </c>
      <c r="F168" s="11">
        <f>INDEX('Debt to Equity'!$A$1:$BY$20,MATCH('Specific Variables'!A168,'Debt to Equity'!$A$1:$A$20,0),MATCH('Specific Variables'!B168,'Debt to Equity'!$A$1:$BY$1,0))</f>
        <v>0.56646745893999995</v>
      </c>
      <c r="G168" s="17">
        <f>INDEX('Price to Book'!$A$1:$BY$20,MATCH('Specific Variables'!A168,'Price to Book'!$A$1:$A$20,0),MATCH('Specific Variables'!B168,'Price to Book'!$A$1:$BY$1,0))</f>
        <v>4.3971481949999998</v>
      </c>
      <c r="H168" s="10">
        <f>INDEX('Operating Margin'!$A$1:$BY$20,MATCH('Specific Variables'!A168,'Operating Margin'!$A$1:$A$20,0),MATCH('Specific Variables'!B168,'Operating Margin'!$A$1:$BY$1,0))</f>
        <v>0.4440248</v>
      </c>
      <c r="I168">
        <f>INDEX('ESG Score'!$A$1:$S$20,MATCH('Specific Variables'!A168,'ESG Score'!$A$1:$A$20,0),MATCH(C168,'ESG Score'!$A$1:$S$1,0))</f>
        <v>0</v>
      </c>
    </row>
    <row r="169" spans="1:9" x14ac:dyDescent="0.2">
      <c r="A169" s="2" t="s">
        <v>137</v>
      </c>
      <c r="B169" s="14" t="s">
        <v>73</v>
      </c>
      <c r="C169" s="13">
        <v>2005</v>
      </c>
      <c r="D169" s="11">
        <f>INDEX('Total Assets'!$A$1:$BY$20,MATCH(A169,'Total Assets'!$A$1:$A$20,1),MATCH(B169,'Total Assets'!$A$1:$BY$1,0))</f>
        <v>1415.924</v>
      </c>
      <c r="E169" s="11">
        <f>INDEX('Market Cap'!$A$1:$BY$20,MATCH('Specific Variables'!A169,'Market Cap'!$A$1:$A$20,0),MATCH('Specific Variables'!B169,'Market Cap'!$A$1:$BY$1,0))</f>
        <v>2329.8968554399999</v>
      </c>
      <c r="F169" s="11">
        <f>INDEX('Debt to Equity'!$A$1:$BY$20,MATCH('Specific Variables'!A169,'Debt to Equity'!$A$1:$A$20,0),MATCH('Specific Variables'!B169,'Debt to Equity'!$A$1:$BY$1,0))</f>
        <v>0.43656037778000001</v>
      </c>
      <c r="G169" s="17">
        <f>INDEX('Price to Book'!$A$1:$BY$20,MATCH('Specific Variables'!A169,'Price to Book'!$A$1:$A$20,0),MATCH('Specific Variables'!B169,'Price to Book'!$A$1:$BY$1,0))</f>
        <v>3.8784204070000001</v>
      </c>
      <c r="H169" s="10">
        <f>INDEX('Operating Margin'!$A$1:$BY$20,MATCH('Specific Variables'!A169,'Operating Margin'!$A$1:$A$20,0),MATCH('Specific Variables'!B169,'Operating Margin'!$A$1:$BY$1,0))</f>
        <v>0.42475600000000002</v>
      </c>
      <c r="I169">
        <f>INDEX('ESG Score'!$A$1:$S$20,MATCH('Specific Variables'!A169,'ESG Score'!$A$1:$A$20,0),MATCH(C169,'ESG Score'!$A$1:$S$1,0))</f>
        <v>0</v>
      </c>
    </row>
    <row r="170" spans="1:9" x14ac:dyDescent="0.2">
      <c r="A170" s="2" t="s">
        <v>137</v>
      </c>
      <c r="B170" s="14" t="s">
        <v>74</v>
      </c>
      <c r="C170" s="13">
        <v>2006</v>
      </c>
      <c r="D170" s="11">
        <f>INDEX('Total Assets'!$A$1:$BY$20,MATCH(A170,'Total Assets'!$A$1:$A$20,1),MATCH(B170,'Total Assets'!$A$1:$BY$1,0))</f>
        <v>1495.37</v>
      </c>
      <c r="E170" s="11">
        <f>INDEX('Market Cap'!$A$1:$BY$20,MATCH('Specific Variables'!A170,'Market Cap'!$A$1:$A$20,0),MATCH('Specific Variables'!B170,'Market Cap'!$A$1:$BY$1,0))</f>
        <v>2393.3918680000002</v>
      </c>
      <c r="F170" s="11">
        <f>INDEX('Debt to Equity'!$A$1:$BY$20,MATCH('Specific Variables'!A170,'Debt to Equity'!$A$1:$A$20,0),MATCH('Specific Variables'!B170,'Debt to Equity'!$A$1:$BY$1,0))</f>
        <v>0.49151504598000001</v>
      </c>
      <c r="G170" s="17">
        <f>INDEX('Price to Book'!$A$1:$BY$20,MATCH('Specific Variables'!A170,'Price to Book'!$A$1:$A$20,0),MATCH('Specific Variables'!B170,'Price to Book'!$A$1:$BY$1,0))</f>
        <v>3.5382764930000001</v>
      </c>
      <c r="H170" s="10">
        <f>INDEX('Operating Margin'!$A$1:$BY$20,MATCH('Specific Variables'!A170,'Operating Margin'!$A$1:$A$20,0),MATCH('Specific Variables'!B170,'Operating Margin'!$A$1:$BY$1,0))</f>
        <v>0.40819420000000001</v>
      </c>
      <c r="I170">
        <f>INDEX('ESG Score'!$A$1:$S$20,MATCH('Specific Variables'!A170,'ESG Score'!$A$1:$A$20,0),MATCH(C170,'ESG Score'!$A$1:$S$1,0))</f>
        <v>0</v>
      </c>
    </row>
    <row r="171" spans="1:9" x14ac:dyDescent="0.2">
      <c r="A171" s="2" t="s">
        <v>137</v>
      </c>
      <c r="B171" s="14" t="s">
        <v>75</v>
      </c>
      <c r="C171" s="13">
        <v>2006</v>
      </c>
      <c r="D171" s="11">
        <f>INDEX('Total Assets'!$A$1:$BY$20,MATCH(A171,'Total Assets'!$A$1:$A$20,1),MATCH(B171,'Total Assets'!$A$1:$BY$1,0))</f>
        <v>1506.6310000000001</v>
      </c>
      <c r="E171" s="11">
        <f>INDEX('Market Cap'!$A$1:$BY$20,MATCH('Specific Variables'!A171,'Market Cap'!$A$1:$A$20,0),MATCH('Specific Variables'!B171,'Market Cap'!$A$1:$BY$1,0))</f>
        <v>2313.1825141200002</v>
      </c>
      <c r="F171" s="11">
        <f>INDEX('Debt to Equity'!$A$1:$BY$20,MATCH('Specific Variables'!A171,'Debt to Equity'!$A$1:$A$20,0),MATCH('Specific Variables'!B171,'Debt to Equity'!$A$1:$BY$1,0))</f>
        <v>0.43966479955999999</v>
      </c>
      <c r="G171" s="17">
        <f>INDEX('Price to Book'!$A$1:$BY$20,MATCH('Specific Variables'!A171,'Price to Book'!$A$1:$A$20,0),MATCH('Specific Variables'!B171,'Price to Book'!$A$1:$BY$1,0))</f>
        <v>3.2484135570000001</v>
      </c>
      <c r="H171" s="10">
        <f>INDEX('Operating Margin'!$A$1:$BY$20,MATCH('Specific Variables'!A171,'Operating Margin'!$A$1:$A$20,0),MATCH('Specific Variables'!B171,'Operating Margin'!$A$1:$BY$1,0))</f>
        <v>1.6495582999999998</v>
      </c>
      <c r="I171">
        <f>INDEX('ESG Score'!$A$1:$S$20,MATCH('Specific Variables'!A171,'ESG Score'!$A$1:$A$20,0),MATCH(C171,'ESG Score'!$A$1:$S$1,0))</f>
        <v>0</v>
      </c>
    </row>
    <row r="172" spans="1:9" x14ac:dyDescent="0.2">
      <c r="A172" s="2" t="s">
        <v>137</v>
      </c>
      <c r="B172" s="14" t="s">
        <v>76</v>
      </c>
      <c r="C172" s="13">
        <v>2006</v>
      </c>
      <c r="D172" s="11">
        <f>INDEX('Total Assets'!$A$1:$BY$20,MATCH(A172,'Total Assets'!$A$1:$A$20,1),MATCH(B172,'Total Assets'!$A$1:$BY$1,0))</f>
        <v>1628.0050000000001</v>
      </c>
      <c r="E172" s="11">
        <f>INDEX('Market Cap'!$A$1:$BY$20,MATCH('Specific Variables'!A172,'Market Cap'!$A$1:$A$20,0),MATCH('Specific Variables'!B172,'Market Cap'!$A$1:$BY$1,0))</f>
        <v>2905.9937433499999</v>
      </c>
      <c r="F172" s="11">
        <f>INDEX('Debt to Equity'!$A$1:$BY$20,MATCH('Specific Variables'!A172,'Debt to Equity'!$A$1:$A$20,0),MATCH('Specific Variables'!B172,'Debt to Equity'!$A$1:$BY$1,0))</f>
        <v>0.25391505271999998</v>
      </c>
      <c r="G172" s="17">
        <f>INDEX('Price to Book'!$A$1:$BY$20,MATCH('Specific Variables'!A172,'Price to Book'!$A$1:$A$20,0),MATCH('Specific Variables'!B172,'Price to Book'!$A$1:$BY$1,0))</f>
        <v>3.1937778890000001</v>
      </c>
      <c r="H172" s="10">
        <f>INDEX('Operating Margin'!$A$1:$BY$20,MATCH('Specific Variables'!A172,'Operating Margin'!$A$1:$A$20,0),MATCH('Specific Variables'!B172,'Operating Margin'!$A$1:$BY$1,0))</f>
        <v>0.32091310000000001</v>
      </c>
      <c r="I172">
        <f>INDEX('ESG Score'!$A$1:$S$20,MATCH('Specific Variables'!A172,'ESG Score'!$A$1:$A$20,0),MATCH(C172,'ESG Score'!$A$1:$S$1,0))</f>
        <v>0</v>
      </c>
    </row>
    <row r="173" spans="1:9" x14ac:dyDescent="0.2">
      <c r="A173" s="2" t="s">
        <v>137</v>
      </c>
      <c r="B173" s="14" t="s">
        <v>77</v>
      </c>
      <c r="C173" s="13">
        <v>2006</v>
      </c>
      <c r="D173" s="11">
        <f>INDEX('Total Assets'!$A$1:$BY$20,MATCH(A173,'Total Assets'!$A$1:$A$20,1),MATCH(B173,'Total Assets'!$A$1:$BY$1,0))</f>
        <v>1979.96</v>
      </c>
      <c r="E173" s="11">
        <f>INDEX('Market Cap'!$A$1:$BY$20,MATCH('Specific Variables'!A173,'Market Cap'!$A$1:$A$20,0),MATCH('Specific Variables'!B173,'Market Cap'!$A$1:$BY$1,0))</f>
        <v>3259.8879271199999</v>
      </c>
      <c r="F173" s="11">
        <f>INDEX('Debt to Equity'!$A$1:$BY$20,MATCH('Specific Variables'!A173,'Debt to Equity'!$A$1:$A$20,0),MATCH('Specific Variables'!B173,'Debt to Equity'!$A$1:$BY$1,0))</f>
        <v>0.23812161389</v>
      </c>
      <c r="G173" s="17">
        <f>INDEX('Price to Book'!$A$1:$BY$20,MATCH('Specific Variables'!A173,'Price to Book'!$A$1:$A$20,0),MATCH('Specific Variables'!B173,'Price to Book'!$A$1:$BY$1,0))</f>
        <v>3.4263160560000001</v>
      </c>
      <c r="H173" s="10">
        <f>INDEX('Operating Margin'!$A$1:$BY$20,MATCH('Specific Variables'!A173,'Operating Margin'!$A$1:$A$20,0),MATCH('Specific Variables'!B173,'Operating Margin'!$A$1:$BY$1,0))</f>
        <v>0.41334110000000002</v>
      </c>
      <c r="I173">
        <f>INDEX('ESG Score'!$A$1:$S$20,MATCH('Specific Variables'!A173,'ESG Score'!$A$1:$A$20,0),MATCH(C173,'ESG Score'!$A$1:$S$1,0))</f>
        <v>0</v>
      </c>
    </row>
    <row r="174" spans="1:9" x14ac:dyDescent="0.2">
      <c r="A174" s="2" t="s">
        <v>137</v>
      </c>
      <c r="B174" s="14" t="s">
        <v>78</v>
      </c>
      <c r="C174" s="13">
        <v>2007</v>
      </c>
      <c r="D174" s="11">
        <f>INDEX('Total Assets'!$A$1:$BY$20,MATCH(A174,'Total Assets'!$A$1:$A$20,1),MATCH(B174,'Total Assets'!$A$1:$BY$1,0))</f>
        <v>1834.491</v>
      </c>
      <c r="E174" s="11">
        <f>INDEX('Market Cap'!$A$1:$BY$20,MATCH('Specific Variables'!A174,'Market Cap'!$A$1:$A$20,0),MATCH('Specific Variables'!B174,'Market Cap'!$A$1:$BY$1,0))</f>
        <v>3573.6602721600002</v>
      </c>
      <c r="F174" s="11">
        <f>INDEX('Debt to Equity'!$A$1:$BY$20,MATCH('Specific Variables'!A174,'Debt to Equity'!$A$1:$A$20,0),MATCH('Specific Variables'!B174,'Debt to Equity'!$A$1:$BY$1,0))</f>
        <v>0.25027898745999999</v>
      </c>
      <c r="G174" s="17">
        <f>INDEX('Price to Book'!$A$1:$BY$20,MATCH('Specific Variables'!A174,'Price to Book'!$A$1:$A$20,0),MATCH('Specific Variables'!B174,'Price to Book'!$A$1:$BY$1,0))</f>
        <v>3.6978980890000002</v>
      </c>
      <c r="H174" s="10">
        <f>INDEX('Operating Margin'!$A$1:$BY$20,MATCH('Specific Variables'!A174,'Operating Margin'!$A$1:$A$20,0),MATCH('Specific Variables'!B174,'Operating Margin'!$A$1:$BY$1,0))</f>
        <v>0.39950069999999999</v>
      </c>
      <c r="I174">
        <f>INDEX('ESG Score'!$A$1:$S$20,MATCH('Specific Variables'!A174,'ESG Score'!$A$1:$A$20,0),MATCH(C174,'ESG Score'!$A$1:$S$1,0))</f>
        <v>0</v>
      </c>
    </row>
    <row r="175" spans="1:9" x14ac:dyDescent="0.2">
      <c r="A175" s="2" t="s">
        <v>137</v>
      </c>
      <c r="B175" s="14" t="s">
        <v>79</v>
      </c>
      <c r="C175" s="13">
        <v>2007</v>
      </c>
      <c r="D175" s="11">
        <f>INDEX('Total Assets'!$A$1:$BY$20,MATCH(A175,'Total Assets'!$A$1:$A$20,1),MATCH(B175,'Total Assets'!$A$1:$BY$1,0))</f>
        <v>1843.357</v>
      </c>
      <c r="E175" s="11">
        <f>INDEX('Market Cap'!$A$1:$BY$20,MATCH('Specific Variables'!A175,'Market Cap'!$A$1:$A$20,0),MATCH('Specific Variables'!B175,'Market Cap'!$A$1:$BY$1,0))</f>
        <v>3411.0331602000001</v>
      </c>
      <c r="F175" s="11">
        <f>INDEX('Debt to Equity'!$A$1:$BY$20,MATCH('Specific Variables'!A175,'Debt to Equity'!$A$1:$A$20,0),MATCH('Specific Variables'!B175,'Debt to Equity'!$A$1:$BY$1,0))</f>
        <v>0.29949115027000001</v>
      </c>
      <c r="G175" s="17">
        <f>INDEX('Price to Book'!$A$1:$BY$20,MATCH('Specific Variables'!A175,'Price to Book'!$A$1:$A$20,0),MATCH('Specific Variables'!B175,'Price to Book'!$A$1:$BY$1,0))</f>
        <v>3.347882061</v>
      </c>
      <c r="H175" s="10">
        <f>INDEX('Operating Margin'!$A$1:$BY$20,MATCH('Specific Variables'!A175,'Operating Margin'!$A$1:$A$20,0),MATCH('Specific Variables'!B175,'Operating Margin'!$A$1:$BY$1,0))</f>
        <v>0.32497310000000001</v>
      </c>
      <c r="I175">
        <f>INDEX('ESG Score'!$A$1:$S$20,MATCH('Specific Variables'!A175,'ESG Score'!$A$1:$A$20,0),MATCH(C175,'ESG Score'!$A$1:$S$1,0))</f>
        <v>0</v>
      </c>
    </row>
    <row r="176" spans="1:9" x14ac:dyDescent="0.2">
      <c r="A176" s="2" t="s">
        <v>137</v>
      </c>
      <c r="B176" s="14" t="s">
        <v>80</v>
      </c>
      <c r="C176" s="13">
        <v>2007</v>
      </c>
      <c r="D176" s="11">
        <f>INDEX('Total Assets'!$A$1:$BY$20,MATCH(A176,'Total Assets'!$A$1:$A$20,1),MATCH(B176,'Total Assets'!$A$1:$BY$1,0))</f>
        <v>1969.261</v>
      </c>
      <c r="E176" s="11">
        <f>INDEX('Market Cap'!$A$1:$BY$20,MATCH('Specific Variables'!A176,'Market Cap'!$A$1:$A$20,0),MATCH('Specific Variables'!B176,'Market Cap'!$A$1:$BY$1,0))</f>
        <v>3919.8290220099898</v>
      </c>
      <c r="F176" s="11">
        <f>INDEX('Debt to Equity'!$A$1:$BY$20,MATCH('Specific Variables'!A176,'Debt to Equity'!$A$1:$A$20,0),MATCH('Specific Variables'!B176,'Debt to Equity'!$A$1:$BY$1,0))</f>
        <v>0.32702425679000002</v>
      </c>
      <c r="G176" s="17">
        <f>INDEX('Price to Book'!$A$1:$BY$20,MATCH('Specific Variables'!A176,'Price to Book'!$A$1:$A$20,0),MATCH('Specific Variables'!B176,'Price to Book'!$A$1:$BY$1,0))</f>
        <v>3.7266236519999998</v>
      </c>
      <c r="H176" s="10">
        <f>INDEX('Operating Margin'!$A$1:$BY$20,MATCH('Specific Variables'!A176,'Operating Margin'!$A$1:$A$20,0),MATCH('Specific Variables'!B176,'Operating Margin'!$A$1:$BY$1,0))</f>
        <v>0.35965899999999995</v>
      </c>
      <c r="I176">
        <f>INDEX('ESG Score'!$A$1:$S$20,MATCH('Specific Variables'!A176,'ESG Score'!$A$1:$A$20,0),MATCH(C176,'ESG Score'!$A$1:$S$1,0))</f>
        <v>0</v>
      </c>
    </row>
    <row r="177" spans="1:9" x14ac:dyDescent="0.2">
      <c r="A177" s="2" t="s">
        <v>137</v>
      </c>
      <c r="B177" s="14" t="s">
        <v>81</v>
      </c>
      <c r="C177" s="13">
        <v>2007</v>
      </c>
      <c r="D177" s="11">
        <f>INDEX('Total Assets'!$A$1:$BY$20,MATCH(A177,'Total Assets'!$A$1:$A$20,1),MATCH(B177,'Total Assets'!$A$1:$BY$1,0))</f>
        <v>2077.2460000000001</v>
      </c>
      <c r="E177" s="11">
        <f>INDEX('Market Cap'!$A$1:$BY$20,MATCH('Specific Variables'!A177,'Market Cap'!$A$1:$A$20,0),MATCH('Specific Variables'!B177,'Market Cap'!$A$1:$BY$1,0))</f>
        <v>4970.5269502399997</v>
      </c>
      <c r="F177" s="11">
        <f>INDEX('Debt to Equity'!$A$1:$BY$20,MATCH('Specific Variables'!A177,'Debt to Equity'!$A$1:$A$20,0),MATCH('Specific Variables'!B177,'Debt to Equity'!$A$1:$BY$1,0))</f>
        <v>0.34766397994000003</v>
      </c>
      <c r="G177" s="17">
        <f>INDEX('Price to Book'!$A$1:$BY$20,MATCH('Specific Variables'!A177,'Price to Book'!$A$1:$A$20,0),MATCH('Specific Variables'!B177,'Price to Book'!$A$1:$BY$1,0))</f>
        <v>4.6304007909999996</v>
      </c>
      <c r="H177" s="10">
        <f>INDEX('Operating Margin'!$A$1:$BY$20,MATCH('Specific Variables'!A177,'Operating Margin'!$A$1:$A$20,0),MATCH('Specific Variables'!B177,'Operating Margin'!$A$1:$BY$1,0))</f>
        <v>0.34633120000000001</v>
      </c>
      <c r="I177">
        <f>INDEX('ESG Score'!$A$1:$S$20,MATCH('Specific Variables'!A177,'ESG Score'!$A$1:$A$20,0),MATCH(C177,'ESG Score'!$A$1:$S$1,0))</f>
        <v>0</v>
      </c>
    </row>
    <row r="178" spans="1:9" x14ac:dyDescent="0.2">
      <c r="A178" s="2" t="s">
        <v>137</v>
      </c>
      <c r="B178" s="14" t="s">
        <v>82</v>
      </c>
      <c r="C178" s="13">
        <v>2008</v>
      </c>
      <c r="D178" s="11">
        <f>INDEX('Total Assets'!$A$1:$BY$20,MATCH(A178,'Total Assets'!$A$1:$A$20,1),MATCH(B178,'Total Assets'!$A$1:$BY$1,0))</f>
        <v>2156.817</v>
      </c>
      <c r="E178" s="11">
        <f>INDEX('Market Cap'!$A$1:$BY$20,MATCH('Specific Variables'!A178,'Market Cap'!$A$1:$A$20,0),MATCH('Specific Variables'!B178,'Market Cap'!$A$1:$BY$1,0))</f>
        <v>6955.1300338000001</v>
      </c>
      <c r="F178" s="11">
        <f>INDEX('Debt to Equity'!$A$1:$BY$20,MATCH('Specific Variables'!A178,'Debt to Equity'!$A$1:$A$20,0),MATCH('Specific Variables'!B178,'Debt to Equity'!$A$1:$BY$1,0))</f>
        <v>0.20395519143000002</v>
      </c>
      <c r="G178" s="17">
        <f>INDEX('Price to Book'!$A$1:$BY$20,MATCH('Specific Variables'!A178,'Price to Book'!$A$1:$A$20,0),MATCH('Specific Variables'!B178,'Price to Book'!$A$1:$BY$1,0))</f>
        <v>6.2259670610000004</v>
      </c>
      <c r="H178" s="10">
        <f>INDEX('Operating Margin'!$A$1:$BY$20,MATCH('Specific Variables'!A178,'Operating Margin'!$A$1:$A$20,0),MATCH('Specific Variables'!B178,'Operating Margin'!$A$1:$BY$1,0))</f>
        <v>0.3780771</v>
      </c>
      <c r="I178">
        <f>INDEX('ESG Score'!$A$1:$S$20,MATCH('Specific Variables'!A178,'ESG Score'!$A$1:$A$20,0),MATCH(C178,'ESG Score'!$A$1:$S$1,0))</f>
        <v>0</v>
      </c>
    </row>
    <row r="179" spans="1:9" x14ac:dyDescent="0.2">
      <c r="A179" s="2" t="s">
        <v>137</v>
      </c>
      <c r="B179" s="14" t="s">
        <v>83</v>
      </c>
      <c r="C179" s="13">
        <v>2008</v>
      </c>
      <c r="D179" s="11">
        <f>INDEX('Total Assets'!$A$1:$BY$20,MATCH(A179,'Total Assets'!$A$1:$A$20,1),MATCH(B179,'Total Assets'!$A$1:$BY$1,0))</f>
        <v>2329.9899999999998</v>
      </c>
      <c r="E179" s="11">
        <f>INDEX('Market Cap'!$A$1:$BY$20,MATCH('Specific Variables'!A179,'Market Cap'!$A$1:$A$20,0),MATCH('Specific Variables'!B179,'Market Cap'!$A$1:$BY$1,0))</f>
        <v>3735.1434484000001</v>
      </c>
      <c r="F179" s="11">
        <f>INDEX('Debt to Equity'!$A$1:$BY$20,MATCH('Specific Variables'!A179,'Debt to Equity'!$A$1:$A$20,0),MATCH('Specific Variables'!B179,'Debt to Equity'!$A$1:$BY$1,0))</f>
        <v>0.49071883128000005</v>
      </c>
      <c r="G179" s="17">
        <f>INDEX('Price to Book'!$A$1:$BY$20,MATCH('Specific Variables'!A179,'Price to Book'!$A$1:$A$20,0),MATCH('Specific Variables'!B179,'Price to Book'!$A$1:$BY$1,0))</f>
        <v>2.8744320839999999</v>
      </c>
      <c r="H179" s="10">
        <f>INDEX('Operating Margin'!$A$1:$BY$20,MATCH('Specific Variables'!A179,'Operating Margin'!$A$1:$A$20,0),MATCH('Specific Variables'!B179,'Operating Margin'!$A$1:$BY$1,0))</f>
        <v>0.46857689999999996</v>
      </c>
      <c r="I179">
        <f>INDEX('ESG Score'!$A$1:$S$20,MATCH('Specific Variables'!A179,'ESG Score'!$A$1:$A$20,0),MATCH(C179,'ESG Score'!$A$1:$S$1,0))</f>
        <v>0</v>
      </c>
    </row>
    <row r="180" spans="1:9" x14ac:dyDescent="0.2">
      <c r="A180" s="2" t="s">
        <v>137</v>
      </c>
      <c r="B180" s="14" t="s">
        <v>84</v>
      </c>
      <c r="C180" s="13">
        <v>2008</v>
      </c>
      <c r="D180" s="11">
        <f>INDEX('Total Assets'!$A$1:$BY$20,MATCH(A180,'Total Assets'!$A$1:$A$20,1),MATCH(B180,'Total Assets'!$A$1:$BY$1,0))</f>
        <v>2718.4319999999998</v>
      </c>
      <c r="E180" s="11">
        <f>INDEX('Market Cap'!$A$1:$BY$20,MATCH('Specific Variables'!A180,'Market Cap'!$A$1:$A$20,0),MATCH('Specific Variables'!B180,'Market Cap'!$A$1:$BY$1,0))</f>
        <v>2687.157044</v>
      </c>
      <c r="F180" s="11">
        <f>INDEX('Debt to Equity'!$A$1:$BY$20,MATCH('Specific Variables'!A180,'Debt to Equity'!$A$1:$A$20,0),MATCH('Specific Variables'!B180,'Debt to Equity'!$A$1:$BY$1,0))</f>
        <v>0.48420551760000002</v>
      </c>
      <c r="G180" s="17">
        <f>INDEX('Price to Book'!$A$1:$BY$20,MATCH('Specific Variables'!A180,'Price to Book'!$A$1:$A$20,0),MATCH('Specific Variables'!B180,'Price to Book'!$A$1:$BY$1,0))</f>
        <v>1.608093725</v>
      </c>
      <c r="H180" s="10">
        <f>INDEX('Operating Margin'!$A$1:$BY$20,MATCH('Specific Variables'!A180,'Operating Margin'!$A$1:$A$20,0),MATCH('Specific Variables'!B180,'Operating Margin'!$A$1:$BY$1,0))</f>
        <v>0.37483759999999999</v>
      </c>
      <c r="I180">
        <f>INDEX('ESG Score'!$A$1:$S$20,MATCH('Specific Variables'!A180,'ESG Score'!$A$1:$A$20,0),MATCH(C180,'ESG Score'!$A$1:$S$1,0))</f>
        <v>0</v>
      </c>
    </row>
    <row r="181" spans="1:9" x14ac:dyDescent="0.2">
      <c r="A181" s="2" t="s">
        <v>137</v>
      </c>
      <c r="B181" s="14" t="s">
        <v>85</v>
      </c>
      <c r="C181" s="13">
        <v>2008</v>
      </c>
      <c r="D181" s="11">
        <f>INDEX('Total Assets'!$A$1:$BY$20,MATCH(A181,'Total Assets'!$A$1:$A$20,1),MATCH(B181,'Total Assets'!$A$1:$BY$1,0))</f>
        <v>3538.1060000000002</v>
      </c>
      <c r="E181" s="11">
        <f>INDEX('Market Cap'!$A$1:$BY$20,MATCH('Specific Variables'!A181,'Market Cap'!$A$1:$A$20,0),MATCH('Specific Variables'!B181,'Market Cap'!$A$1:$BY$1,0))</f>
        <v>2442.7449023099998</v>
      </c>
      <c r="F181" s="11">
        <f>INDEX('Debt to Equity'!$A$1:$BY$20,MATCH('Specific Variables'!A181,'Debt to Equity'!$A$1:$A$20,0),MATCH('Specific Variables'!B181,'Debt to Equity'!$A$1:$BY$1,0))</f>
        <v>0.46926149905000003</v>
      </c>
      <c r="G181" s="17">
        <f>INDEX('Price to Book'!$A$1:$BY$20,MATCH('Specific Variables'!A181,'Price to Book'!$A$1:$A$20,0),MATCH('Specific Variables'!B181,'Price to Book'!$A$1:$BY$1,0))</f>
        <v>1.3605634550000001</v>
      </c>
      <c r="H181" s="10">
        <f>INDEX('Operating Margin'!$A$1:$BY$20,MATCH('Specific Variables'!A181,'Operating Margin'!$A$1:$A$20,0),MATCH('Specific Variables'!B181,'Operating Margin'!$A$1:$BY$1,0))</f>
        <v>0.38427539999999999</v>
      </c>
      <c r="I181">
        <f>INDEX('ESG Score'!$A$1:$S$20,MATCH('Specific Variables'!A181,'ESG Score'!$A$1:$A$20,0),MATCH(C181,'ESG Score'!$A$1:$S$1,0))</f>
        <v>0</v>
      </c>
    </row>
    <row r="182" spans="1:9" x14ac:dyDescent="0.2">
      <c r="A182" s="2" t="s">
        <v>137</v>
      </c>
      <c r="B182" s="14" t="s">
        <v>86</v>
      </c>
      <c r="C182" s="13">
        <v>2009</v>
      </c>
      <c r="D182" s="11">
        <f>INDEX('Total Assets'!$A$1:$BY$20,MATCH(A182,'Total Assets'!$A$1:$A$20,1),MATCH(B182,'Total Assets'!$A$1:$BY$1,0))</f>
        <v>3701.6640000000002</v>
      </c>
      <c r="E182" s="11">
        <f>INDEX('Market Cap'!$A$1:$BY$20,MATCH('Specific Variables'!A182,'Market Cap'!$A$1:$A$20,0),MATCH('Specific Variables'!B182,'Market Cap'!$A$1:$BY$1,0))</f>
        <v>3175.6655190400002</v>
      </c>
      <c r="F182" s="11">
        <f>INDEX('Debt to Equity'!$A$1:$BY$20,MATCH('Specific Variables'!A182,'Debt to Equity'!$A$1:$A$20,0),MATCH('Specific Variables'!B182,'Debt to Equity'!$A$1:$BY$1,0))</f>
        <v>0.44378569343999996</v>
      </c>
      <c r="G182" s="17">
        <f>INDEX('Price to Book'!$A$1:$BY$20,MATCH('Specific Variables'!A182,'Price to Book'!$A$1:$A$20,0),MATCH('Specific Variables'!B182,'Price to Book'!$A$1:$BY$1,0))</f>
        <v>1.6991144069999999</v>
      </c>
      <c r="H182" s="10">
        <f>INDEX('Operating Margin'!$A$1:$BY$20,MATCH('Specific Variables'!A182,'Operating Margin'!$A$1:$A$20,0),MATCH('Specific Variables'!B182,'Operating Margin'!$A$1:$BY$1,0))</f>
        <v>0.26480779999999998</v>
      </c>
      <c r="I182">
        <f>INDEX('ESG Score'!$A$1:$S$20,MATCH('Specific Variables'!A182,'ESG Score'!$A$1:$A$20,0),MATCH(C182,'ESG Score'!$A$1:$S$1,0))</f>
        <v>0</v>
      </c>
    </row>
    <row r="183" spans="1:9" x14ac:dyDescent="0.2">
      <c r="A183" s="2" t="s">
        <v>137</v>
      </c>
      <c r="B183" s="14" t="s">
        <v>87</v>
      </c>
      <c r="C183" s="13">
        <v>2009</v>
      </c>
      <c r="D183" s="11">
        <f>INDEX('Total Assets'!$A$1:$BY$20,MATCH(A183,'Total Assets'!$A$1:$A$20,1),MATCH(B183,'Total Assets'!$A$1:$BY$1,0))</f>
        <v>3748.7710000000002</v>
      </c>
      <c r="E183" s="11">
        <f>INDEX('Market Cap'!$A$1:$BY$20,MATCH('Specific Variables'!A183,'Market Cap'!$A$1:$A$20,0),MATCH('Specific Variables'!B183,'Market Cap'!$A$1:$BY$1,0))</f>
        <v>3705.288587</v>
      </c>
      <c r="F183" s="11">
        <f>INDEX('Debt to Equity'!$A$1:$BY$20,MATCH('Specific Variables'!A183,'Debt to Equity'!$A$1:$A$20,0),MATCH('Specific Variables'!B183,'Debt to Equity'!$A$1:$BY$1,0))</f>
        <v>0.44412423635000003</v>
      </c>
      <c r="G183" s="17">
        <f>INDEX('Price to Book'!$A$1:$BY$20,MATCH('Specific Variables'!A183,'Price to Book'!$A$1:$A$20,0),MATCH('Specific Variables'!B183,'Price to Book'!$A$1:$BY$1,0))</f>
        <v>2.01761233</v>
      </c>
      <c r="H183" s="10">
        <f>INDEX('Operating Margin'!$A$1:$BY$20,MATCH('Specific Variables'!A183,'Operating Margin'!$A$1:$A$20,0),MATCH('Specific Variables'!B183,'Operating Margin'!$A$1:$BY$1,0))</f>
        <v>0.36094410000000005</v>
      </c>
      <c r="I183">
        <f>INDEX('ESG Score'!$A$1:$S$20,MATCH('Specific Variables'!A183,'ESG Score'!$A$1:$A$20,0),MATCH(C183,'ESG Score'!$A$1:$S$1,0))</f>
        <v>0</v>
      </c>
    </row>
    <row r="184" spans="1:9" x14ac:dyDescent="0.2">
      <c r="A184" s="2" t="s">
        <v>137</v>
      </c>
      <c r="B184" s="14" t="s">
        <v>88</v>
      </c>
      <c r="C184" s="13">
        <v>2009</v>
      </c>
      <c r="D184" s="11">
        <f>INDEX('Total Assets'!$A$1:$BY$20,MATCH(A184,'Total Assets'!$A$1:$A$20,1),MATCH(B184,'Total Assets'!$A$1:$BY$1,0))</f>
        <v>3623.6840000000002</v>
      </c>
      <c r="E184" s="11">
        <f>INDEX('Market Cap'!$A$1:$BY$20,MATCH('Specific Variables'!A184,'Market Cap'!$A$1:$A$20,0),MATCH('Specific Variables'!B184,'Market Cap'!$A$1:$BY$1,0))</f>
        <v>4518.2827856699996</v>
      </c>
      <c r="F184" s="11">
        <f>INDEX('Debt to Equity'!$A$1:$BY$20,MATCH('Specific Variables'!A184,'Debt to Equity'!$A$1:$A$20,0),MATCH('Specific Variables'!B184,'Debt to Equity'!$A$1:$BY$1,0))</f>
        <v>0.44413450048000003</v>
      </c>
      <c r="G184" s="17">
        <f>INDEX('Price to Book'!$A$1:$BY$20,MATCH('Specific Variables'!A184,'Price to Book'!$A$1:$A$20,0),MATCH('Specific Variables'!B184,'Price to Book'!$A$1:$BY$1,0))</f>
        <v>2.4773813360000001</v>
      </c>
      <c r="H184" s="10">
        <f>INDEX('Operating Margin'!$A$1:$BY$20,MATCH('Specific Variables'!A184,'Operating Margin'!$A$1:$A$20,0),MATCH('Specific Variables'!B184,'Operating Margin'!$A$1:$BY$1,0))</f>
        <v>0.27157249999999999</v>
      </c>
      <c r="I184">
        <f>INDEX('ESG Score'!$A$1:$S$20,MATCH('Specific Variables'!A184,'ESG Score'!$A$1:$A$20,0),MATCH(C184,'ESG Score'!$A$1:$S$1,0))</f>
        <v>0</v>
      </c>
    </row>
    <row r="185" spans="1:9" x14ac:dyDescent="0.2">
      <c r="A185" s="2" t="s">
        <v>137</v>
      </c>
      <c r="B185" s="14" t="s">
        <v>89</v>
      </c>
      <c r="C185" s="13">
        <v>2009</v>
      </c>
      <c r="D185" s="11">
        <f>INDEX('Total Assets'!$A$1:$BY$20,MATCH(A185,'Total Assets'!$A$1:$A$20,1),MATCH(B185,'Total Assets'!$A$1:$BY$1,0))</f>
        <v>3589.0540000000001</v>
      </c>
      <c r="E185" s="11">
        <f>INDEX('Market Cap'!$A$1:$BY$20,MATCH('Specific Variables'!A185,'Market Cap'!$A$1:$A$20,0),MATCH('Specific Variables'!B185,'Market Cap'!$A$1:$BY$1,0))</f>
        <v>3823.8901343999901</v>
      </c>
      <c r="F185" s="11">
        <f>INDEX('Debt to Equity'!$A$1:$BY$20,MATCH('Specific Variables'!A185,'Debt to Equity'!$A$1:$A$20,0),MATCH('Specific Variables'!B185,'Debt to Equity'!$A$1:$BY$1,0))</f>
        <v>0.49349290502999998</v>
      </c>
      <c r="G185" s="17">
        <f>INDEX('Price to Book'!$A$1:$BY$20,MATCH('Specific Variables'!A185,'Price to Book'!$A$1:$A$20,0),MATCH('Specific Variables'!B185,'Price to Book'!$A$1:$BY$1,0))</f>
        <v>2.1045223970000002</v>
      </c>
      <c r="H185" s="10">
        <f>INDEX('Operating Margin'!$A$1:$BY$20,MATCH('Specific Variables'!A185,'Operating Margin'!$A$1:$A$20,0),MATCH('Specific Variables'!B185,'Operating Margin'!$A$1:$BY$1,0))</f>
        <v>0.28005730000000001</v>
      </c>
      <c r="I185">
        <f>INDEX('ESG Score'!$A$1:$S$20,MATCH('Specific Variables'!A185,'ESG Score'!$A$1:$A$20,0),MATCH(C185,'ESG Score'!$A$1:$S$1,0))</f>
        <v>0</v>
      </c>
    </row>
    <row r="186" spans="1:9" x14ac:dyDescent="0.2">
      <c r="A186" s="2" t="s">
        <v>137</v>
      </c>
      <c r="B186" s="14" t="s">
        <v>90</v>
      </c>
      <c r="C186" s="13">
        <v>2010</v>
      </c>
      <c r="D186" s="11">
        <f>INDEX('Total Assets'!$A$1:$BY$20,MATCH(A186,'Total Assets'!$A$1:$A$20,1),MATCH(B186,'Total Assets'!$A$1:$BY$1,0))</f>
        <v>3683.4009999999998</v>
      </c>
      <c r="E186" s="11">
        <f>INDEX('Market Cap'!$A$1:$BY$20,MATCH('Specific Variables'!A186,'Market Cap'!$A$1:$A$20,0),MATCH('Specific Variables'!B186,'Market Cap'!$A$1:$BY$1,0))</f>
        <v>3254.4630165600001</v>
      </c>
      <c r="F186" s="11">
        <f>INDEX('Debt to Equity'!$A$1:$BY$20,MATCH('Specific Variables'!A186,'Debt to Equity'!$A$1:$A$20,0),MATCH('Specific Variables'!B186,'Debt to Equity'!$A$1:$BY$1,0))</f>
        <v>0.54986608187999997</v>
      </c>
      <c r="G186" s="17">
        <f>INDEX('Price to Book'!$A$1:$BY$20,MATCH('Specific Variables'!A186,'Price to Book'!$A$1:$A$20,0),MATCH('Specific Variables'!B186,'Price to Book'!$A$1:$BY$1,0))</f>
        <v>1.755250711</v>
      </c>
      <c r="H186" s="10">
        <f>INDEX('Operating Margin'!$A$1:$BY$20,MATCH('Specific Variables'!A186,'Operating Margin'!$A$1:$A$20,0),MATCH('Specific Variables'!B186,'Operating Margin'!$A$1:$BY$1,0))</f>
        <v>0.2600267</v>
      </c>
      <c r="I186">
        <f>INDEX('ESG Score'!$A$1:$S$20,MATCH('Specific Variables'!A186,'ESG Score'!$A$1:$A$20,0),MATCH(C186,'ESG Score'!$A$1:$S$1,0))</f>
        <v>0</v>
      </c>
    </row>
    <row r="187" spans="1:9" x14ac:dyDescent="0.2">
      <c r="A187" s="2" t="s">
        <v>137</v>
      </c>
      <c r="B187" s="14" t="s">
        <v>91</v>
      </c>
      <c r="C187" s="13">
        <v>2010</v>
      </c>
      <c r="D187" s="11">
        <f>INDEX('Total Assets'!$A$1:$BY$20,MATCH(A187,'Total Assets'!$A$1:$A$20,1),MATCH(B187,'Total Assets'!$A$1:$BY$1,0))</f>
        <v>3811.9169999999999</v>
      </c>
      <c r="E187" s="11">
        <f>INDEX('Market Cap'!$A$1:$BY$20,MATCH('Specific Variables'!A187,'Market Cap'!$A$1:$A$20,0),MATCH('Specific Variables'!B187,'Market Cap'!$A$1:$BY$1,0))</f>
        <v>3135.5168337799901</v>
      </c>
      <c r="F187" s="11">
        <f>INDEX('Debt to Equity'!$A$1:$BY$20,MATCH('Specific Variables'!A187,'Debt to Equity'!$A$1:$A$20,0),MATCH('Specific Variables'!B187,'Debt to Equity'!$A$1:$BY$1,0))</f>
        <v>0.59403104584999999</v>
      </c>
      <c r="G187" s="17">
        <f>INDEX('Price to Book'!$A$1:$BY$20,MATCH('Specific Variables'!A187,'Price to Book'!$A$1:$A$20,0),MATCH('Specific Variables'!B187,'Price to Book'!$A$1:$BY$1,0))</f>
        <v>1.69533026</v>
      </c>
      <c r="H187" s="10">
        <f>INDEX('Operating Margin'!$A$1:$BY$20,MATCH('Specific Variables'!A187,'Operating Margin'!$A$1:$A$20,0),MATCH('Specific Variables'!B187,'Operating Margin'!$A$1:$BY$1,0))</f>
        <v>9.9405499999999994E-2</v>
      </c>
      <c r="I187">
        <f>INDEX('ESG Score'!$A$1:$S$20,MATCH('Specific Variables'!A187,'ESG Score'!$A$1:$A$20,0),MATCH(C187,'ESG Score'!$A$1:$S$1,0))</f>
        <v>0</v>
      </c>
    </row>
    <row r="188" spans="1:9" x14ac:dyDescent="0.2">
      <c r="A188" s="2" t="s">
        <v>137</v>
      </c>
      <c r="B188" s="14" t="s">
        <v>92</v>
      </c>
      <c r="C188" s="13">
        <v>2010</v>
      </c>
      <c r="D188" s="11">
        <f>INDEX('Total Assets'!$A$1:$BY$20,MATCH(A188,'Total Assets'!$A$1:$A$20,1),MATCH(B188,'Total Assets'!$A$1:$BY$1,0))</f>
        <v>3870.2</v>
      </c>
      <c r="E188" s="11">
        <f>INDEX('Market Cap'!$A$1:$BY$20,MATCH('Specific Variables'!A188,'Market Cap'!$A$1:$A$20,0),MATCH('Specific Variables'!B188,'Market Cap'!$A$1:$BY$1,0))</f>
        <v>3935.3812293999999</v>
      </c>
      <c r="F188" s="11">
        <f>INDEX('Debt to Equity'!$A$1:$BY$20,MATCH('Specific Variables'!A188,'Debt to Equity'!$A$1:$A$20,0),MATCH('Specific Variables'!B188,'Debt to Equity'!$A$1:$BY$1,0))</f>
        <v>0.52063865007999999</v>
      </c>
      <c r="G188" s="17">
        <f>INDEX('Price to Book'!$A$1:$BY$20,MATCH('Specific Variables'!A188,'Price to Book'!$A$1:$A$20,0),MATCH('Specific Variables'!B188,'Price to Book'!$A$1:$BY$1,0))</f>
        <v>2.134736084</v>
      </c>
      <c r="H188" s="10">
        <f>INDEX('Operating Margin'!$A$1:$BY$20,MATCH('Specific Variables'!A188,'Operating Margin'!$A$1:$A$20,0),MATCH('Specific Variables'!B188,'Operating Margin'!$A$1:$BY$1,0))</f>
        <v>0.59116860000000004</v>
      </c>
      <c r="I188">
        <f>INDEX('ESG Score'!$A$1:$S$20,MATCH('Specific Variables'!A188,'ESG Score'!$A$1:$A$20,0),MATCH(C188,'ESG Score'!$A$1:$S$1,0))</f>
        <v>0</v>
      </c>
    </row>
    <row r="189" spans="1:9" x14ac:dyDescent="0.2">
      <c r="A189" s="2" t="s">
        <v>137</v>
      </c>
      <c r="B189" s="14" t="s">
        <v>93</v>
      </c>
      <c r="C189" s="13">
        <v>2010</v>
      </c>
      <c r="D189" s="11">
        <f>INDEX('Total Assets'!$A$1:$BY$20,MATCH(A189,'Total Assets'!$A$1:$A$20,1),MATCH(B189,'Total Assets'!$A$1:$BY$1,0))</f>
        <v>3946.71</v>
      </c>
      <c r="E189" s="11">
        <f>INDEX('Market Cap'!$A$1:$BY$20,MATCH('Specific Variables'!A189,'Market Cap'!$A$1:$A$20,0),MATCH('Specific Variables'!B189,'Market Cap'!$A$1:$BY$1,0))</f>
        <v>5521.4402464000004</v>
      </c>
      <c r="F189" s="11">
        <f>INDEX('Debt to Equity'!$A$1:$BY$20,MATCH('Specific Variables'!A189,'Debt to Equity'!$A$1:$A$20,0),MATCH('Specific Variables'!B189,'Debt to Equity'!$A$1:$BY$1,0))</f>
        <v>0.55937900976999999</v>
      </c>
      <c r="G189" s="17">
        <f>INDEX('Price to Book'!$A$1:$BY$20,MATCH('Specific Variables'!A189,'Price to Book'!$A$1:$A$20,0),MATCH('Specific Variables'!B189,'Price to Book'!$A$1:$BY$1,0))</f>
        <v>2.941900822</v>
      </c>
      <c r="H189" s="10">
        <f>INDEX('Operating Margin'!$A$1:$BY$20,MATCH('Specific Variables'!A189,'Operating Margin'!$A$1:$A$20,0),MATCH('Specific Variables'!B189,'Operating Margin'!$A$1:$BY$1,0))</f>
        <v>0.1740932</v>
      </c>
      <c r="I189">
        <f>INDEX('ESG Score'!$A$1:$S$20,MATCH('Specific Variables'!A189,'ESG Score'!$A$1:$A$20,0),MATCH(C189,'ESG Score'!$A$1:$S$1,0))</f>
        <v>0</v>
      </c>
    </row>
    <row r="190" spans="1:9" x14ac:dyDescent="0.2">
      <c r="A190" s="2" t="s">
        <v>137</v>
      </c>
      <c r="B190" s="14" t="s">
        <v>94</v>
      </c>
      <c r="C190" s="13">
        <v>2011</v>
      </c>
      <c r="D190" s="11">
        <f>INDEX('Total Assets'!$A$1:$BY$20,MATCH(A190,'Total Assets'!$A$1:$A$20,1),MATCH(B190,'Total Assets'!$A$1:$BY$1,0))</f>
        <v>4005.0309999999999</v>
      </c>
      <c r="E190" s="11">
        <f>INDEX('Market Cap'!$A$1:$BY$20,MATCH('Specific Variables'!A190,'Market Cap'!$A$1:$A$20,0),MATCH('Specific Variables'!B190,'Market Cap'!$A$1:$BY$1,0))</f>
        <v>6927.1960277799999</v>
      </c>
      <c r="F190" s="11">
        <f>INDEX('Debt to Equity'!$A$1:$BY$20,MATCH('Specific Variables'!A190,'Debt to Equity'!$A$1:$A$20,0),MATCH('Specific Variables'!B190,'Debt to Equity'!$A$1:$BY$1,0))</f>
        <v>0.55691209281999998</v>
      </c>
      <c r="G190" s="17">
        <f>INDEX('Price to Book'!$A$1:$BY$20,MATCH('Specific Variables'!A190,'Price to Book'!$A$1:$A$20,0),MATCH('Specific Variables'!B190,'Price to Book'!$A$1:$BY$1,0))</f>
        <v>3.6654356240000001</v>
      </c>
      <c r="H190" s="10">
        <f>INDEX('Operating Margin'!$A$1:$BY$20,MATCH('Specific Variables'!A190,'Operating Margin'!$A$1:$A$20,0),MATCH('Specific Variables'!B190,'Operating Margin'!$A$1:$BY$1,0))</f>
        <v>0.44295709999999999</v>
      </c>
      <c r="I190">
        <f>INDEX('ESG Score'!$A$1:$S$20,MATCH('Specific Variables'!A190,'ESG Score'!$A$1:$A$20,0),MATCH(C190,'ESG Score'!$A$1:$S$1,0))</f>
        <v>0</v>
      </c>
    </row>
    <row r="191" spans="1:9" x14ac:dyDescent="0.2">
      <c r="A191" s="2" t="s">
        <v>137</v>
      </c>
      <c r="B191" s="14" t="s">
        <v>95</v>
      </c>
      <c r="C191" s="13">
        <v>2011</v>
      </c>
      <c r="D191" s="11">
        <f>INDEX('Total Assets'!$A$1:$BY$20,MATCH(A191,'Total Assets'!$A$1:$A$20,1),MATCH(B191,'Total Assets'!$A$1:$BY$1,0))</f>
        <v>4048.4070000000002</v>
      </c>
      <c r="E191" s="11">
        <f>INDEX('Market Cap'!$A$1:$BY$20,MATCH('Specific Variables'!A191,'Market Cap'!$A$1:$A$20,0),MATCH('Specific Variables'!B191,'Market Cap'!$A$1:$BY$1,0))</f>
        <v>6468.8831588200001</v>
      </c>
      <c r="F191" s="11">
        <f>INDEX('Debt to Equity'!$A$1:$BY$20,MATCH('Specific Variables'!A191,'Debt to Equity'!$A$1:$A$20,0),MATCH('Specific Variables'!B191,'Debt to Equity'!$A$1:$BY$1,0))</f>
        <v>0.58976981846999998</v>
      </c>
      <c r="G191" s="17">
        <f>INDEX('Price to Book'!$A$1:$BY$20,MATCH('Specific Variables'!A191,'Price to Book'!$A$1:$A$20,0),MATCH('Specific Variables'!B191,'Price to Book'!$A$1:$BY$1,0))</f>
        <v>3.283003136</v>
      </c>
      <c r="H191" s="10">
        <f>INDEX('Operating Margin'!$A$1:$BY$20,MATCH('Specific Variables'!A191,'Operating Margin'!$A$1:$A$20,0),MATCH('Specific Variables'!B191,'Operating Margin'!$A$1:$BY$1,0))</f>
        <v>0.2488698</v>
      </c>
      <c r="I191">
        <f>INDEX('ESG Score'!$A$1:$S$20,MATCH('Specific Variables'!A191,'ESG Score'!$A$1:$A$20,0),MATCH(C191,'ESG Score'!$A$1:$S$1,0))</f>
        <v>0</v>
      </c>
    </row>
    <row r="192" spans="1:9" x14ac:dyDescent="0.2">
      <c r="A192" s="2" t="s">
        <v>137</v>
      </c>
      <c r="B192" s="14" t="s">
        <v>96</v>
      </c>
      <c r="C192" s="13">
        <v>2011</v>
      </c>
      <c r="D192" s="11">
        <f>INDEX('Total Assets'!$A$1:$BY$20,MATCH(A192,'Total Assets'!$A$1:$A$20,1),MATCH(B192,'Total Assets'!$A$1:$BY$1,0))</f>
        <v>4250.16</v>
      </c>
      <c r="E192" s="11">
        <f>INDEX('Market Cap'!$A$1:$BY$20,MATCH('Specific Variables'!A192,'Market Cap'!$A$1:$A$20,0),MATCH('Specific Variables'!B192,'Market Cap'!$A$1:$BY$1,0))</f>
        <v>7931.1229866000003</v>
      </c>
      <c r="F192" s="11">
        <f>INDEX('Debt to Equity'!$A$1:$BY$20,MATCH('Specific Variables'!A192,'Debt to Equity'!$A$1:$A$20,0),MATCH('Specific Variables'!B192,'Debt to Equity'!$A$1:$BY$1,0))</f>
        <v>0.45135615897000003</v>
      </c>
      <c r="G192" s="17">
        <f>INDEX('Price to Book'!$A$1:$BY$20,MATCH('Specific Variables'!A192,'Price to Book'!$A$1:$A$20,0),MATCH('Specific Variables'!B192,'Price to Book'!$A$1:$BY$1,0))</f>
        <v>3.8741994989999999</v>
      </c>
      <c r="H192" s="10">
        <f>INDEX('Operating Margin'!$A$1:$BY$20,MATCH('Specific Variables'!A192,'Operating Margin'!$A$1:$A$20,0),MATCH('Specific Variables'!B192,'Operating Margin'!$A$1:$BY$1,0))</f>
        <v>0.36790970000000001</v>
      </c>
      <c r="I192">
        <f>INDEX('ESG Score'!$A$1:$S$20,MATCH('Specific Variables'!A192,'ESG Score'!$A$1:$A$20,0),MATCH(C192,'ESG Score'!$A$1:$S$1,0))</f>
        <v>0</v>
      </c>
    </row>
    <row r="193" spans="1:9" x14ac:dyDescent="0.2">
      <c r="A193" s="2" t="s">
        <v>137</v>
      </c>
      <c r="B193" s="14" t="s">
        <v>97</v>
      </c>
      <c r="C193" s="13">
        <v>2011</v>
      </c>
      <c r="D193" s="11">
        <f>INDEX('Total Assets'!$A$1:$BY$20,MATCH(A193,'Total Assets'!$A$1:$A$20,1),MATCH(B193,'Total Assets'!$A$1:$BY$1,0))</f>
        <v>4472.3969999999999</v>
      </c>
      <c r="E193" s="11">
        <f>INDEX('Market Cap'!$A$1:$BY$20,MATCH('Specific Variables'!A193,'Market Cap'!$A$1:$A$20,0),MATCH('Specific Variables'!B193,'Market Cap'!$A$1:$BY$1,0))</f>
        <v>6527.7880971599998</v>
      </c>
      <c r="F193" s="11">
        <f>INDEX('Debt to Equity'!$A$1:$BY$20,MATCH('Specific Variables'!A193,'Debt to Equity'!$A$1:$A$20,0),MATCH('Specific Variables'!B193,'Debt to Equity'!$A$1:$BY$1,0))</f>
        <v>0.47624515518999999</v>
      </c>
      <c r="G193" s="17">
        <f>INDEX('Price to Book'!$A$1:$BY$20,MATCH('Specific Variables'!A193,'Price to Book'!$A$1:$A$20,0),MATCH('Specific Variables'!B193,'Price to Book'!$A$1:$BY$1,0))</f>
        <v>3.0894290579999999</v>
      </c>
      <c r="H193" s="10">
        <f>INDEX('Operating Margin'!$A$1:$BY$20,MATCH('Specific Variables'!A193,'Operating Margin'!$A$1:$A$20,0),MATCH('Specific Variables'!B193,'Operating Margin'!$A$1:$BY$1,0))</f>
        <v>0.17146210000000001</v>
      </c>
      <c r="I193">
        <f>INDEX('ESG Score'!$A$1:$S$20,MATCH('Specific Variables'!A193,'ESG Score'!$A$1:$A$20,0),MATCH(C193,'ESG Score'!$A$1:$S$1,0))</f>
        <v>0</v>
      </c>
    </row>
    <row r="194" spans="1:9" x14ac:dyDescent="0.2">
      <c r="A194" s="2" t="s">
        <v>137</v>
      </c>
      <c r="B194" s="14" t="s">
        <v>98</v>
      </c>
      <c r="C194" s="13">
        <v>2012</v>
      </c>
      <c r="D194" s="11">
        <f>INDEX('Total Assets'!$A$1:$BY$20,MATCH(A194,'Total Assets'!$A$1:$A$20,1),MATCH(B194,'Total Assets'!$A$1:$BY$1,0))</f>
        <v>4331.4930000000004</v>
      </c>
      <c r="E194" s="11">
        <f>INDEX('Market Cap'!$A$1:$BY$20,MATCH('Specific Variables'!A194,'Market Cap'!$A$1:$A$20,0),MATCH('Specific Variables'!B194,'Market Cap'!$A$1:$BY$1,0))</f>
        <v>8267.33032859999</v>
      </c>
      <c r="F194" s="11">
        <f>INDEX('Debt to Equity'!$A$1:$BY$20,MATCH('Specific Variables'!A194,'Debt to Equity'!$A$1:$A$20,0),MATCH('Specific Variables'!B194,'Debt to Equity'!$A$1:$BY$1,0))</f>
        <v>0.45605326252</v>
      </c>
      <c r="G194" s="17">
        <f>INDEX('Price to Book'!$A$1:$BY$20,MATCH('Specific Variables'!A194,'Price to Book'!$A$1:$A$20,0),MATCH('Specific Variables'!B194,'Price to Book'!$A$1:$BY$1,0))</f>
        <v>3.8830727739999999</v>
      </c>
      <c r="H194" s="10">
        <f>INDEX('Operating Margin'!$A$1:$BY$20,MATCH('Specific Variables'!A194,'Operating Margin'!$A$1:$A$20,0),MATCH('Specific Variables'!B194,'Operating Margin'!$A$1:$BY$1,0))</f>
        <v>0.29390910000000003</v>
      </c>
      <c r="I194">
        <f>INDEX('ESG Score'!$A$1:$S$20,MATCH('Specific Variables'!A194,'ESG Score'!$A$1:$A$20,0),MATCH(C194,'ESG Score'!$A$1:$S$1,0))</f>
        <v>0</v>
      </c>
    </row>
    <row r="195" spans="1:9" x14ac:dyDescent="0.2">
      <c r="A195" s="2" t="s">
        <v>137</v>
      </c>
      <c r="B195" s="14" t="s">
        <v>99</v>
      </c>
      <c r="C195" s="13">
        <v>2012</v>
      </c>
      <c r="D195" s="11">
        <f>INDEX('Total Assets'!$A$1:$BY$20,MATCH(A195,'Total Assets'!$A$1:$A$20,1),MATCH(B195,'Total Assets'!$A$1:$BY$1,0))</f>
        <v>4402.7939999999999</v>
      </c>
      <c r="E195" s="11">
        <f>INDEX('Market Cap'!$A$1:$BY$20,MATCH('Specific Variables'!A195,'Market Cap'!$A$1:$A$20,0),MATCH('Specific Variables'!B195,'Market Cap'!$A$1:$BY$1,0))</f>
        <v>9428.4899808999999</v>
      </c>
      <c r="F195" s="11">
        <f>INDEX('Debt to Equity'!$A$1:$BY$20,MATCH('Specific Variables'!A195,'Debt to Equity'!$A$1:$A$20,0),MATCH('Specific Variables'!B195,'Debt to Equity'!$A$1:$BY$1,0))</f>
        <v>0.50564518086999999</v>
      </c>
      <c r="G195" s="17">
        <f>INDEX('Price to Book'!$A$1:$BY$20,MATCH('Specific Variables'!A195,'Price to Book'!$A$1:$A$20,0),MATCH('Specific Variables'!B195,'Price to Book'!$A$1:$BY$1,0))</f>
        <v>4.4149672009999996</v>
      </c>
      <c r="H195" s="10">
        <f>INDEX('Operating Margin'!$A$1:$BY$20,MATCH('Specific Variables'!A195,'Operating Margin'!$A$1:$A$20,0),MATCH('Specific Variables'!B195,'Operating Margin'!$A$1:$BY$1,0))</f>
        <v>0.255243</v>
      </c>
      <c r="I195">
        <f>INDEX('ESG Score'!$A$1:$S$20,MATCH('Specific Variables'!A195,'ESG Score'!$A$1:$A$20,0),MATCH(C195,'ESG Score'!$A$1:$S$1,0))</f>
        <v>0</v>
      </c>
    </row>
    <row r="196" spans="1:9" x14ac:dyDescent="0.2">
      <c r="A196" s="2" t="s">
        <v>137</v>
      </c>
      <c r="B196" s="14" t="s">
        <v>100</v>
      </c>
      <c r="C196" s="13">
        <v>2012</v>
      </c>
      <c r="D196" s="11">
        <f>INDEX('Total Assets'!$A$1:$BY$20,MATCH(A196,'Total Assets'!$A$1:$A$20,1),MATCH(B196,'Total Assets'!$A$1:$BY$1,0))</f>
        <v>4410.192</v>
      </c>
      <c r="E196" s="11">
        <f>INDEX('Market Cap'!$A$1:$BY$20,MATCH('Specific Variables'!A196,'Market Cap'!$A$1:$A$20,0),MATCH('Specific Variables'!B196,'Market Cap'!$A$1:$BY$1,0))</f>
        <v>10457.45468796</v>
      </c>
      <c r="F196" s="11">
        <f>INDEX('Debt to Equity'!$A$1:$BY$20,MATCH('Specific Variables'!A196,'Debt to Equity'!$A$1:$A$20,0),MATCH('Specific Variables'!B196,'Debt to Equity'!$A$1:$BY$1,0))</f>
        <v>0.50998218580999999</v>
      </c>
      <c r="G196" s="17">
        <f>INDEX('Price to Book'!$A$1:$BY$20,MATCH('Specific Variables'!A196,'Price to Book'!$A$1:$A$20,0),MATCH('Specific Variables'!B196,'Price to Book'!$A$1:$BY$1,0))</f>
        <v>4.9694826860000001</v>
      </c>
      <c r="H196" s="10">
        <f>INDEX('Operating Margin'!$A$1:$BY$20,MATCH('Specific Variables'!A196,'Operating Margin'!$A$1:$A$20,0),MATCH('Specific Variables'!B196,'Operating Margin'!$A$1:$BY$1,0))</f>
        <v>0.28554469999999998</v>
      </c>
      <c r="I196">
        <f>INDEX('ESG Score'!$A$1:$S$20,MATCH('Specific Variables'!A196,'ESG Score'!$A$1:$A$20,0),MATCH(C196,'ESG Score'!$A$1:$S$1,0))</f>
        <v>0</v>
      </c>
    </row>
    <row r="197" spans="1:9" x14ac:dyDescent="0.2">
      <c r="A197" s="2" t="s">
        <v>137</v>
      </c>
      <c r="B197" s="14" t="s">
        <v>101</v>
      </c>
      <c r="C197" s="13">
        <v>2012</v>
      </c>
      <c r="D197" s="11">
        <f>INDEX('Total Assets'!$A$1:$BY$20,MATCH(A197,'Total Assets'!$A$1:$A$20,1),MATCH(B197,'Total Assets'!$A$1:$BY$1,0))</f>
        <v>4482.9369999999999</v>
      </c>
      <c r="E197" s="11">
        <f>INDEX('Market Cap'!$A$1:$BY$20,MATCH('Specific Variables'!A197,'Market Cap'!$A$1:$A$20,0),MATCH('Specific Variables'!B197,'Market Cap'!$A$1:$BY$1,0))</f>
        <v>14221.42666698</v>
      </c>
      <c r="F197" s="11">
        <f>INDEX('Debt to Equity'!$A$1:$BY$20,MATCH('Specific Variables'!A197,'Debt to Equity'!$A$1:$A$20,0),MATCH('Specific Variables'!B197,'Debt to Equity'!$A$1:$BY$1,0))</f>
        <v>0.53079906217999995</v>
      </c>
      <c r="G197" s="17">
        <f>INDEX('Price to Book'!$A$1:$BY$20,MATCH('Specific Variables'!A197,'Price to Book'!$A$1:$A$20,0),MATCH('Specific Variables'!B197,'Price to Book'!$A$1:$BY$1,0))</f>
        <v>6.6620528500000002</v>
      </c>
      <c r="H197" s="10">
        <f>INDEX('Operating Margin'!$A$1:$BY$20,MATCH('Specific Variables'!A197,'Operating Margin'!$A$1:$A$20,0),MATCH('Specific Variables'!B197,'Operating Margin'!$A$1:$BY$1,0))</f>
        <v>0.23322659999999998</v>
      </c>
      <c r="I197">
        <f>INDEX('ESG Score'!$A$1:$S$20,MATCH('Specific Variables'!A197,'ESG Score'!$A$1:$A$20,0),MATCH(C197,'ESG Score'!$A$1:$S$1,0))</f>
        <v>0</v>
      </c>
    </row>
    <row r="198" spans="1:9" x14ac:dyDescent="0.2">
      <c r="A198" s="2" t="s">
        <v>137</v>
      </c>
      <c r="B198" s="14" t="s">
        <v>102</v>
      </c>
      <c r="C198" s="13">
        <v>2013</v>
      </c>
      <c r="D198" s="11">
        <f>INDEX('Total Assets'!$A$1:$BY$20,MATCH(A198,'Total Assets'!$A$1:$A$20,1),MATCH(B198,'Total Assets'!$A$1:$BY$1,0))</f>
        <v>4616.3130000000001</v>
      </c>
      <c r="E198" s="11">
        <f>INDEX('Market Cap'!$A$1:$BY$20,MATCH('Specific Variables'!A198,'Market Cap'!$A$1:$A$20,0),MATCH('Specific Variables'!B198,'Market Cap'!$A$1:$BY$1,0))</f>
        <v>14967.491561479999</v>
      </c>
      <c r="F198" s="11">
        <f>INDEX('Debt to Equity'!$A$1:$BY$20,MATCH('Specific Variables'!A198,'Debt to Equity'!$A$1:$A$20,0),MATCH('Specific Variables'!B198,'Debt to Equity'!$A$1:$BY$1,0))</f>
        <v>0.49950989419000003</v>
      </c>
      <c r="G198" s="17">
        <f>INDEX('Price to Book'!$A$1:$BY$20,MATCH('Specific Variables'!A198,'Price to Book'!$A$1:$A$20,0),MATCH('Specific Variables'!B198,'Price to Book'!$A$1:$BY$1,0))</f>
        <v>7.0358914930000003</v>
      </c>
      <c r="H198" s="10">
        <f>INDEX('Operating Margin'!$A$1:$BY$20,MATCH('Specific Variables'!A198,'Operating Margin'!$A$1:$A$20,0),MATCH('Specific Variables'!B198,'Operating Margin'!$A$1:$BY$1,0))</f>
        <v>0.36698540000000002</v>
      </c>
      <c r="I198">
        <f>INDEX('ESG Score'!$A$1:$S$20,MATCH('Specific Variables'!A198,'ESG Score'!$A$1:$A$20,0),MATCH(C198,'ESG Score'!$A$1:$S$1,0))</f>
        <v>0</v>
      </c>
    </row>
    <row r="199" spans="1:9" x14ac:dyDescent="0.2">
      <c r="A199" s="2" t="s">
        <v>137</v>
      </c>
      <c r="B199" s="14" t="s">
        <v>103</v>
      </c>
      <c r="C199" s="13">
        <v>2013</v>
      </c>
      <c r="D199" s="11">
        <f>INDEX('Total Assets'!$A$1:$BY$20,MATCH(A199,'Total Assets'!$A$1:$A$20,1),MATCH(B199,'Total Assets'!$A$1:$BY$1,0))</f>
        <v>4687.8360000000002</v>
      </c>
      <c r="E199" s="11">
        <f>INDEX('Market Cap'!$A$1:$BY$20,MATCH('Specific Variables'!A199,'Market Cap'!$A$1:$A$20,0),MATCH('Specific Variables'!B199,'Market Cap'!$A$1:$BY$1,0))</f>
        <v>15731.44765056</v>
      </c>
      <c r="F199" s="11">
        <f>INDEX('Debt to Equity'!$A$1:$BY$20,MATCH('Specific Variables'!A199,'Debt to Equity'!$A$1:$A$20,0),MATCH('Specific Variables'!B199,'Debt to Equity'!$A$1:$BY$1,0))</f>
        <v>0.49898356790000004</v>
      </c>
      <c r="G199" s="17">
        <f>INDEX('Price to Book'!$A$1:$BY$20,MATCH('Specific Variables'!A199,'Price to Book'!$A$1:$A$20,0),MATCH('Specific Variables'!B199,'Price to Book'!$A$1:$BY$1,0))</f>
        <v>6.8675252120000003</v>
      </c>
      <c r="H199" s="10">
        <f>INDEX('Operating Margin'!$A$1:$BY$20,MATCH('Specific Variables'!A199,'Operating Margin'!$A$1:$A$20,0),MATCH('Specific Variables'!B199,'Operating Margin'!$A$1:$BY$1,0))</f>
        <v>0.30242059999999998</v>
      </c>
      <c r="I199">
        <f>INDEX('ESG Score'!$A$1:$S$20,MATCH('Specific Variables'!A199,'ESG Score'!$A$1:$A$20,0),MATCH(C199,'ESG Score'!$A$1:$S$1,0))</f>
        <v>0</v>
      </c>
    </row>
    <row r="200" spans="1:9" x14ac:dyDescent="0.2">
      <c r="A200" s="2" t="s">
        <v>137</v>
      </c>
      <c r="B200" s="14" t="s">
        <v>104</v>
      </c>
      <c r="C200" s="13">
        <v>2013</v>
      </c>
      <c r="D200" s="11">
        <f>INDEX('Total Assets'!$A$1:$BY$20,MATCH(A200,'Total Assets'!$A$1:$A$20,1),MATCH(B200,'Total Assets'!$A$1:$BY$1,0))</f>
        <v>5017.9359999999997</v>
      </c>
      <c r="E200" s="11">
        <f>INDEX('Market Cap'!$A$1:$BY$20,MATCH('Specific Variables'!A200,'Market Cap'!$A$1:$A$20,0),MATCH('Specific Variables'!B200,'Market Cap'!$A$1:$BY$1,0))</f>
        <v>16355.1509951999</v>
      </c>
      <c r="F200" s="11">
        <f>INDEX('Debt to Equity'!$A$1:$BY$20,MATCH('Specific Variables'!A200,'Debt to Equity'!$A$1:$A$20,0),MATCH('Specific Variables'!B200,'Debt to Equity'!$A$1:$BY$1,0))</f>
        <v>0.52027531500000002</v>
      </c>
      <c r="G200" s="17">
        <f>INDEX('Price to Book'!$A$1:$BY$20,MATCH('Specific Variables'!A200,'Price to Book'!$A$1:$A$20,0),MATCH('Specific Variables'!B200,'Price to Book'!$A$1:$BY$1,0))</f>
        <v>7.0097322870000003</v>
      </c>
      <c r="H200" s="10">
        <f>INDEX('Operating Margin'!$A$1:$BY$20,MATCH('Specific Variables'!A200,'Operating Margin'!$A$1:$A$20,0),MATCH('Specific Variables'!B200,'Operating Margin'!$A$1:$BY$1,0))</f>
        <v>0.34399740000000001</v>
      </c>
      <c r="I200">
        <f>INDEX('ESG Score'!$A$1:$S$20,MATCH('Specific Variables'!A200,'ESG Score'!$A$1:$A$20,0),MATCH(C200,'ESG Score'!$A$1:$S$1,0))</f>
        <v>0</v>
      </c>
    </row>
    <row r="201" spans="1:9" x14ac:dyDescent="0.2">
      <c r="A201" s="2" t="s">
        <v>137</v>
      </c>
      <c r="B201" s="14" t="s">
        <v>105</v>
      </c>
      <c r="C201" s="13">
        <v>2013</v>
      </c>
      <c r="D201" s="11">
        <f>INDEX('Total Assets'!$A$1:$BY$20,MATCH(A201,'Total Assets'!$A$1:$A$20,1),MATCH(B201,'Total Assets'!$A$1:$BY$1,0))</f>
        <v>5031.3919999999998</v>
      </c>
      <c r="E201" s="11">
        <f>INDEX('Market Cap'!$A$1:$BY$20,MATCH('Specific Variables'!A201,'Market Cap'!$A$1:$A$20,0),MATCH('Specific Variables'!B201,'Market Cap'!$A$1:$BY$1,0))</f>
        <v>14137.727129680001</v>
      </c>
      <c r="F201" s="11">
        <f>INDEX('Debt to Equity'!$A$1:$BY$20,MATCH('Specific Variables'!A201,'Debt to Equity'!$A$1:$A$20,0),MATCH('Specific Variables'!B201,'Debt to Equity'!$A$1:$BY$1,0))</f>
        <v>0.53861285591999997</v>
      </c>
      <c r="G201" s="17">
        <f>INDEX('Price to Book'!$A$1:$BY$20,MATCH('Specific Variables'!A201,'Price to Book'!$A$1:$A$20,0),MATCH('Specific Variables'!B201,'Price to Book'!$A$1:$BY$1,0))</f>
        <v>6.3991206109999998</v>
      </c>
      <c r="H201" s="10">
        <f>INDEX('Operating Margin'!$A$1:$BY$20,MATCH('Specific Variables'!A201,'Operating Margin'!$A$1:$A$20,0),MATCH('Specific Variables'!B201,'Operating Margin'!$A$1:$BY$1,0))</f>
        <v>0.38149440000000001</v>
      </c>
      <c r="I201">
        <f>INDEX('ESG Score'!$A$1:$S$20,MATCH('Specific Variables'!A201,'ESG Score'!$A$1:$A$20,0),MATCH(C201,'ESG Score'!$A$1:$S$1,0))</f>
        <v>0</v>
      </c>
    </row>
    <row r="202" spans="1:9" x14ac:dyDescent="0.2">
      <c r="A202" s="2" t="s">
        <v>137</v>
      </c>
      <c r="B202" s="14" t="s">
        <v>106</v>
      </c>
      <c r="C202" s="13">
        <v>2014</v>
      </c>
      <c r="D202" s="11">
        <f>INDEX('Total Assets'!$A$1:$BY$20,MATCH(A202,'Total Assets'!$A$1:$A$20,1),MATCH(B202,'Total Assets'!$A$1:$BY$1,0))</f>
        <v>4981.08</v>
      </c>
      <c r="E202" s="11">
        <f>INDEX('Market Cap'!$A$1:$BY$20,MATCH('Specific Variables'!A202,'Market Cap'!$A$1:$A$20,0),MATCH('Specific Variables'!B202,'Market Cap'!$A$1:$BY$1,0))</f>
        <v>14246.29842108</v>
      </c>
      <c r="F202" s="11">
        <f>INDEX('Debt to Equity'!$A$1:$BY$20,MATCH('Specific Variables'!A202,'Debt to Equity'!$A$1:$A$20,0),MATCH('Specific Variables'!B202,'Debt to Equity'!$A$1:$BY$1,0))</f>
        <v>0.49668205561999995</v>
      </c>
      <c r="G202" s="17">
        <f>INDEX('Price to Book'!$A$1:$BY$20,MATCH('Specific Variables'!A202,'Price to Book'!$A$1:$A$20,0),MATCH('Specific Variables'!B202,'Price to Book'!$A$1:$BY$1,0))</f>
        <v>6.2792131229999999</v>
      </c>
      <c r="H202" s="10">
        <f>INDEX('Operating Margin'!$A$1:$BY$20,MATCH('Specific Variables'!A202,'Operating Margin'!$A$1:$A$20,0),MATCH('Specific Variables'!B202,'Operating Margin'!$A$1:$BY$1,0))</f>
        <v>0.39508280000000001</v>
      </c>
      <c r="I202">
        <f>INDEX('ESG Score'!$A$1:$S$20,MATCH('Specific Variables'!A202,'ESG Score'!$A$1:$A$20,0),MATCH(C202,'ESG Score'!$A$1:$S$1,0))</f>
        <v>0</v>
      </c>
    </row>
    <row r="203" spans="1:9" x14ac:dyDescent="0.2">
      <c r="A203" s="2" t="s">
        <v>137</v>
      </c>
      <c r="B203" s="14" t="s">
        <v>107</v>
      </c>
      <c r="C203" s="13">
        <v>2014</v>
      </c>
      <c r="D203" s="11">
        <f>INDEX('Total Assets'!$A$1:$BY$20,MATCH(A203,'Total Assets'!$A$1:$A$20,1),MATCH(B203,'Total Assets'!$A$1:$BY$1,0))</f>
        <v>5145.7749999999996</v>
      </c>
      <c r="E203" s="11">
        <f>INDEX('Market Cap'!$A$1:$BY$20,MATCH('Specific Variables'!A203,'Market Cap'!$A$1:$A$20,0),MATCH('Specific Variables'!B203,'Market Cap'!$A$1:$BY$1,0))</f>
        <v>13641.344946249999</v>
      </c>
      <c r="F203" s="11">
        <f>INDEX('Debt to Equity'!$A$1:$BY$20,MATCH('Specific Variables'!A203,'Debt to Equity'!$A$1:$A$20,0),MATCH('Specific Variables'!B203,'Debt to Equity'!$A$1:$BY$1,0))</f>
        <v>0.68118307809</v>
      </c>
      <c r="G203" s="17">
        <f>INDEX('Price to Book'!$A$1:$BY$20,MATCH('Specific Variables'!A203,'Price to Book'!$A$1:$A$20,0),MATCH('Specific Variables'!B203,'Price to Book'!$A$1:$BY$1,0))</f>
        <v>5.6792919169999996</v>
      </c>
      <c r="H203" s="10">
        <f>INDEX('Operating Margin'!$A$1:$BY$20,MATCH('Specific Variables'!A203,'Operating Margin'!$A$1:$A$20,0),MATCH('Specific Variables'!B203,'Operating Margin'!$A$1:$BY$1,0))</f>
        <v>0.37174740000000001</v>
      </c>
      <c r="I203">
        <f>INDEX('ESG Score'!$A$1:$S$20,MATCH('Specific Variables'!A203,'ESG Score'!$A$1:$A$20,0),MATCH(C203,'ESG Score'!$A$1:$S$1,0))</f>
        <v>0</v>
      </c>
    </row>
    <row r="204" spans="1:9" x14ac:dyDescent="0.2">
      <c r="A204" s="2" t="s">
        <v>137</v>
      </c>
      <c r="B204" s="14" t="s">
        <v>108</v>
      </c>
      <c r="C204" s="13">
        <v>2014</v>
      </c>
      <c r="D204" s="11">
        <f>INDEX('Total Assets'!$A$1:$BY$20,MATCH(A204,'Total Assets'!$A$1:$A$20,1),MATCH(B204,'Total Assets'!$A$1:$BY$1,0))</f>
        <v>5208.9219999999996</v>
      </c>
      <c r="E204" s="11">
        <f>INDEX('Market Cap'!$A$1:$BY$20,MATCH('Specific Variables'!A204,'Market Cap'!$A$1:$A$20,0),MATCH('Specific Variables'!B204,'Market Cap'!$A$1:$BY$1,0))</f>
        <v>12229.518646799999</v>
      </c>
      <c r="F204" s="11">
        <f>INDEX('Debt to Equity'!$A$1:$BY$20,MATCH('Specific Variables'!A204,'Debt to Equity'!$A$1:$A$20,0),MATCH('Specific Variables'!B204,'Debt to Equity'!$A$1:$BY$1,0))</f>
        <v>0.81764736904000002</v>
      </c>
      <c r="G204" s="17">
        <f>INDEX('Price to Book'!$A$1:$BY$20,MATCH('Specific Variables'!A204,'Price to Book'!$A$1:$A$20,0),MATCH('Specific Variables'!B204,'Price to Book'!$A$1:$BY$1,0))</f>
        <v>5.171003872</v>
      </c>
      <c r="H204" s="10">
        <f>INDEX('Operating Margin'!$A$1:$BY$20,MATCH('Specific Variables'!A204,'Operating Margin'!$A$1:$A$20,0),MATCH('Specific Variables'!B204,'Operating Margin'!$A$1:$BY$1,0))</f>
        <v>-0.79173109999999991</v>
      </c>
      <c r="I204">
        <f>INDEX('ESG Score'!$A$1:$S$20,MATCH('Specific Variables'!A204,'ESG Score'!$A$1:$A$20,0),MATCH(C204,'ESG Score'!$A$1:$S$1,0))</f>
        <v>0</v>
      </c>
    </row>
    <row r="205" spans="1:9" x14ac:dyDescent="0.2">
      <c r="A205" s="2" t="s">
        <v>137</v>
      </c>
      <c r="B205" s="14" t="s">
        <v>109</v>
      </c>
      <c r="C205" s="13">
        <v>2014</v>
      </c>
      <c r="D205" s="11">
        <f>INDEX('Total Assets'!$A$1:$BY$20,MATCH(A205,'Total Assets'!$A$1:$A$20,1),MATCH(B205,'Total Assets'!$A$1:$BY$1,0))</f>
        <v>5807.2640000000001</v>
      </c>
      <c r="E205" s="11">
        <f>INDEX('Market Cap'!$A$1:$BY$20,MATCH('Specific Variables'!A205,'Market Cap'!$A$1:$A$20,0),MATCH('Specific Variables'!B205,'Market Cap'!$A$1:$BY$1,0))</f>
        <v>12213.64765879</v>
      </c>
      <c r="F205" s="11">
        <f>INDEX('Debt to Equity'!$A$1:$BY$20,MATCH('Specific Variables'!A205,'Debt to Equity'!$A$1:$A$20,0),MATCH('Specific Variables'!B205,'Debt to Equity'!$A$1:$BY$1,0))</f>
        <v>0.86277786893999997</v>
      </c>
      <c r="G205" s="17">
        <f>INDEX('Price to Book'!$A$1:$BY$20,MATCH('Specific Variables'!A205,'Price to Book'!$A$1:$A$20,0),MATCH('Specific Variables'!B205,'Price to Book'!$A$1:$BY$1,0))</f>
        <v>5.6920562610000003</v>
      </c>
      <c r="H205" s="10">
        <f>INDEX('Operating Margin'!$A$1:$BY$20,MATCH('Specific Variables'!A205,'Operating Margin'!$A$1:$A$20,0),MATCH('Specific Variables'!B205,'Operating Margin'!$A$1:$BY$1,0))</f>
        <v>0.1878261</v>
      </c>
      <c r="I205">
        <f>INDEX('ESG Score'!$A$1:$S$20,MATCH('Specific Variables'!A205,'ESG Score'!$A$1:$A$20,0),MATCH(C205,'ESG Score'!$A$1:$S$1,0))</f>
        <v>0</v>
      </c>
    </row>
    <row r="206" spans="1:9" x14ac:dyDescent="0.2">
      <c r="A206" s="2" t="s">
        <v>137</v>
      </c>
      <c r="B206" s="14" t="s">
        <v>110</v>
      </c>
      <c r="C206" s="13">
        <v>2015</v>
      </c>
      <c r="D206" s="11">
        <f>INDEX('Total Assets'!$A$1:$BY$20,MATCH(A206,'Total Assets'!$A$1:$A$20,1),MATCH(B206,'Total Assets'!$A$1:$BY$1,0))</f>
        <v>5437.7160000000003</v>
      </c>
      <c r="E206" s="11">
        <f>INDEX('Market Cap'!$A$1:$BY$20,MATCH('Specific Variables'!A206,'Market Cap'!$A$1:$A$20,0),MATCH('Specific Variables'!B206,'Market Cap'!$A$1:$BY$1,0))</f>
        <v>13045.064198939999</v>
      </c>
      <c r="F206" s="11">
        <f>INDEX('Debt to Equity'!$A$1:$BY$20,MATCH('Specific Variables'!A206,'Debt to Equity'!$A$1:$A$20,0),MATCH('Specific Variables'!B206,'Debt to Equity'!$A$1:$BY$1,0))</f>
        <v>0.92967292289000003</v>
      </c>
      <c r="G206" s="17">
        <f>INDEX('Price to Book'!$A$1:$BY$20,MATCH('Specific Variables'!A206,'Price to Book'!$A$1:$A$20,0),MATCH('Specific Variables'!B206,'Price to Book'!$A$1:$BY$1,0))</f>
        <v>5.9962626759999997</v>
      </c>
      <c r="H206" s="10">
        <f>INDEX('Operating Margin'!$A$1:$BY$20,MATCH('Specific Variables'!A206,'Operating Margin'!$A$1:$A$20,0),MATCH('Specific Variables'!B206,'Operating Margin'!$A$1:$BY$1,0))</f>
        <v>-6.1907199999999996E-2</v>
      </c>
      <c r="I206">
        <f>INDEX('ESG Score'!$A$1:$S$20,MATCH('Specific Variables'!A206,'ESG Score'!$A$1:$A$20,0),MATCH(C206,'ESG Score'!$A$1:$S$1,0))</f>
        <v>43.790849673202601</v>
      </c>
    </row>
    <row r="207" spans="1:9" x14ac:dyDescent="0.2">
      <c r="A207" s="2" t="s">
        <v>137</v>
      </c>
      <c r="B207" s="14" t="s">
        <v>111</v>
      </c>
      <c r="C207" s="13">
        <v>2015</v>
      </c>
      <c r="D207" s="11">
        <f>INDEX('Total Assets'!$A$1:$BY$20,MATCH(A207,'Total Assets'!$A$1:$A$20,1),MATCH(B207,'Total Assets'!$A$1:$BY$1,0))</f>
        <v>5512.3230000000003</v>
      </c>
      <c r="E207" s="11">
        <f>INDEX('Market Cap'!$A$1:$BY$20,MATCH('Specific Variables'!A207,'Market Cap'!$A$1:$A$20,0),MATCH('Specific Variables'!B207,'Market Cap'!$A$1:$BY$1,0))</f>
        <v>9045.84218048</v>
      </c>
      <c r="F207" s="11">
        <f>INDEX('Debt to Equity'!$A$1:$BY$20,MATCH('Specific Variables'!A207,'Debt to Equity'!$A$1:$A$20,0),MATCH('Specific Variables'!B207,'Debt to Equity'!$A$1:$BY$1,0))</f>
        <v>0.96006243940999991</v>
      </c>
      <c r="G207" s="17">
        <f>INDEX('Price to Book'!$A$1:$BY$20,MATCH('Specific Variables'!A207,'Price to Book'!$A$1:$A$20,0),MATCH('Specific Variables'!B207,'Price to Book'!$A$1:$BY$1,0))</f>
        <v>4.2153757299999999</v>
      </c>
      <c r="H207" s="10">
        <f>INDEX('Operating Margin'!$A$1:$BY$20,MATCH('Specific Variables'!A207,'Operating Margin'!$A$1:$A$20,0),MATCH('Specific Variables'!B207,'Operating Margin'!$A$1:$BY$1,0))</f>
        <v>-3.3541000000000001E-3</v>
      </c>
      <c r="I207">
        <f>INDEX('ESG Score'!$A$1:$S$20,MATCH('Specific Variables'!A207,'ESG Score'!$A$1:$A$20,0),MATCH(C207,'ESG Score'!$A$1:$S$1,0))</f>
        <v>43.790849673202601</v>
      </c>
    </row>
    <row r="208" spans="1:9" x14ac:dyDescent="0.2">
      <c r="A208" s="2" t="s">
        <v>137</v>
      </c>
      <c r="B208" s="14" t="s">
        <v>112</v>
      </c>
      <c r="C208" s="13">
        <v>2015</v>
      </c>
      <c r="D208" s="11">
        <f>INDEX('Total Assets'!$A$1:$BY$20,MATCH(A208,'Total Assets'!$A$1:$A$20,1),MATCH(B208,'Total Assets'!$A$1:$BY$1,0))</f>
        <v>5504.92</v>
      </c>
      <c r="E208" s="11">
        <f>INDEX('Market Cap'!$A$1:$BY$20,MATCH('Specific Variables'!A208,'Market Cap'!$A$1:$A$20,0),MATCH('Specific Variables'!B208,'Market Cap'!$A$1:$BY$1,0))</f>
        <v>7321.4426469500004</v>
      </c>
      <c r="F208" s="11">
        <f>INDEX('Debt to Equity'!$A$1:$BY$20,MATCH('Specific Variables'!A208,'Debt to Equity'!$A$1:$A$20,0),MATCH('Specific Variables'!B208,'Debt to Equity'!$A$1:$BY$1,0))</f>
        <v>1.0034596065700001</v>
      </c>
      <c r="G208" s="17">
        <f>INDEX('Price to Book'!$A$1:$BY$20,MATCH('Specific Variables'!A208,'Price to Book'!$A$1:$A$20,0),MATCH('Specific Variables'!B208,'Price to Book'!$A$1:$BY$1,0))</f>
        <v>3.4506811079999999</v>
      </c>
      <c r="H208" s="10">
        <f>INDEX('Operating Margin'!$A$1:$BY$20,MATCH('Specific Variables'!A208,'Operating Margin'!$A$1:$A$20,0),MATCH('Specific Variables'!B208,'Operating Margin'!$A$1:$BY$1,0))</f>
        <v>-0.55636399999999997</v>
      </c>
      <c r="I208">
        <f>INDEX('ESG Score'!$A$1:$S$20,MATCH('Specific Variables'!A208,'ESG Score'!$A$1:$A$20,0),MATCH(C208,'ESG Score'!$A$1:$S$1,0))</f>
        <v>43.790849673202601</v>
      </c>
    </row>
    <row r="209" spans="1:9" x14ac:dyDescent="0.2">
      <c r="A209" s="2" t="s">
        <v>137</v>
      </c>
      <c r="B209" s="14" t="s">
        <v>113</v>
      </c>
      <c r="C209" s="13">
        <v>2015</v>
      </c>
      <c r="D209" s="11">
        <f>INDEX('Total Assets'!$A$1:$BY$20,MATCH(A209,'Total Assets'!$A$1:$A$20,1),MATCH(B209,'Total Assets'!$A$1:$BY$1,0))</f>
        <v>5484.6719999999996</v>
      </c>
      <c r="E209" s="11">
        <f>INDEX('Market Cap'!$A$1:$BY$20,MATCH('Specific Variables'!A209,'Market Cap'!$A$1:$A$20,0),MATCH('Specific Variables'!B209,'Market Cap'!$A$1:$BY$1,0))</f>
        <v>10784.78857665</v>
      </c>
      <c r="F209" s="11">
        <f>INDEX('Debt to Equity'!$A$1:$BY$20,MATCH('Specific Variables'!A209,'Debt to Equity'!$A$1:$A$20,0),MATCH('Specific Variables'!B209,'Debt to Equity'!$A$1:$BY$1,0))</f>
        <v>0.54455140180999995</v>
      </c>
      <c r="G209" s="17">
        <f>INDEX('Price to Book'!$A$1:$BY$20,MATCH('Specific Variables'!A209,'Price to Book'!$A$1:$A$20,0),MATCH('Specific Variables'!B209,'Price to Book'!$A$1:$BY$1,0))</f>
        <v>4.6780699050000001</v>
      </c>
      <c r="H209" s="10">
        <f>INDEX('Operating Margin'!$A$1:$BY$20,MATCH('Specific Variables'!A209,'Operating Margin'!$A$1:$A$20,0),MATCH('Specific Variables'!B209,'Operating Margin'!$A$1:$BY$1,0))</f>
        <v>-0.19538129999999998</v>
      </c>
      <c r="I209">
        <f>INDEX('ESG Score'!$A$1:$S$20,MATCH('Specific Variables'!A209,'ESG Score'!$A$1:$A$20,0),MATCH(C209,'ESG Score'!$A$1:$S$1,0))</f>
        <v>43.790849673202601</v>
      </c>
    </row>
    <row r="210" spans="1:9" x14ac:dyDescent="0.2">
      <c r="A210" s="2" t="s">
        <v>137</v>
      </c>
      <c r="B210" s="14" t="s">
        <v>114</v>
      </c>
      <c r="C210" s="13">
        <v>2016</v>
      </c>
      <c r="D210" s="11">
        <f>INDEX('Total Assets'!$A$1:$BY$20,MATCH(A210,'Total Assets'!$A$1:$A$20,1),MATCH(B210,'Total Assets'!$A$1:$BY$1,0))</f>
        <v>5253.0379999999996</v>
      </c>
      <c r="E210" s="11">
        <f>INDEX('Market Cap'!$A$1:$BY$20,MATCH('Specific Variables'!A210,'Market Cap'!$A$1:$A$20,0),MATCH('Specific Variables'!B210,'Market Cap'!$A$1:$BY$1,0))</f>
        <v>11969.10687258</v>
      </c>
      <c r="F210" s="11">
        <f>INDEX('Debt to Equity'!$A$1:$BY$20,MATCH('Specific Variables'!A210,'Debt to Equity'!$A$1:$A$20,0),MATCH('Specific Variables'!B210,'Debt to Equity'!$A$1:$BY$1,0))</f>
        <v>0.53511590739000003</v>
      </c>
      <c r="G210" s="17">
        <f>INDEX('Price to Book'!$A$1:$BY$20,MATCH('Specific Variables'!A210,'Price to Book'!$A$1:$A$20,0),MATCH('Specific Variables'!B210,'Price to Book'!$A$1:$BY$1,0))</f>
        <v>4.0655041540000001</v>
      </c>
      <c r="H210" s="10">
        <f>INDEX('Operating Margin'!$A$1:$BY$20,MATCH('Specific Variables'!A210,'Operating Margin'!$A$1:$A$20,0),MATCH('Specific Variables'!B210,'Operating Margin'!$A$1:$BY$1,0))</f>
        <v>-0.30423880000000003</v>
      </c>
      <c r="I210">
        <f>INDEX('ESG Score'!$A$1:$S$20,MATCH('Specific Variables'!A210,'ESG Score'!$A$1:$A$20,0),MATCH(C210,'ESG Score'!$A$1:$S$1,0))</f>
        <v>40</v>
      </c>
    </row>
    <row r="211" spans="1:9" x14ac:dyDescent="0.2">
      <c r="A211" s="2" t="s">
        <v>137</v>
      </c>
      <c r="B211" s="14" t="s">
        <v>115</v>
      </c>
      <c r="C211" s="13">
        <v>2016</v>
      </c>
      <c r="D211" s="11">
        <f>INDEX('Total Assets'!$A$1:$BY$20,MATCH(A211,'Total Assets'!$A$1:$A$20,1),MATCH(B211,'Total Assets'!$A$1:$BY$1,0))</f>
        <v>5702.7079999999996</v>
      </c>
      <c r="E211" s="11">
        <f>INDEX('Market Cap'!$A$1:$BY$20,MATCH('Specific Variables'!A211,'Market Cap'!$A$1:$A$20,0),MATCH('Specific Variables'!B211,'Market Cap'!$A$1:$BY$1,0))</f>
        <v>12000.824437200001</v>
      </c>
      <c r="F211" s="11">
        <f>INDEX('Debt to Equity'!$A$1:$BY$20,MATCH('Specific Variables'!A211,'Debt to Equity'!$A$1:$A$20,0),MATCH('Specific Variables'!B211,'Debt to Equity'!$A$1:$BY$1,0))</f>
        <v>0.53093163363000007</v>
      </c>
      <c r="G211" s="17">
        <f>INDEX('Price to Book'!$A$1:$BY$20,MATCH('Specific Variables'!A211,'Price to Book'!$A$1:$A$20,0),MATCH('Specific Variables'!B211,'Price to Book'!$A$1:$BY$1,0))</f>
        <v>4.1704296999999997</v>
      </c>
      <c r="H211" s="10">
        <f>INDEX('Operating Margin'!$A$1:$BY$20,MATCH('Specific Variables'!A211,'Operating Margin'!$A$1:$A$20,0),MATCH('Specific Variables'!B211,'Operating Margin'!$A$1:$BY$1,0))</f>
        <v>1.1590400000000001E-2</v>
      </c>
      <c r="I211">
        <f>INDEX('ESG Score'!$A$1:$S$20,MATCH('Specific Variables'!A211,'ESG Score'!$A$1:$A$20,0),MATCH(C211,'ESG Score'!$A$1:$S$1,0))</f>
        <v>40</v>
      </c>
    </row>
    <row r="212" spans="1:9" x14ac:dyDescent="0.2">
      <c r="A212" s="2" t="s">
        <v>137</v>
      </c>
      <c r="B212" s="14" t="s">
        <v>116</v>
      </c>
      <c r="C212" s="13">
        <v>2016</v>
      </c>
      <c r="D212" s="11">
        <f>INDEX('Total Assets'!$A$1:$BY$20,MATCH(A212,'Total Assets'!$A$1:$A$20,1),MATCH(B212,'Total Assets'!$A$1:$BY$1,0))</f>
        <v>5570.47</v>
      </c>
      <c r="E212" s="11">
        <f>INDEX('Market Cap'!$A$1:$BY$20,MATCH('Specific Variables'!A212,'Market Cap'!$A$1:$A$20,0),MATCH('Specific Variables'!B212,'Market Cap'!$A$1:$BY$1,0))</f>
        <v>10865.89248352</v>
      </c>
      <c r="F212" s="11">
        <f>INDEX('Debt to Equity'!$A$1:$BY$20,MATCH('Specific Variables'!A212,'Debt to Equity'!$A$1:$A$20,0),MATCH('Specific Variables'!B212,'Debt to Equity'!$A$1:$BY$1,0))</f>
        <v>0.59218348796999998</v>
      </c>
      <c r="G212" s="17">
        <f>INDEX('Price to Book'!$A$1:$BY$20,MATCH('Specific Variables'!A212,'Price to Book'!$A$1:$A$20,0),MATCH('Specific Variables'!B212,'Price to Book'!$A$1:$BY$1,0))</f>
        <v>3.7949446490000001</v>
      </c>
      <c r="H212" s="10">
        <f>INDEX('Operating Margin'!$A$1:$BY$20,MATCH('Specific Variables'!A212,'Operating Margin'!$A$1:$A$20,0),MATCH('Specific Variables'!B212,'Operating Margin'!$A$1:$BY$1,0))</f>
        <v>-1.3999608000000001</v>
      </c>
      <c r="I212">
        <f>INDEX('ESG Score'!$A$1:$S$20,MATCH('Specific Variables'!A212,'ESG Score'!$A$1:$A$20,0),MATCH(C212,'ESG Score'!$A$1:$S$1,0))</f>
        <v>40</v>
      </c>
    </row>
    <row r="213" spans="1:9" x14ac:dyDescent="0.2">
      <c r="A213" s="2" t="s">
        <v>137</v>
      </c>
      <c r="B213" s="14" t="s">
        <v>117</v>
      </c>
      <c r="C213" s="13">
        <v>2016</v>
      </c>
      <c r="D213" s="11">
        <f>INDEX('Total Assets'!$A$1:$BY$20,MATCH(A213,'Total Assets'!$A$1:$A$20,1),MATCH(B213,'Total Assets'!$A$1:$BY$1,0))</f>
        <v>5531.9210000000003</v>
      </c>
      <c r="E213" s="11">
        <f>INDEX('Market Cap'!$A$1:$BY$20,MATCH('Specific Variables'!A213,'Market Cap'!$A$1:$A$20,0),MATCH('Specific Variables'!B213,'Market Cap'!$A$1:$BY$1,0))</f>
        <v>11130.625568519999</v>
      </c>
      <c r="F213" s="11">
        <f>INDEX('Debt to Equity'!$A$1:$BY$20,MATCH('Specific Variables'!A213,'Debt to Equity'!$A$1:$A$20,0),MATCH('Specific Variables'!B213,'Debt to Equity'!$A$1:$BY$1,0))</f>
        <v>0.56179144416000004</v>
      </c>
      <c r="G213" s="17">
        <f>INDEX('Price to Book'!$A$1:$BY$20,MATCH('Specific Variables'!A213,'Price to Book'!$A$1:$A$20,0),MATCH('Specific Variables'!B213,'Price to Book'!$A$1:$BY$1,0))</f>
        <v>4.331456041</v>
      </c>
      <c r="H213" s="10">
        <f>INDEX('Operating Margin'!$A$1:$BY$20,MATCH('Specific Variables'!A213,'Operating Margin'!$A$1:$A$20,0),MATCH('Specific Variables'!B213,'Operating Margin'!$A$1:$BY$1,0))</f>
        <v>0.36713830000000003</v>
      </c>
      <c r="I213">
        <f>INDEX('ESG Score'!$A$1:$S$20,MATCH('Specific Variables'!A213,'ESG Score'!$A$1:$A$20,0),MATCH(C213,'ESG Score'!$A$1:$S$1,0))</f>
        <v>40</v>
      </c>
    </row>
    <row r="214" spans="1:9" x14ac:dyDescent="0.2">
      <c r="A214" s="2" t="s">
        <v>137</v>
      </c>
      <c r="B214" s="14" t="s">
        <v>118</v>
      </c>
      <c r="C214" s="13">
        <v>2017</v>
      </c>
      <c r="D214" s="11">
        <f>INDEX('Total Assets'!$A$1:$BY$20,MATCH(A214,'Total Assets'!$A$1:$A$20,1),MATCH(B214,'Total Assets'!$A$1:$BY$1,0))</f>
        <v>5122.5690000000004</v>
      </c>
      <c r="E214" s="11">
        <f>INDEX('Market Cap'!$A$1:$BY$20,MATCH('Specific Variables'!A214,'Market Cap'!$A$1:$A$20,0),MATCH('Specific Variables'!B214,'Market Cap'!$A$1:$BY$1,0))</f>
        <v>11675.3264958</v>
      </c>
      <c r="F214" s="11">
        <f>INDEX('Debt to Equity'!$A$1:$BY$20,MATCH('Specific Variables'!A214,'Debt to Equity'!$A$1:$A$20,0),MATCH('Specific Variables'!B214,'Debt to Equity'!$A$1:$BY$1,0))</f>
        <v>0.57577333498000005</v>
      </c>
      <c r="G214" s="17">
        <f>INDEX('Price to Book'!$A$1:$BY$20,MATCH('Specific Variables'!A214,'Price to Book'!$A$1:$A$20,0),MATCH('Specific Variables'!B214,'Price to Book'!$A$1:$BY$1,0))</f>
        <v>4.3127129719999999</v>
      </c>
      <c r="H214" s="10">
        <f>INDEX('Operating Margin'!$A$1:$BY$20,MATCH('Specific Variables'!A214,'Operating Margin'!$A$1:$A$20,0),MATCH('Specific Variables'!B214,'Operating Margin'!$A$1:$BY$1,0))</f>
        <v>0.1247456</v>
      </c>
      <c r="I214">
        <f>INDEX('ESG Score'!$A$1:$S$20,MATCH('Specific Variables'!A214,'ESG Score'!$A$1:$A$20,0),MATCH(C214,'ESG Score'!$A$1:$S$1,0))</f>
        <v>50.8823529411764</v>
      </c>
    </row>
    <row r="215" spans="1:9" x14ac:dyDescent="0.2">
      <c r="A215" s="2" t="s">
        <v>137</v>
      </c>
      <c r="B215" s="14" t="s">
        <v>119</v>
      </c>
      <c r="C215" s="13">
        <v>2017</v>
      </c>
      <c r="D215" s="11">
        <f>INDEX('Total Assets'!$A$1:$BY$20,MATCH(A215,'Total Assets'!$A$1:$A$20,1),MATCH(B215,'Total Assets'!$A$1:$BY$1,0))</f>
        <v>5244.3879999999999</v>
      </c>
      <c r="E215" s="11">
        <f>INDEX('Market Cap'!$A$1:$BY$20,MATCH('Specific Variables'!A215,'Market Cap'!$A$1:$A$20,0),MATCH('Specific Variables'!B215,'Market Cap'!$A$1:$BY$1,0))</f>
        <v>12371.681972</v>
      </c>
      <c r="F215" s="11">
        <f>INDEX('Debt to Equity'!$A$1:$BY$20,MATCH('Specific Variables'!A215,'Debt to Equity'!$A$1:$A$20,0),MATCH('Specific Variables'!B215,'Debt to Equity'!$A$1:$BY$1,0))</f>
        <v>0.57534389020999999</v>
      </c>
      <c r="G215" s="17">
        <f>INDEX('Price to Book'!$A$1:$BY$20,MATCH('Specific Variables'!A215,'Price to Book'!$A$1:$A$20,0),MATCH('Specific Variables'!B215,'Price to Book'!$A$1:$BY$1,0))</f>
        <v>4.6826406900000004</v>
      </c>
      <c r="H215" s="10">
        <f>INDEX('Operating Margin'!$A$1:$BY$20,MATCH('Specific Variables'!A215,'Operating Margin'!$A$1:$A$20,0),MATCH('Specific Variables'!B215,'Operating Margin'!$A$1:$BY$1,0))</f>
        <v>0.1037476</v>
      </c>
      <c r="I215">
        <f>INDEX('ESG Score'!$A$1:$S$20,MATCH('Specific Variables'!A215,'ESG Score'!$A$1:$A$20,0),MATCH(C215,'ESG Score'!$A$1:$S$1,0))</f>
        <v>50.8823529411764</v>
      </c>
    </row>
    <row r="216" spans="1:9" x14ac:dyDescent="0.2">
      <c r="A216" s="2" t="s">
        <v>137</v>
      </c>
      <c r="B216" s="14" t="s">
        <v>120</v>
      </c>
      <c r="C216" s="13">
        <v>2017</v>
      </c>
      <c r="D216" s="11">
        <f>INDEX('Total Assets'!$A$1:$BY$20,MATCH(A216,'Total Assets'!$A$1:$A$20,1),MATCH(B216,'Total Assets'!$A$1:$BY$1,0))</f>
        <v>5219.4589999999998</v>
      </c>
      <c r="E216" s="11">
        <f>INDEX('Market Cap'!$A$1:$BY$20,MATCH('Specific Variables'!A216,'Market Cap'!$A$1:$A$20,0),MATCH('Specific Variables'!B216,'Market Cap'!$A$1:$BY$1,0))</f>
        <v>13227.740640399999</v>
      </c>
      <c r="F216" s="11">
        <f>INDEX('Debt to Equity'!$A$1:$BY$20,MATCH('Specific Variables'!A216,'Debt to Equity'!$A$1:$A$20,0),MATCH('Specific Variables'!B216,'Debt to Equity'!$A$1:$BY$1,0))</f>
        <v>0.60299060384999992</v>
      </c>
      <c r="G216" s="17">
        <f>INDEX('Price to Book'!$A$1:$BY$20,MATCH('Specific Variables'!A216,'Price to Book'!$A$1:$A$20,0),MATCH('Specific Variables'!B216,'Price to Book'!$A$1:$BY$1,0))</f>
        <v>5.0017930640000001</v>
      </c>
      <c r="H216" s="10">
        <f>INDEX('Operating Margin'!$A$1:$BY$20,MATCH('Specific Variables'!A216,'Operating Margin'!$A$1:$A$20,0),MATCH('Specific Variables'!B216,'Operating Margin'!$A$1:$BY$1,0))</f>
        <v>-1.0956347</v>
      </c>
      <c r="I216">
        <f>INDEX('ESG Score'!$A$1:$S$20,MATCH('Specific Variables'!A216,'ESG Score'!$A$1:$A$20,0),MATCH(C216,'ESG Score'!$A$1:$S$1,0))</f>
        <v>50.8823529411764</v>
      </c>
    </row>
    <row r="217" spans="1:9" x14ac:dyDescent="0.2">
      <c r="A217" s="2" t="s">
        <v>137</v>
      </c>
      <c r="B217" s="14" t="s">
        <v>121</v>
      </c>
      <c r="C217" s="13">
        <v>2017</v>
      </c>
      <c r="D217" s="11">
        <f>INDEX('Total Assets'!$A$1:$BY$20,MATCH(A217,'Total Assets'!$A$1:$A$20,1),MATCH(B217,'Total Assets'!$A$1:$BY$1,0))</f>
        <v>5128.7659999999996</v>
      </c>
      <c r="E217" s="11">
        <f>INDEX('Market Cap'!$A$1:$BY$20,MATCH('Specific Variables'!A217,'Market Cap'!$A$1:$A$20,0),MATCH('Specific Variables'!B217,'Market Cap'!$A$1:$BY$1,0))</f>
        <v>11058.24563756</v>
      </c>
      <c r="F217" s="11">
        <f>INDEX('Debt to Equity'!$A$1:$BY$20,MATCH('Specific Variables'!A217,'Debt to Equity'!$A$1:$A$20,0),MATCH('Specific Variables'!B217,'Debt to Equity'!$A$1:$BY$1,0))</f>
        <v>0.63254555548000002</v>
      </c>
      <c r="G217" s="17">
        <f>INDEX('Price to Book'!$A$1:$BY$20,MATCH('Specific Variables'!A217,'Price to Book'!$A$1:$A$20,0),MATCH('Specific Variables'!B217,'Price to Book'!$A$1:$BY$1,0))</f>
        <v>4.3763388599999997</v>
      </c>
      <c r="H217" s="10">
        <f>INDEX('Operating Margin'!$A$1:$BY$20,MATCH('Specific Variables'!A217,'Operating Margin'!$A$1:$A$20,0),MATCH('Specific Variables'!B217,'Operating Margin'!$A$1:$BY$1,0))</f>
        <v>0.37412069999999997</v>
      </c>
      <c r="I217">
        <f>INDEX('ESG Score'!$A$1:$S$20,MATCH('Specific Variables'!A217,'ESG Score'!$A$1:$A$20,0),MATCH(C217,'ESG Score'!$A$1:$S$1,0))</f>
        <v>50.8823529411764</v>
      </c>
    </row>
    <row r="218" spans="1:9" x14ac:dyDescent="0.2">
      <c r="A218" s="2" t="s">
        <v>137</v>
      </c>
      <c r="B218" s="14" t="s">
        <v>122</v>
      </c>
      <c r="C218" s="13">
        <v>2018</v>
      </c>
      <c r="D218" s="11">
        <f>INDEX('Total Assets'!$A$1:$BY$20,MATCH(A218,'Total Assets'!$A$1:$A$20,1),MATCH(B218,'Total Assets'!$A$1:$BY$1,0))</f>
        <v>4727.3440000000001</v>
      </c>
      <c r="E218" s="11">
        <f>INDEX('Market Cap'!$A$1:$BY$20,MATCH('Specific Variables'!A218,'Market Cap'!$A$1:$A$20,0),MATCH('Specific Variables'!B218,'Market Cap'!$A$1:$BY$1,0))</f>
        <v>10745.4085452</v>
      </c>
      <c r="F218" s="11">
        <f>INDEX('Debt to Equity'!$A$1:$BY$20,MATCH('Specific Variables'!A218,'Debt to Equity'!$A$1:$A$20,0),MATCH('Specific Variables'!B218,'Debt to Equity'!$A$1:$BY$1,0))</f>
        <v>0.70680084339000004</v>
      </c>
      <c r="G218" s="17">
        <f>INDEX('Price to Book'!$A$1:$BY$20,MATCH('Specific Variables'!A218,'Price to Book'!$A$1:$A$20,0),MATCH('Specific Variables'!B218,'Price to Book'!$A$1:$BY$1,0))</f>
        <v>4.4782829590000004</v>
      </c>
      <c r="H218" s="10">
        <f>INDEX('Operating Margin'!$A$1:$BY$20,MATCH('Specific Variables'!A218,'Operating Margin'!$A$1:$A$20,0),MATCH('Specific Variables'!B218,'Operating Margin'!$A$1:$BY$1,0))</f>
        <v>0.1720796</v>
      </c>
      <c r="I218">
        <f>INDEX('ESG Score'!$A$1:$S$20,MATCH('Specific Variables'!A218,'ESG Score'!$A$1:$A$20,0),MATCH(C218,'ESG Score'!$A$1:$S$1,0))</f>
        <v>46.216216216216203</v>
      </c>
    </row>
    <row r="219" spans="1:9" x14ac:dyDescent="0.2">
      <c r="A219" s="2" t="s">
        <v>137</v>
      </c>
      <c r="B219" s="14" t="s">
        <v>123</v>
      </c>
      <c r="C219" s="13">
        <v>2018</v>
      </c>
      <c r="D219" s="11">
        <f>INDEX('Total Assets'!$A$1:$BY$20,MATCH(A219,'Total Assets'!$A$1:$A$20,1),MATCH(B219,'Total Assets'!$A$1:$BY$1,0))</f>
        <v>4538.4009999999998</v>
      </c>
      <c r="E219" s="11">
        <f>INDEX('Market Cap'!$A$1:$BY$20,MATCH('Specific Variables'!A219,'Market Cap'!$A$1:$A$20,0),MATCH('Specific Variables'!B219,'Market Cap'!$A$1:$BY$1,0))</f>
        <v>9935.3146876800001</v>
      </c>
      <c r="F219" s="11">
        <f>INDEX('Debt to Equity'!$A$1:$BY$20,MATCH('Specific Variables'!A219,'Debt to Equity'!$A$1:$A$20,0),MATCH('Specific Variables'!B219,'Debt to Equity'!$A$1:$BY$1,0))</f>
        <v>0.61401993269999999</v>
      </c>
      <c r="G219" s="17">
        <f>INDEX('Price to Book'!$A$1:$BY$20,MATCH('Specific Variables'!A219,'Price to Book'!$A$1:$A$20,0),MATCH('Specific Variables'!B219,'Price to Book'!$A$1:$BY$1,0))</f>
        <v>4.6121120449999999</v>
      </c>
      <c r="H219" s="10">
        <f>INDEX('Operating Margin'!$A$1:$BY$20,MATCH('Specific Variables'!A219,'Operating Margin'!$A$1:$A$20,0),MATCH('Specific Variables'!B219,'Operating Margin'!$A$1:$BY$1,0))</f>
        <v>0.32292690000000002</v>
      </c>
      <c r="I219">
        <f>INDEX('ESG Score'!$A$1:$S$20,MATCH('Specific Variables'!A219,'ESG Score'!$A$1:$A$20,0),MATCH(C219,'ESG Score'!$A$1:$S$1,0))</f>
        <v>46.216216216216203</v>
      </c>
    </row>
    <row r="220" spans="1:9" x14ac:dyDescent="0.2">
      <c r="A220" s="2" t="s">
        <v>137</v>
      </c>
      <c r="B220" s="14" t="s">
        <v>124</v>
      </c>
      <c r="C220" s="13">
        <v>2018</v>
      </c>
      <c r="D220" s="11">
        <f>INDEX('Total Assets'!$A$1:$BY$20,MATCH(A220,'Total Assets'!$A$1:$A$20,1),MATCH(B220,'Total Assets'!$A$1:$BY$1,0))</f>
        <v>4396.71</v>
      </c>
      <c r="E220" s="11">
        <f>INDEX('Market Cap'!$A$1:$BY$20,MATCH('Specific Variables'!A220,'Market Cap'!$A$1:$A$20,0),MATCH('Specific Variables'!B220,'Market Cap'!$A$1:$BY$1,0))</f>
        <v>9636.8701392000003</v>
      </c>
      <c r="F220" s="11">
        <f>INDEX('Debt to Equity'!$A$1:$BY$20,MATCH('Specific Variables'!A220,'Debt to Equity'!$A$1:$A$20,0),MATCH('Specific Variables'!B220,'Debt to Equity'!$A$1:$BY$1,0))</f>
        <v>0.58716984674000006</v>
      </c>
      <c r="G220" s="17">
        <f>INDEX('Price to Book'!$A$1:$BY$20,MATCH('Specific Variables'!A220,'Price to Book'!$A$1:$A$20,0),MATCH('Specific Variables'!B220,'Price to Book'!$A$1:$BY$1,0))</f>
        <v>4.6320043540000002</v>
      </c>
      <c r="H220" s="10">
        <f>INDEX('Operating Margin'!$A$1:$BY$20,MATCH('Specific Variables'!A220,'Operating Margin'!$A$1:$A$20,0),MATCH('Specific Variables'!B220,'Operating Margin'!$A$1:$BY$1,0))</f>
        <v>0.47560730000000001</v>
      </c>
      <c r="I220">
        <f>INDEX('ESG Score'!$A$1:$S$20,MATCH('Specific Variables'!A220,'ESG Score'!$A$1:$A$20,0),MATCH(C220,'ESG Score'!$A$1:$S$1,0))</f>
        <v>46.216216216216203</v>
      </c>
    </row>
    <row r="221" spans="1:9" x14ac:dyDescent="0.2">
      <c r="A221" s="2" t="s">
        <v>137</v>
      </c>
      <c r="B221" s="14" t="s">
        <v>125</v>
      </c>
      <c r="C221" s="13">
        <v>2018</v>
      </c>
      <c r="D221" s="11">
        <f>INDEX('Total Assets'!$A$1:$BY$20,MATCH(A221,'Total Assets'!$A$1:$A$20,1),MATCH(B221,'Total Assets'!$A$1:$BY$1,0))</f>
        <v>4179.0429999999997</v>
      </c>
      <c r="E221" s="11">
        <f>INDEX('Market Cap'!$A$1:$BY$20,MATCH('Specific Variables'!A221,'Market Cap'!$A$1:$A$20,0),MATCH('Specific Variables'!B221,'Market Cap'!$A$1:$BY$1,0))</f>
        <v>11049.885225</v>
      </c>
      <c r="F221" s="11">
        <f>INDEX('Debt to Equity'!$A$1:$BY$20,MATCH('Specific Variables'!A221,'Debt to Equity'!$A$1:$A$20,0),MATCH('Specific Variables'!B221,'Debt to Equity'!$A$1:$BY$1,0))</f>
        <v>0.52536408754999997</v>
      </c>
      <c r="G221" s="17">
        <f>INDEX('Price to Book'!$A$1:$BY$20,MATCH('Specific Variables'!A221,'Price to Book'!$A$1:$A$20,0),MATCH('Specific Variables'!B221,'Price to Book'!$A$1:$BY$1,0))</f>
        <v>5.2831583159999997</v>
      </c>
      <c r="H221" s="10">
        <f>INDEX('Operating Margin'!$A$1:$BY$20,MATCH('Specific Variables'!A221,'Operating Margin'!$A$1:$A$20,0),MATCH('Specific Variables'!B221,'Operating Margin'!$A$1:$BY$1,0))</f>
        <v>0.55005369999999998</v>
      </c>
      <c r="I221">
        <f>INDEX('ESG Score'!$A$1:$S$20,MATCH('Specific Variables'!A221,'ESG Score'!$A$1:$A$20,0),MATCH(C221,'ESG Score'!$A$1:$S$1,0))</f>
        <v>46.216216216216203</v>
      </c>
    </row>
    <row r="222" spans="1:9" x14ac:dyDescent="0.2">
      <c r="A222" s="2" t="s">
        <v>137</v>
      </c>
      <c r="B222" s="14" t="s">
        <v>126</v>
      </c>
      <c r="C222" s="13">
        <v>2019</v>
      </c>
      <c r="D222" s="11">
        <f>INDEX('Total Assets'!$A$1:$BY$20,MATCH(A222,'Total Assets'!$A$1:$A$20,1),MATCH(B222,'Total Assets'!$A$1:$BY$1,0))</f>
        <v>4198.8289999999997</v>
      </c>
      <c r="E222" s="11">
        <f>INDEX('Market Cap'!$A$1:$BY$20,MATCH('Specific Variables'!A222,'Market Cap'!$A$1:$A$20,0),MATCH('Specific Variables'!B222,'Market Cap'!$A$1:$BY$1,0))</f>
        <v>9718.6538383200004</v>
      </c>
      <c r="F222" s="11">
        <f>INDEX('Debt to Equity'!$A$1:$BY$20,MATCH('Specific Variables'!A222,'Debt to Equity'!$A$1:$A$20,0),MATCH('Specific Variables'!B222,'Debt to Equity'!$A$1:$BY$1,0))</f>
        <v>0.52010956993000002</v>
      </c>
      <c r="G222" s="17">
        <f>INDEX('Price to Book'!$A$1:$BY$20,MATCH('Specific Variables'!A222,'Price to Book'!$A$1:$A$20,0),MATCH('Specific Variables'!B222,'Price to Book'!$A$1:$BY$1,0))</f>
        <v>4.1881807579999997</v>
      </c>
      <c r="H222" s="10">
        <f>INDEX('Operating Margin'!$A$1:$BY$20,MATCH('Specific Variables'!A222,'Operating Margin'!$A$1:$A$20,0),MATCH('Specific Variables'!B222,'Operating Margin'!$A$1:$BY$1,0))</f>
        <v>0.46956940000000003</v>
      </c>
      <c r="I222">
        <f>INDEX('ESG Score'!$A$1:$S$20,MATCH('Specific Variables'!A222,'ESG Score'!$A$1:$A$20,0),MATCH(C222,'ESG Score'!$A$1:$S$1,0))</f>
        <v>44.801980198019798</v>
      </c>
    </row>
    <row r="223" spans="1:9" x14ac:dyDescent="0.2">
      <c r="A223" s="2" t="s">
        <v>137</v>
      </c>
      <c r="B223" s="14" t="s">
        <v>127</v>
      </c>
      <c r="C223" s="13">
        <v>2019</v>
      </c>
      <c r="D223" s="11">
        <f>INDEX('Total Assets'!$A$1:$BY$20,MATCH(A223,'Total Assets'!$A$1:$A$20,1),MATCH(B223,'Total Assets'!$A$1:$BY$1,0))</f>
        <v>4481.5469999999996</v>
      </c>
      <c r="E223" s="11">
        <f>INDEX('Market Cap'!$A$1:$BY$20,MATCH('Specific Variables'!A223,'Market Cap'!$A$1:$A$20,0),MATCH('Specific Variables'!B223,'Market Cap'!$A$1:$BY$1,0))</f>
        <v>7351.1230528400001</v>
      </c>
      <c r="F223" s="11">
        <f>INDEX('Debt to Equity'!$A$1:$BY$20,MATCH('Specific Variables'!A223,'Debt to Equity'!$A$1:$A$20,0),MATCH('Specific Variables'!B223,'Debt to Equity'!$A$1:$BY$1,0))</f>
        <v>0.55104952349000003</v>
      </c>
      <c r="G223" s="17">
        <f>INDEX('Price to Book'!$A$1:$BY$20,MATCH('Specific Variables'!A223,'Price to Book'!$A$1:$A$20,0),MATCH('Specific Variables'!B223,'Price to Book'!$A$1:$BY$1,0))</f>
        <v>3.1350525829999998</v>
      </c>
      <c r="H223" s="10">
        <f>INDEX('Operating Margin'!$A$1:$BY$20,MATCH('Specific Variables'!A223,'Operating Margin'!$A$1:$A$20,0),MATCH('Specific Variables'!B223,'Operating Margin'!$A$1:$BY$1,0))</f>
        <v>0.30243219999999998</v>
      </c>
      <c r="I223">
        <f>INDEX('ESG Score'!$A$1:$S$20,MATCH('Specific Variables'!A223,'ESG Score'!$A$1:$A$20,0),MATCH(C223,'ESG Score'!$A$1:$S$1,0))</f>
        <v>44.801980198019798</v>
      </c>
    </row>
    <row r="224" spans="1:9" x14ac:dyDescent="0.2">
      <c r="A224" s="2" t="s">
        <v>137</v>
      </c>
      <c r="B224" s="14" t="s">
        <v>128</v>
      </c>
      <c r="C224" s="13">
        <v>2019</v>
      </c>
      <c r="D224" s="11">
        <f>INDEX('Total Assets'!$A$1:$BY$20,MATCH(A224,'Total Assets'!$A$1:$A$20,1),MATCH(B224,'Total Assets'!$A$1:$BY$1,0))</f>
        <v>4563.7290000000003</v>
      </c>
      <c r="E224" s="11">
        <f>INDEX('Market Cap'!$A$1:$BY$20,MATCH('Specific Variables'!A224,'Market Cap'!$A$1:$A$20,0),MATCH('Specific Variables'!B224,'Market Cap'!$A$1:$BY$1,0))</f>
        <v>7101.96855693</v>
      </c>
      <c r="F224" s="11">
        <f>INDEX('Debt to Equity'!$A$1:$BY$20,MATCH('Specific Variables'!A224,'Debt to Equity'!$A$1:$A$20,0),MATCH('Specific Variables'!B224,'Debt to Equity'!$A$1:$BY$1,0))</f>
        <v>0.56706129295999996</v>
      </c>
      <c r="G224" s="17">
        <f>INDEX('Price to Book'!$A$1:$BY$20,MATCH('Specific Variables'!A224,'Price to Book'!$A$1:$A$20,0),MATCH('Specific Variables'!B224,'Price to Book'!$A$1:$BY$1,0))</f>
        <v>3.2083659600000001</v>
      </c>
      <c r="H224" s="10">
        <f>INDEX('Operating Margin'!$A$1:$BY$20,MATCH('Specific Variables'!A224,'Operating Margin'!$A$1:$A$20,0),MATCH('Specific Variables'!B224,'Operating Margin'!$A$1:$BY$1,0))</f>
        <v>0.48163069999999997</v>
      </c>
      <c r="I224">
        <f>INDEX('ESG Score'!$A$1:$S$20,MATCH('Specific Variables'!A224,'ESG Score'!$A$1:$A$20,0),MATCH(C224,'ESG Score'!$A$1:$S$1,0))</f>
        <v>44.801980198019798</v>
      </c>
    </row>
    <row r="225" spans="1:9" x14ac:dyDescent="0.2">
      <c r="A225" s="2" t="s">
        <v>137</v>
      </c>
      <c r="B225" s="14" t="s">
        <v>129</v>
      </c>
      <c r="C225" s="13">
        <v>2019</v>
      </c>
      <c r="D225" s="11">
        <f>INDEX('Total Assets'!$A$1:$BY$20,MATCH(A225,'Total Assets'!$A$1:$A$20,1),MATCH(B225,'Total Assets'!$A$1:$BY$1,0))</f>
        <v>4442.665</v>
      </c>
      <c r="E225" s="11">
        <f>INDEX('Market Cap'!$A$1:$BY$20,MATCH('Specific Variables'!A225,'Market Cap'!$A$1:$A$20,0),MATCH('Specific Variables'!B225,'Market Cap'!$A$1:$BY$1,0))</f>
        <v>6851.5130169000004</v>
      </c>
      <c r="F225" s="11">
        <f>INDEX('Debt to Equity'!$A$1:$BY$20,MATCH('Specific Variables'!A225,'Debt to Equity'!$A$1:$A$20,0),MATCH('Specific Variables'!B225,'Debt to Equity'!$A$1:$BY$1,0))</f>
        <v>0.56274802330999996</v>
      </c>
      <c r="G225" s="17">
        <f>INDEX('Price to Book'!$A$1:$BY$20,MATCH('Specific Variables'!A225,'Price to Book'!$A$1:$A$20,0),MATCH('Specific Variables'!B225,'Price to Book'!$A$1:$BY$1,0))</f>
        <v>3.1793476219999999</v>
      </c>
      <c r="H225" s="10">
        <f>INDEX('Operating Margin'!$A$1:$BY$20,MATCH('Specific Variables'!A225,'Operating Margin'!$A$1:$A$20,0),MATCH('Specific Variables'!B225,'Operating Margin'!$A$1:$BY$1,0))</f>
        <v>0.2235721</v>
      </c>
      <c r="I225">
        <f>INDEX('ESG Score'!$A$1:$S$20,MATCH('Specific Variables'!A225,'ESG Score'!$A$1:$A$20,0),MATCH(C225,'ESG Score'!$A$1:$S$1,0))</f>
        <v>44.801980198019798</v>
      </c>
    </row>
    <row r="226" spans="1:9" x14ac:dyDescent="0.2">
      <c r="A226" s="2" t="s">
        <v>137</v>
      </c>
      <c r="B226" s="14" t="s">
        <v>130</v>
      </c>
      <c r="C226" s="13">
        <v>2020</v>
      </c>
      <c r="D226" s="11">
        <f>INDEX('Total Assets'!$A$1:$BY$20,MATCH(A226,'Total Assets'!$A$1:$A$20,1),MATCH(B226,'Total Assets'!$A$1:$BY$1,0))</f>
        <v>4487.2449999999999</v>
      </c>
      <c r="E226" s="11">
        <f>INDEX('Market Cap'!$A$1:$BY$20,MATCH('Specific Variables'!A226,'Market Cap'!$A$1:$A$20,0),MATCH('Specific Variables'!B226,'Market Cap'!$A$1:$BY$1,0))</f>
        <v>6847.5272617999999</v>
      </c>
      <c r="F226" s="11">
        <f>INDEX('Debt to Equity'!$A$1:$BY$20,MATCH('Specific Variables'!A226,'Debt to Equity'!$A$1:$A$20,0),MATCH('Specific Variables'!B226,'Debt to Equity'!$A$1:$BY$1,0))</f>
        <v>6847.5272617999999</v>
      </c>
      <c r="G226" s="17">
        <f>INDEX('Price to Book'!$A$1:$BY$20,MATCH('Specific Variables'!A226,'Price to Book'!$A$1:$A$20,0),MATCH('Specific Variables'!B226,'Price to Book'!$A$1:$BY$1,0))</f>
        <v>3.1578781829999998</v>
      </c>
      <c r="H226" s="10">
        <f>INDEX('Operating Margin'!$A$1:$BY$20,MATCH('Specific Variables'!A226,'Operating Margin'!$A$1:$A$20,0),MATCH('Specific Variables'!B226,'Operating Margin'!$A$1:$BY$1,0))</f>
        <v>0.16162579999999999</v>
      </c>
      <c r="I226">
        <f>INDEX('ESG Score'!$A$1:$S$20,MATCH('Specific Variables'!A226,'ESG Score'!$A$1:$A$20,0),MATCH(C226,'ESG Score'!$A$1:$S$1,0))</f>
        <v>41.162790697674403</v>
      </c>
    </row>
    <row r="227" spans="1:9" x14ac:dyDescent="0.2">
      <c r="A227" s="2" t="s">
        <v>137</v>
      </c>
      <c r="B227" s="14" t="s">
        <v>131</v>
      </c>
      <c r="C227" s="13">
        <v>2020</v>
      </c>
      <c r="D227" s="11">
        <f>INDEX('Total Assets'!$A$1:$BY$20,MATCH(A227,'Total Assets'!$A$1:$A$20,1),MATCH(B227,'Total Assets'!$A$1:$BY$1,0))</f>
        <v>4522.1750000000002</v>
      </c>
      <c r="E227" s="11">
        <f>INDEX('Market Cap'!$A$1:$BY$20,MATCH('Specific Variables'!A227,'Market Cap'!$A$1:$A$20,0),MATCH('Specific Variables'!B227,'Market Cap'!$A$1:$BY$1,0))</f>
        <v>6919.3467341599999</v>
      </c>
      <c r="F227" s="11">
        <f>INDEX('Debt to Equity'!$A$1:$BY$20,MATCH('Specific Variables'!A227,'Debt to Equity'!$A$1:$A$20,0),MATCH('Specific Variables'!B227,'Debt to Equity'!$A$1:$BY$1,0))</f>
        <v>6919.3467341599999</v>
      </c>
      <c r="G227" s="17">
        <f>INDEX('Price to Book'!$A$1:$BY$20,MATCH('Specific Variables'!A227,'Price to Book'!$A$1:$A$20,0),MATCH('Specific Variables'!B227,'Price to Book'!$A$1:$BY$1,0))</f>
        <v>3.194544917</v>
      </c>
      <c r="H227" s="10">
        <f>INDEX('Operating Margin'!$A$1:$BY$20,MATCH('Specific Variables'!A227,'Operating Margin'!$A$1:$A$20,0),MATCH('Specific Variables'!B227,'Operating Margin'!$A$1:$BY$1,0))</f>
        <v>-2.5883E-2</v>
      </c>
      <c r="I227">
        <f>INDEX('ESG Score'!$A$1:$S$20,MATCH('Specific Variables'!A227,'ESG Score'!$A$1:$A$20,0),MATCH(C227,'ESG Score'!$A$1:$S$1,0))</f>
        <v>41.162790697674403</v>
      </c>
    </row>
    <row r="228" spans="1:9" x14ac:dyDescent="0.2">
      <c r="A228" s="2" t="s">
        <v>137</v>
      </c>
      <c r="B228" s="14" t="s">
        <v>132</v>
      </c>
      <c r="C228" s="13">
        <v>2020</v>
      </c>
      <c r="D228" s="11">
        <f>INDEX('Total Assets'!$A$1:$BY$20,MATCH(A228,'Total Assets'!$A$1:$A$20,1),MATCH(B228,'Total Assets'!$A$1:$BY$1,0))</f>
        <v>4527.87</v>
      </c>
      <c r="E228" s="11">
        <f>INDEX('Market Cap'!$A$1:$BY$20,MATCH('Specific Variables'!A228,'Market Cap'!$A$1:$A$20,0),MATCH('Specific Variables'!B228,'Market Cap'!$A$1:$BY$1,0))</f>
        <v>6493.6279385999997</v>
      </c>
      <c r="F228" s="11">
        <f>INDEX('Debt to Equity'!$A$1:$BY$20,MATCH('Specific Variables'!A228,'Debt to Equity'!$A$1:$A$20,0),MATCH('Specific Variables'!B228,'Debt to Equity'!$A$1:$BY$1,0))</f>
        <v>6493.6279385999997</v>
      </c>
      <c r="G228" s="17">
        <f>INDEX('Price to Book'!$A$1:$BY$20,MATCH('Specific Variables'!A228,'Price to Book'!$A$1:$A$20,0),MATCH('Specific Variables'!B228,'Price to Book'!$A$1:$BY$1,0))</f>
        <v>3.0629772018599799</v>
      </c>
      <c r="H228" s="10">
        <f>INDEX('Operating Margin'!$A$1:$BY$20,MATCH('Specific Variables'!A228,'Operating Margin'!$A$1:$A$20,0),MATCH('Specific Variables'!B228,'Operating Margin'!$A$1:$BY$1,0))</f>
        <v>0.35661090000000001</v>
      </c>
      <c r="I228">
        <f>INDEX('ESG Score'!$A$1:$S$20,MATCH('Specific Variables'!A228,'ESG Score'!$A$1:$A$20,0),MATCH(C228,'ESG Score'!$A$1:$S$1,0))</f>
        <v>41.162790697674403</v>
      </c>
    </row>
    <row r="229" spans="1:9" x14ac:dyDescent="0.2">
      <c r="A229" s="2" t="s">
        <v>137</v>
      </c>
      <c r="B229" s="14" t="s">
        <v>133</v>
      </c>
      <c r="C229" s="13">
        <v>2020</v>
      </c>
      <c r="D229" s="11">
        <f>INDEX('Total Assets'!$A$1:$BY$20,MATCH(A229,'Total Assets'!$A$1:$A$20,1),MATCH(B229,'Total Assets'!$A$1:$BY$1,0))</f>
        <v>4419.3050000000003</v>
      </c>
      <c r="E229" s="11">
        <f>INDEX('Market Cap'!$A$1:$BY$20,MATCH('Specific Variables'!A229,'Market Cap'!$A$1:$A$20,0),MATCH('Specific Variables'!B229,'Market Cap'!$A$1:$BY$1,0))</f>
        <v>7501.1028674400004</v>
      </c>
      <c r="F229" s="11">
        <f>INDEX('Debt to Equity'!$A$1:$BY$20,MATCH('Specific Variables'!A229,'Debt to Equity'!$A$1:$A$20,0),MATCH('Specific Variables'!B229,'Debt to Equity'!$A$1:$BY$1,0))</f>
        <v>7501.1028674400004</v>
      </c>
      <c r="G229" s="17">
        <f>INDEX('Price to Book'!$A$1:$BY$20,MATCH('Specific Variables'!A229,'Price to Book'!$A$1:$A$20,0),MATCH('Specific Variables'!B229,'Price to Book'!$A$1:$BY$1,0))</f>
        <v>3.3807749716036799</v>
      </c>
      <c r="H229" s="10">
        <f>INDEX('Operating Margin'!$A$1:$BY$20,MATCH('Specific Variables'!A229,'Operating Margin'!$A$1:$A$20,0),MATCH('Specific Variables'!B229,'Operating Margin'!$A$1:$BY$1,0))</f>
        <v>0.38165250000000001</v>
      </c>
      <c r="I229">
        <f>INDEX('ESG Score'!$A$1:$S$20,MATCH('Specific Variables'!A229,'ESG Score'!$A$1:$A$20,0),MATCH(C229,'ESG Score'!$A$1:$S$1,0))</f>
        <v>41.162790697674403</v>
      </c>
    </row>
    <row r="230" spans="1:9" x14ac:dyDescent="0.2">
      <c r="A230" s="2" t="s">
        <v>138</v>
      </c>
      <c r="B230" s="14" t="s">
        <v>58</v>
      </c>
      <c r="C230" s="13">
        <v>2002</v>
      </c>
      <c r="D230" s="11">
        <f>INDEX('Total Assets'!$A$1:$BY$20,MATCH(A230,'Total Assets'!$A$1:$A$20,1),MATCH(B230,'Total Assets'!$A$1:$BY$1,0))</f>
        <v>35217</v>
      </c>
      <c r="E230" s="11">
        <f>INDEX('Market Cap'!$A$1:$BY$20,MATCH('Specific Variables'!A230,'Market Cap'!$A$1:$A$20,0),MATCH('Specific Variables'!B230,'Market Cap'!$A$1:$BY$1,0))</f>
        <v>22540.17493248</v>
      </c>
      <c r="F230" s="11">
        <f>INDEX('Debt to Equity'!$A$1:$BY$20,MATCH('Specific Variables'!A230,'Debt to Equity'!$A$1:$A$20,0),MATCH('Specific Variables'!B230,'Debt to Equity'!$A$1:$BY$1,0))</f>
        <v>0.67691871588999997</v>
      </c>
      <c r="G230" s="17">
        <f>INDEX('Price to Book'!$A$1:$BY$20,MATCH('Specific Variables'!A230,'Price to Book'!$A$1:$A$20,0),MATCH('Specific Variables'!B230,'Price to Book'!$A$1:$BY$1,0))</f>
        <v>1.217131202</v>
      </c>
      <c r="H230" s="10">
        <f>INDEX('Operating Margin'!$A$1:$BY$20,MATCH('Specific Variables'!A230,'Operating Margin'!$A$1:$A$20,0),MATCH('Specific Variables'!B230,'Operating Margin'!$A$1:$BY$1,0))</f>
        <v>1.6430299999999998E-2</v>
      </c>
      <c r="I230" t="e">
        <f>INDEX('ESG Score'!$A$1:$S$20,MATCH('Specific Variables'!A230,'ESG Score'!$A$1:$A$20,0),MATCH(C230,'ESG Score'!$A$1:$S$1,0))</f>
        <v>#N/A</v>
      </c>
    </row>
    <row r="231" spans="1:9" x14ac:dyDescent="0.2">
      <c r="A231" s="2" t="s">
        <v>138</v>
      </c>
      <c r="B231" s="14" t="s">
        <v>59</v>
      </c>
      <c r="C231" s="13">
        <v>2002</v>
      </c>
      <c r="D231" s="11">
        <f>INDEX('Total Assets'!$A$1:$BY$20,MATCH(A231,'Total Assets'!$A$1:$A$20,1),MATCH(B231,'Total Assets'!$A$1:$BY$1,0))</f>
        <v>35671</v>
      </c>
      <c r="E231" s="11">
        <f>INDEX('Market Cap'!$A$1:$BY$20,MATCH('Specific Variables'!A231,'Market Cap'!$A$1:$A$20,0),MATCH('Specific Variables'!B231,'Market Cap'!$A$1:$BY$1,0))</f>
        <v>31272.761302080002</v>
      </c>
      <c r="F231" s="11">
        <f>INDEX('Debt to Equity'!$A$1:$BY$20,MATCH('Specific Variables'!A231,'Debt to Equity'!$A$1:$A$20,0),MATCH('Specific Variables'!B231,'Debt to Equity'!$A$1:$BY$1,0))</f>
        <v>0.69071665743999999</v>
      </c>
      <c r="G231" s="17">
        <f>INDEX('Price to Book'!$A$1:$BY$20,MATCH('Specific Variables'!A231,'Price to Book'!$A$1:$A$20,0),MATCH('Specific Variables'!B231,'Price to Book'!$A$1:$BY$1,0))</f>
        <v>0.93439929099999997</v>
      </c>
      <c r="H231" s="10">
        <f>INDEX('Operating Margin'!$A$1:$BY$20,MATCH('Specific Variables'!A231,'Operating Margin'!$A$1:$A$20,0),MATCH('Specific Variables'!B231,'Operating Margin'!$A$1:$BY$1,0))</f>
        <v>6.9758500000000001E-2</v>
      </c>
      <c r="I231" t="e">
        <f>INDEX('ESG Score'!$A$1:$S$20,MATCH('Specific Variables'!A231,'ESG Score'!$A$1:$A$20,0),MATCH(C231,'ESG Score'!$A$1:$S$1,0))</f>
        <v>#N/A</v>
      </c>
    </row>
    <row r="232" spans="1:9" x14ac:dyDescent="0.2">
      <c r="A232" s="2" t="s">
        <v>138</v>
      </c>
      <c r="B232" s="14" t="s">
        <v>60</v>
      </c>
      <c r="C232" s="13">
        <v>2002</v>
      </c>
      <c r="D232" s="11">
        <f>INDEX('Total Assets'!$A$1:$BY$20,MATCH(A232,'Total Assets'!$A$1:$A$20,1),MATCH(B232,'Total Assets'!$A$1:$BY$1,0))</f>
        <v>36823</v>
      </c>
      <c r="E232" s="11">
        <f>INDEX('Market Cap'!$A$1:$BY$20,MATCH('Specific Variables'!A232,'Market Cap'!$A$1:$A$20,0),MATCH('Specific Variables'!B232,'Market Cap'!$A$1:$BY$1,0))</f>
        <v>32751.815023259998</v>
      </c>
      <c r="F232" s="11">
        <f>INDEX('Debt to Equity'!$A$1:$BY$20,MATCH('Specific Variables'!A232,'Debt to Equity'!$A$1:$A$20,0),MATCH('Specific Variables'!B232,'Debt to Equity'!$A$1:$BY$1,0))</f>
        <v>0.6936414257600001</v>
      </c>
      <c r="G232" s="17">
        <f>INDEX('Price to Book'!$A$1:$BY$20,MATCH('Specific Variables'!A232,'Price to Book'!$A$1:$A$20,0),MATCH('Specific Variables'!B232,'Price to Book'!$A$1:$BY$1,0))</f>
        <v>0.86590147500000003</v>
      </c>
      <c r="H232" s="10">
        <f>INDEX('Operating Margin'!$A$1:$BY$20,MATCH('Specific Variables'!A232,'Operating Margin'!$A$1:$A$20,0),MATCH('Specific Variables'!B232,'Operating Margin'!$A$1:$BY$1,0))</f>
        <v>2.39721E-2</v>
      </c>
      <c r="I232" t="e">
        <f>INDEX('ESG Score'!$A$1:$S$20,MATCH('Specific Variables'!A232,'ESG Score'!$A$1:$A$20,0),MATCH(C232,'ESG Score'!$A$1:$S$1,0))</f>
        <v>#N/A</v>
      </c>
    </row>
    <row r="233" spans="1:9" x14ac:dyDescent="0.2">
      <c r="A233" s="2" t="s">
        <v>138</v>
      </c>
      <c r="B233" s="14" t="s">
        <v>61</v>
      </c>
      <c r="C233" s="13">
        <v>2002</v>
      </c>
      <c r="D233" s="11">
        <f>INDEX('Total Assets'!$A$1:$BY$20,MATCH(A233,'Total Assets'!$A$1:$A$20,1),MATCH(B233,'Total Assets'!$A$1:$BY$1,0))</f>
        <v>77484</v>
      </c>
      <c r="E233" s="11">
        <f>INDEX('Market Cap'!$A$1:$BY$20,MATCH('Specific Variables'!A233,'Market Cap'!$A$1:$A$20,0),MATCH('Specific Variables'!B233,'Market Cap'!$A$1:$BY$1,0))</f>
        <v>36026.236607999999</v>
      </c>
      <c r="F233" s="11">
        <f>INDEX('Debt to Equity'!$A$1:$BY$20,MATCH('Specific Variables'!A233,'Debt to Equity'!$A$1:$A$20,0),MATCH('Specific Variables'!B233,'Debt to Equity'!$A$1:$BY$1,0))</f>
        <v>0.68150557305999993</v>
      </c>
      <c r="G233" s="17">
        <f>INDEX('Price to Book'!$A$1:$BY$20,MATCH('Specific Variables'!A233,'Price to Book'!$A$1:$A$20,0),MATCH('Specific Variables'!B233,'Price to Book'!$A$1:$BY$1,0))</f>
        <v>0.97503096300000003</v>
      </c>
      <c r="H233" s="10">
        <f>INDEX('Operating Margin'!$A$1:$BY$20,MATCH('Specific Variables'!A233,'Operating Margin'!$A$1:$A$20,0),MATCH('Specific Variables'!B233,'Operating Margin'!$A$1:$BY$1,0))</f>
        <v>5.3499699999999997E-2</v>
      </c>
      <c r="I233" t="e">
        <f>INDEX('ESG Score'!$A$1:$S$20,MATCH('Specific Variables'!A233,'ESG Score'!$A$1:$A$20,0),MATCH(C233,'ESG Score'!$A$1:$S$1,0))</f>
        <v>#N/A</v>
      </c>
    </row>
    <row r="234" spans="1:9" x14ac:dyDescent="0.2">
      <c r="A234" s="2" t="s">
        <v>138</v>
      </c>
      <c r="B234" s="14" t="s">
        <v>62</v>
      </c>
      <c r="C234" s="13">
        <v>2003</v>
      </c>
      <c r="D234" s="11">
        <f>INDEX('Total Assets'!$A$1:$BY$20,MATCH(A234,'Total Assets'!$A$1:$A$20,1),MATCH(B234,'Total Assets'!$A$1:$BY$1,0))</f>
        <v>76836</v>
      </c>
      <c r="E234" s="11">
        <f>INDEX('Market Cap'!$A$1:$BY$20,MATCH('Specific Variables'!A234,'Market Cap'!$A$1:$A$20,0),MATCH('Specific Variables'!B234,'Market Cap'!$A$1:$BY$1,0))</f>
        <v>37194.9522192</v>
      </c>
      <c r="F234" s="11">
        <f>INDEX('Debt to Equity'!$A$1:$BY$20,MATCH('Specific Variables'!A234,'Debt to Equity'!$A$1:$A$20,0),MATCH('Specific Variables'!B234,'Debt to Equity'!$A$1:$BY$1,0))</f>
        <v>0.60113177040999999</v>
      </c>
      <c r="G234" s="17">
        <f>INDEX('Price to Book'!$A$1:$BY$20,MATCH('Specific Variables'!A234,'Price to Book'!$A$1:$A$20,0),MATCH('Specific Variables'!B234,'Price to Book'!$A$1:$BY$1,0))</f>
        <v>0.95282432299999997</v>
      </c>
      <c r="H234" s="10">
        <f>INDEX('Operating Margin'!$A$1:$BY$20,MATCH('Specific Variables'!A234,'Operating Margin'!$A$1:$A$20,0),MATCH('Specific Variables'!B234,'Operating Margin'!$A$1:$BY$1,0))</f>
        <v>0.10233539999999999</v>
      </c>
      <c r="I234">
        <f>INDEX('ESG Score'!$A$1:$S$20,MATCH('Specific Variables'!A234,'ESG Score'!$A$1:$A$20,0),MATCH(C234,'ESG Score'!$A$1:$S$1,0))</f>
        <v>75</v>
      </c>
    </row>
    <row r="235" spans="1:9" x14ac:dyDescent="0.2">
      <c r="A235" s="2" t="s">
        <v>138</v>
      </c>
      <c r="B235" s="14" t="s">
        <v>63</v>
      </c>
      <c r="C235" s="13">
        <v>2003</v>
      </c>
      <c r="D235" s="11">
        <f>INDEX('Total Assets'!$A$1:$BY$20,MATCH(A235,'Total Assets'!$A$1:$A$20,1),MATCH(B235,'Total Assets'!$A$1:$BY$1,0))</f>
        <v>80118</v>
      </c>
      <c r="E235" s="11">
        <f>INDEX('Market Cap'!$A$1:$BY$20,MATCH('Specific Variables'!A235,'Market Cap'!$A$1:$A$20,0),MATCH('Specific Variables'!B235,'Market Cap'!$A$1:$BY$1,0))</f>
        <v>37225.962461249997</v>
      </c>
      <c r="F235" s="11">
        <f>INDEX('Debt to Equity'!$A$1:$BY$20,MATCH('Specific Variables'!A235,'Debt to Equity'!$A$1:$A$20,0),MATCH('Specific Variables'!B235,'Debt to Equity'!$A$1:$BY$1,0))</f>
        <v>0.55940934065999992</v>
      </c>
      <c r="G235" s="17">
        <f>INDEX('Price to Book'!$A$1:$BY$20,MATCH('Specific Variables'!A235,'Price to Book'!$A$1:$A$20,0),MATCH('Specific Variables'!B235,'Price to Book'!$A$1:$BY$1,0))</f>
        <v>0.91975586399999998</v>
      </c>
      <c r="H235" s="10">
        <f>INDEX('Operating Margin'!$A$1:$BY$20,MATCH('Specific Variables'!A235,'Operating Margin'!$A$1:$A$20,0),MATCH('Specific Variables'!B235,'Operating Margin'!$A$1:$BY$1,0))</f>
        <v>7.0383199999999993E-2</v>
      </c>
      <c r="I235">
        <f>INDEX('ESG Score'!$A$1:$S$20,MATCH('Specific Variables'!A235,'ESG Score'!$A$1:$A$20,0),MATCH(C235,'ESG Score'!$A$1:$S$1,0))</f>
        <v>75</v>
      </c>
    </row>
    <row r="236" spans="1:9" x14ac:dyDescent="0.2">
      <c r="A236" s="2" t="s">
        <v>138</v>
      </c>
      <c r="B236" s="14" t="s">
        <v>65</v>
      </c>
      <c r="C236" s="13">
        <v>2003</v>
      </c>
      <c r="D236" s="11">
        <f>INDEX('Total Assets'!$A$1:$BY$20,MATCH(A236,'Total Assets'!$A$1:$A$20,1),MATCH(B236,'Total Assets'!$A$1:$BY$1,0))</f>
        <v>80729</v>
      </c>
      <c r="E236" s="11">
        <f>INDEX('Market Cap'!$A$1:$BY$20,MATCH('Specific Variables'!A236,'Market Cap'!$A$1:$A$20,0),MATCH('Specific Variables'!B236,'Market Cap'!$A$1:$BY$1,0))</f>
        <v>44638.436814419998</v>
      </c>
      <c r="F236" s="11">
        <f>INDEX('Debt to Equity'!$A$1:$BY$20,MATCH('Specific Variables'!A236,'Debt to Equity'!$A$1:$A$20,0),MATCH('Specific Variables'!B236,'Debt to Equity'!$A$1:$BY$1,0))</f>
        <v>0.56869406947000001</v>
      </c>
      <c r="G236" s="17">
        <f>INDEX('Price to Book'!$A$1:$BY$20,MATCH('Specific Variables'!A236,'Price to Book'!$A$1:$A$20,0),MATCH('Specific Variables'!B236,'Price to Book'!$A$1:$BY$1,0))</f>
        <v>1.0712916770000001</v>
      </c>
      <c r="H236" s="10">
        <f>INDEX('Operating Margin'!$A$1:$BY$20,MATCH('Specific Variables'!A236,'Operating Margin'!$A$1:$A$20,0),MATCH('Specific Variables'!B236,'Operating Margin'!$A$1:$BY$1,0))</f>
        <v>8.9253800000000008E-2</v>
      </c>
      <c r="I236">
        <f>INDEX('ESG Score'!$A$1:$S$20,MATCH('Specific Variables'!A236,'ESG Score'!$A$1:$A$20,0),MATCH(C236,'ESG Score'!$A$1:$S$1,0))</f>
        <v>75</v>
      </c>
    </row>
    <row r="237" spans="1:9" x14ac:dyDescent="0.2">
      <c r="A237" s="2" t="s">
        <v>138</v>
      </c>
      <c r="B237" s="14" t="s">
        <v>64</v>
      </c>
      <c r="C237" s="13">
        <v>2003</v>
      </c>
      <c r="D237" s="11">
        <f>INDEX('Total Assets'!$A$1:$BY$20,MATCH(A237,'Total Assets'!$A$1:$A$20,1),MATCH(B237,'Total Assets'!$A$1:$BY$1,0))</f>
        <v>81952</v>
      </c>
      <c r="E237" s="11">
        <f>INDEX('Market Cap'!$A$1:$BY$20,MATCH('Specific Variables'!A237,'Market Cap'!$A$1:$A$20,0),MATCH('Specific Variables'!B237,'Market Cap'!$A$1:$BY$1,0))</f>
        <v>47878.090179270002</v>
      </c>
      <c r="F237" s="11">
        <f>INDEX('Debt to Equity'!$A$1:$BY$20,MATCH('Specific Variables'!A237,'Debt to Equity'!$A$1:$A$20,0),MATCH('Specific Variables'!B237,'Debt to Equity'!$A$1:$BY$1,0))</f>
        <v>0.51737182099000001</v>
      </c>
      <c r="G237" s="17">
        <f>INDEX('Price to Book'!$A$1:$BY$20,MATCH('Specific Variables'!A237,'Price to Book'!$A$1:$A$20,0),MATCH('Specific Variables'!B237,'Price to Book'!$A$1:$BY$1,0))</f>
        <v>1.0573269489999999</v>
      </c>
      <c r="H237" s="10">
        <f>INDEX('Operating Margin'!$A$1:$BY$20,MATCH('Specific Variables'!A237,'Operating Margin'!$A$1:$A$20,0),MATCH('Specific Variables'!B237,'Operating Margin'!$A$1:$BY$1,0))</f>
        <v>6.4817299999999994E-2</v>
      </c>
      <c r="I237">
        <f>INDEX('ESG Score'!$A$1:$S$20,MATCH('Specific Variables'!A237,'ESG Score'!$A$1:$A$20,0),MATCH(C237,'ESG Score'!$A$1:$S$1,0))</f>
        <v>75</v>
      </c>
    </row>
    <row r="238" spans="1:9" x14ac:dyDescent="0.2">
      <c r="A238" s="2" t="s">
        <v>138</v>
      </c>
      <c r="B238" s="14" t="s">
        <v>66</v>
      </c>
      <c r="C238" s="13">
        <v>2004</v>
      </c>
      <c r="D238" s="11">
        <f>INDEX('Total Assets'!$A$1:$BY$20,MATCH(A238,'Total Assets'!$A$1:$A$20,1),MATCH(B238,'Total Assets'!$A$1:$BY$1,0))</f>
        <v>82455</v>
      </c>
      <c r="E238" s="11">
        <f>INDEX('Market Cap'!$A$1:$BY$20,MATCH('Specific Variables'!A238,'Market Cap'!$A$1:$A$20,0),MATCH('Specific Variables'!B238,'Market Cap'!$A$1:$BY$1,0))</f>
        <v>52544.765116980001</v>
      </c>
      <c r="F238" s="11">
        <f>INDEX('Debt to Equity'!$A$1:$BY$20,MATCH('Specific Variables'!A238,'Debt to Equity'!$A$1:$A$20,0),MATCH('Specific Variables'!B238,'Debt to Equity'!$A$1:$BY$1,0))</f>
        <v>0.47763819095000004</v>
      </c>
      <c r="G238" s="17">
        <f>INDEX('Price to Book'!$A$1:$BY$20,MATCH('Specific Variables'!A238,'Price to Book'!$A$1:$A$20,0),MATCH('Specific Variables'!B238,'Price to Book'!$A$1:$BY$1,0))</f>
        <v>1.1135208640000001</v>
      </c>
      <c r="H238" s="10">
        <f>INDEX('Operating Margin'!$A$1:$BY$20,MATCH('Specific Variables'!A238,'Operating Margin'!$A$1:$A$20,0),MATCH('Specific Variables'!B238,'Operating Margin'!$A$1:$BY$1,0))</f>
        <v>9.42968E-2</v>
      </c>
      <c r="I238">
        <f>INDEX('ESG Score'!$A$1:$S$20,MATCH('Specific Variables'!A238,'ESG Score'!$A$1:$A$20,0),MATCH(C238,'ESG Score'!$A$1:$S$1,0))</f>
        <v>21.875</v>
      </c>
    </row>
    <row r="239" spans="1:9" x14ac:dyDescent="0.2">
      <c r="A239" s="2" t="s">
        <v>138</v>
      </c>
      <c r="B239" s="14" t="s">
        <v>67</v>
      </c>
      <c r="C239" s="13">
        <v>2004</v>
      </c>
      <c r="D239" s="11">
        <f>INDEX('Total Assets'!$A$1:$BY$20,MATCH(A239,'Total Assets'!$A$1:$A$20,1),MATCH(B239,'Total Assets'!$A$1:$BY$1,0))</f>
        <v>84429</v>
      </c>
      <c r="E239" s="11">
        <f>INDEX('Market Cap'!$A$1:$BY$20,MATCH('Specific Variables'!A239,'Market Cap'!$A$1:$A$20,0),MATCH('Specific Variables'!B239,'Market Cap'!$A$1:$BY$1,0))</f>
        <v>57185.8123349999</v>
      </c>
      <c r="F239" s="11">
        <f>INDEX('Debt to Equity'!$A$1:$BY$20,MATCH('Specific Variables'!A239,'Debt to Equity'!$A$1:$A$20,0),MATCH('Specific Variables'!B239,'Debt to Equity'!$A$1:$BY$1,0))</f>
        <v>0.41291704119</v>
      </c>
      <c r="G239" s="17">
        <f>INDEX('Price to Book'!$A$1:$BY$20,MATCH('Specific Variables'!A239,'Price to Book'!$A$1:$A$20,0),MATCH('Specific Variables'!B239,'Price to Book'!$A$1:$BY$1,0))</f>
        <v>1.1500084209999999</v>
      </c>
      <c r="H239" s="10">
        <f>INDEX('Operating Margin'!$A$1:$BY$20,MATCH('Specific Variables'!A239,'Operating Margin'!$A$1:$A$20,0),MATCH('Specific Variables'!B239,'Operating Margin'!$A$1:$BY$1,0))</f>
        <v>0.10372579999999999</v>
      </c>
      <c r="I239">
        <f>INDEX('ESG Score'!$A$1:$S$20,MATCH('Specific Variables'!A239,'ESG Score'!$A$1:$A$20,0),MATCH(C239,'ESG Score'!$A$1:$S$1,0))</f>
        <v>21.875</v>
      </c>
    </row>
    <row r="240" spans="1:9" x14ac:dyDescent="0.2">
      <c r="A240" s="2" t="s">
        <v>138</v>
      </c>
      <c r="B240" s="14" t="s">
        <v>68</v>
      </c>
      <c r="C240" s="13">
        <v>2004</v>
      </c>
      <c r="D240" s="11">
        <f>INDEX('Total Assets'!$A$1:$BY$20,MATCH(A240,'Total Assets'!$A$1:$A$20,1),MATCH(B240,'Total Assets'!$A$1:$BY$1,0))</f>
        <v>85534</v>
      </c>
      <c r="E240" s="11">
        <f>INDEX('Market Cap'!$A$1:$BY$20,MATCH('Specific Variables'!A240,'Market Cap'!$A$1:$A$20,0),MATCH('Specific Variables'!B240,'Market Cap'!$A$1:$BY$1,0))</f>
        <v>59932.940072999903</v>
      </c>
      <c r="F240" s="11">
        <f>INDEX('Debt to Equity'!$A$1:$BY$20,MATCH('Specific Variables'!A240,'Debt to Equity'!$A$1:$A$20,0),MATCH('Specific Variables'!B240,'Debt to Equity'!$A$1:$BY$1,0))</f>
        <v>0.38941836195999996</v>
      </c>
      <c r="G240" s="17">
        <f>INDEX('Price to Book'!$A$1:$BY$20,MATCH('Specific Variables'!A240,'Price to Book'!$A$1:$A$20,0),MATCH('Specific Variables'!B240,'Price to Book'!$A$1:$BY$1,0))</f>
        <v>1.148894281</v>
      </c>
      <c r="H240" s="10">
        <f>INDEX('Operating Margin'!$A$1:$BY$20,MATCH('Specific Variables'!A240,'Operating Margin'!$A$1:$A$20,0),MATCH('Specific Variables'!B240,'Operating Margin'!$A$1:$BY$1,0))</f>
        <v>9.80438E-2</v>
      </c>
      <c r="I240">
        <f>INDEX('ESG Score'!$A$1:$S$20,MATCH('Specific Variables'!A240,'ESG Score'!$A$1:$A$20,0),MATCH(C240,'ESG Score'!$A$1:$S$1,0))</f>
        <v>21.875</v>
      </c>
    </row>
    <row r="241" spans="1:9" x14ac:dyDescent="0.2">
      <c r="A241" s="2" t="s">
        <v>138</v>
      </c>
      <c r="B241" s="14" t="s">
        <v>69</v>
      </c>
      <c r="C241" s="13">
        <v>2004</v>
      </c>
      <c r="D241" s="11">
        <f>INDEX('Total Assets'!$A$1:$BY$20,MATCH(A241,'Total Assets'!$A$1:$A$20,1),MATCH(B241,'Total Assets'!$A$1:$BY$1,0))</f>
        <v>88818</v>
      </c>
      <c r="E241" s="11">
        <f>INDEX('Market Cap'!$A$1:$BY$20,MATCH('Specific Variables'!A241,'Market Cap'!$A$1:$A$20,0),MATCH('Specific Variables'!B241,'Market Cap'!$A$1:$BY$1,0))</f>
        <v>75072.781814720001</v>
      </c>
      <c r="F241" s="11">
        <f>INDEX('Debt to Equity'!$A$1:$BY$20,MATCH('Specific Variables'!A241,'Debt to Equity'!$A$1:$A$20,0),MATCH('Specific Variables'!B241,'Debt to Equity'!$A$1:$BY$1,0))</f>
        <v>0.35114575286999999</v>
      </c>
      <c r="G241" s="17">
        <f>INDEX('Price to Book'!$A$1:$BY$20,MATCH('Specific Variables'!A241,'Price to Book'!$A$1:$A$20,0),MATCH('Specific Variables'!B241,'Price to Book'!$A$1:$BY$1,0))</f>
        <v>1.33689915</v>
      </c>
      <c r="H241" s="10">
        <f>INDEX('Operating Margin'!$A$1:$BY$20,MATCH('Specific Variables'!A241,'Operating Margin'!$A$1:$A$20,0),MATCH('Specific Variables'!B241,'Operating Margin'!$A$1:$BY$1,0))</f>
        <v>9.8135E-2</v>
      </c>
      <c r="I241">
        <f>INDEX('ESG Score'!$A$1:$S$20,MATCH('Specific Variables'!A241,'ESG Score'!$A$1:$A$20,0),MATCH(C241,'ESG Score'!$A$1:$S$1,0))</f>
        <v>21.875</v>
      </c>
    </row>
    <row r="242" spans="1:9" x14ac:dyDescent="0.2">
      <c r="A242" s="2" t="s">
        <v>138</v>
      </c>
      <c r="B242" s="14" t="s">
        <v>70</v>
      </c>
      <c r="C242" s="13">
        <v>2005</v>
      </c>
      <c r="D242" s="11">
        <f>INDEX('Total Assets'!$A$1:$BY$20,MATCH(A242,'Total Assets'!$A$1:$A$20,1),MATCH(B242,'Total Assets'!$A$1:$BY$1,0))</f>
        <v>92861</v>
      </c>
      <c r="E242" s="11">
        <f>INDEX('Market Cap'!$A$1:$BY$20,MATCH('Specific Variables'!A242,'Market Cap'!$A$1:$A$20,0),MATCH('Specific Variables'!B242,'Market Cap'!$A$1:$BY$1,0))</f>
        <v>80023.860368590002</v>
      </c>
      <c r="F242" s="11">
        <f>INDEX('Debt to Equity'!$A$1:$BY$20,MATCH('Specific Variables'!A242,'Debt to Equity'!$A$1:$A$20,0),MATCH('Specific Variables'!B242,'Debt to Equity'!$A$1:$BY$1,0))</f>
        <v>0.31116342075999998</v>
      </c>
      <c r="G242" s="17">
        <f>INDEX('Price to Book'!$A$1:$BY$20,MATCH('Specific Variables'!A242,'Price to Book'!$A$1:$A$20,0),MATCH('Specific Variables'!B242,'Price to Book'!$A$1:$BY$1,0))</f>
        <v>1.3550354419999999</v>
      </c>
      <c r="H242" s="10">
        <f>INDEX('Operating Margin'!$A$1:$BY$20,MATCH('Specific Variables'!A242,'Operating Margin'!$A$1:$A$20,0),MATCH('Specific Variables'!B242,'Operating Margin'!$A$1:$BY$1,0))</f>
        <v>0.10621949999999999</v>
      </c>
      <c r="I242">
        <f>INDEX('ESG Score'!$A$1:$S$20,MATCH('Specific Variables'!A242,'ESG Score'!$A$1:$A$20,0),MATCH(C242,'ESG Score'!$A$1:$S$1,0))</f>
        <v>94.827586206896498</v>
      </c>
    </row>
    <row r="243" spans="1:9" x14ac:dyDescent="0.2">
      <c r="A243" s="2" t="s">
        <v>138</v>
      </c>
      <c r="B243" s="14" t="s">
        <v>71</v>
      </c>
      <c r="C243" s="13">
        <v>2005</v>
      </c>
      <c r="D243" s="11">
        <f>INDEX('Total Assets'!$A$1:$BY$20,MATCH(A243,'Total Assets'!$A$1:$A$20,1),MATCH(B243,'Total Assets'!$A$1:$BY$1,0))</f>
        <v>96890</v>
      </c>
      <c r="E243" s="11">
        <f>INDEX('Market Cap'!$A$1:$BY$20,MATCH('Specific Variables'!A243,'Market Cap'!$A$1:$A$20,0),MATCH('Specific Variables'!B243,'Market Cap'!$A$1:$BY$1,0))</f>
        <v>97004.674253429999</v>
      </c>
      <c r="F243" s="11">
        <f>INDEX('Debt to Equity'!$A$1:$BY$20,MATCH('Specific Variables'!A243,'Debt to Equity'!$A$1:$A$20,0),MATCH('Specific Variables'!B243,'Debt to Equity'!$A$1:$BY$1,0))</f>
        <v>0.29625792812000001</v>
      </c>
      <c r="G243" s="17">
        <f>INDEX('Price to Book'!$A$1:$BY$20,MATCH('Specific Variables'!A243,'Price to Book'!$A$1:$A$20,0),MATCH('Specific Variables'!B243,'Price to Book'!$A$1:$BY$1,0))</f>
        <v>1.5683488299999999</v>
      </c>
      <c r="H243" s="10">
        <f>INDEX('Operating Margin'!$A$1:$BY$20,MATCH('Specific Variables'!A243,'Operating Margin'!$A$1:$A$20,0),MATCH('Specific Variables'!B243,'Operating Margin'!$A$1:$BY$1,0))</f>
        <v>0.11640779999999999</v>
      </c>
      <c r="I243">
        <f>INDEX('ESG Score'!$A$1:$S$20,MATCH('Specific Variables'!A243,'ESG Score'!$A$1:$A$20,0),MATCH(C243,'ESG Score'!$A$1:$S$1,0))</f>
        <v>94.827586206896498</v>
      </c>
    </row>
    <row r="244" spans="1:9" x14ac:dyDescent="0.2">
      <c r="A244" s="2" t="s">
        <v>138</v>
      </c>
      <c r="B244" s="14" t="s">
        <v>72</v>
      </c>
      <c r="C244" s="13">
        <v>2005</v>
      </c>
      <c r="D244" s="11">
        <f>INDEX('Total Assets'!$A$1:$BY$20,MATCH(A244,'Total Assets'!$A$1:$A$20,1),MATCH(B244,'Total Assets'!$A$1:$BY$1,0))</f>
        <v>97469</v>
      </c>
      <c r="E244" s="11">
        <f>INDEX('Market Cap'!$A$1:$BY$20,MATCH('Specific Variables'!A244,'Market Cap'!$A$1:$A$20,0),MATCH('Specific Variables'!B244,'Market Cap'!$A$1:$BY$1,0))</f>
        <v>80728.535947140001</v>
      </c>
      <c r="F244" s="11">
        <f>INDEX('Debt to Equity'!$A$1:$BY$20,MATCH('Specific Variables'!A244,'Debt to Equity'!$A$1:$A$20,0),MATCH('Specific Variables'!B244,'Debt to Equity'!$A$1:$BY$1,0))</f>
        <v>0.27081744853</v>
      </c>
      <c r="G244" s="17">
        <f>INDEX('Price to Book'!$A$1:$BY$20,MATCH('Specific Variables'!A244,'Price to Book'!$A$1:$A$20,0),MATCH('Specific Variables'!B244,'Price to Book'!$A$1:$BY$1,0))</f>
        <v>1.2348203659999999</v>
      </c>
      <c r="H244" s="10">
        <f>INDEX('Operating Margin'!$A$1:$BY$20,MATCH('Specific Variables'!A244,'Operating Margin'!$A$1:$A$20,0),MATCH('Specific Variables'!B244,'Operating Margin'!$A$1:$BY$1,0))</f>
        <v>0.11966300000000001</v>
      </c>
      <c r="I244">
        <f>INDEX('ESG Score'!$A$1:$S$20,MATCH('Specific Variables'!A244,'ESG Score'!$A$1:$A$20,0),MATCH(C244,'ESG Score'!$A$1:$S$1,0))</f>
        <v>94.827586206896498</v>
      </c>
    </row>
    <row r="245" spans="1:9" x14ac:dyDescent="0.2">
      <c r="A245" s="2" t="s">
        <v>138</v>
      </c>
      <c r="B245" s="14" t="s">
        <v>73</v>
      </c>
      <c r="C245" s="13">
        <v>2005</v>
      </c>
      <c r="D245" s="11">
        <f>INDEX('Total Assets'!$A$1:$BY$20,MATCH(A245,'Total Assets'!$A$1:$A$20,1),MATCH(B245,'Total Assets'!$A$1:$BY$1,0))</f>
        <v>104372</v>
      </c>
      <c r="E245" s="11">
        <f>INDEX('Market Cap'!$A$1:$BY$20,MATCH('Specific Variables'!A245,'Market Cap'!$A$1:$A$20,0),MATCH('Specific Variables'!B245,'Market Cap'!$A$1:$BY$1,0))</f>
        <v>104165.88351045</v>
      </c>
      <c r="F245" s="11">
        <f>INDEX('Debt to Equity'!$A$1:$BY$20,MATCH('Specific Variables'!A245,'Debt to Equity'!$A$1:$A$20,0),MATCH('Specific Variables'!B245,'Debt to Equity'!$A$1:$BY$1,0))</f>
        <v>0.23735563521</v>
      </c>
      <c r="G245" s="17">
        <f>INDEX('Price to Book'!$A$1:$BY$20,MATCH('Specific Variables'!A245,'Price to Book'!$A$1:$A$20,0),MATCH('Specific Variables'!B245,'Price to Book'!$A$1:$BY$1,0))</f>
        <v>1.2579007200000001</v>
      </c>
      <c r="H245" s="10">
        <f>INDEX('Operating Margin'!$A$1:$BY$20,MATCH('Specific Variables'!A245,'Operating Margin'!$A$1:$A$20,0),MATCH('Specific Variables'!B245,'Operating Margin'!$A$1:$BY$1,0))</f>
        <v>0.11483779999999999</v>
      </c>
      <c r="I245">
        <f>INDEX('ESG Score'!$A$1:$S$20,MATCH('Specific Variables'!A245,'ESG Score'!$A$1:$A$20,0),MATCH(C245,'ESG Score'!$A$1:$S$1,0))</f>
        <v>94.827586206896498</v>
      </c>
    </row>
    <row r="246" spans="1:9" x14ac:dyDescent="0.2">
      <c r="A246" s="2" t="s">
        <v>138</v>
      </c>
      <c r="B246" s="14" t="s">
        <v>74</v>
      </c>
      <c r="C246" s="13">
        <v>2006</v>
      </c>
      <c r="D246" s="11">
        <f>INDEX('Total Assets'!$A$1:$BY$20,MATCH(A246,'Total Assets'!$A$1:$A$20,1),MATCH(B246,'Total Assets'!$A$1:$BY$1,0))</f>
        <v>106999</v>
      </c>
      <c r="E246" s="11">
        <f>INDEX('Market Cap'!$A$1:$BY$20,MATCH('Specific Variables'!A246,'Market Cap'!$A$1:$A$20,0),MATCH('Specific Variables'!B246,'Market Cap'!$A$1:$BY$1,0))</f>
        <v>107980.58045833001</v>
      </c>
      <c r="F246" s="11">
        <f>INDEX('Debt to Equity'!$A$1:$BY$20,MATCH('Specific Variables'!A246,'Debt to Equity'!$A$1:$A$20,0),MATCH('Specific Variables'!B246,'Debt to Equity'!$A$1:$BY$1,0))</f>
        <v>0.44592966077000001</v>
      </c>
      <c r="G246" s="17">
        <f>INDEX('Price to Book'!$A$1:$BY$20,MATCH('Specific Variables'!A246,'Price to Book'!$A$1:$A$20,0),MATCH('Specific Variables'!B246,'Price to Book'!$A$1:$BY$1,0))</f>
        <v>1.1745827470000001</v>
      </c>
      <c r="H246" s="10">
        <f>INDEX('Operating Margin'!$A$1:$BY$20,MATCH('Specific Variables'!A246,'Operating Margin'!$A$1:$A$20,0),MATCH('Specific Variables'!B246,'Operating Margin'!$A$1:$BY$1,0))</f>
        <v>0.1059041</v>
      </c>
      <c r="I246">
        <f>INDEX('ESG Score'!$A$1:$S$20,MATCH('Specific Variables'!A246,'ESG Score'!$A$1:$A$20,0),MATCH(C246,'ESG Score'!$A$1:$S$1,0))</f>
        <v>78.205128205128204</v>
      </c>
    </row>
    <row r="247" spans="1:9" x14ac:dyDescent="0.2">
      <c r="A247" s="2" t="s">
        <v>138</v>
      </c>
      <c r="B247" s="14" t="s">
        <v>75</v>
      </c>
      <c r="C247" s="13">
        <v>2006</v>
      </c>
      <c r="D247" s="11">
        <f>INDEX('Total Assets'!$A$1:$BY$20,MATCH(A247,'Total Assets'!$A$1:$A$20,1),MATCH(B247,'Total Assets'!$A$1:$BY$1,0))</f>
        <v>159652</v>
      </c>
      <c r="E247" s="11">
        <f>INDEX('Market Cap'!$A$1:$BY$20,MATCH('Specific Variables'!A247,'Market Cap'!$A$1:$A$20,0),MATCH('Specific Variables'!B247,'Market Cap'!$A$1:$BY$1,0))</f>
        <v>98093.757892330003</v>
      </c>
      <c r="F247" s="11">
        <f>INDEX('Debt to Equity'!$A$1:$BY$20,MATCH('Specific Variables'!A247,'Debt to Equity'!$A$1:$A$20,0),MATCH('Specific Variables'!B247,'Debt to Equity'!$A$1:$BY$1,0))</f>
        <v>0.38137947969000002</v>
      </c>
      <c r="G247" s="17">
        <f>INDEX('Price to Book'!$A$1:$BY$20,MATCH('Specific Variables'!A247,'Price to Book'!$A$1:$A$20,0),MATCH('Specific Variables'!B247,'Price to Book'!$A$1:$BY$1,0))</f>
        <v>0.96642197900000004</v>
      </c>
      <c r="H247" s="10">
        <f>INDEX('Operating Margin'!$A$1:$BY$20,MATCH('Specific Variables'!A247,'Operating Margin'!$A$1:$A$20,0),MATCH('Specific Variables'!B247,'Operating Margin'!$A$1:$BY$1,0))</f>
        <v>0.16689209999999999</v>
      </c>
      <c r="I247">
        <f>INDEX('ESG Score'!$A$1:$S$20,MATCH('Specific Variables'!A247,'ESG Score'!$A$1:$A$20,0),MATCH(C247,'ESG Score'!$A$1:$S$1,0))</f>
        <v>78.205128205128204</v>
      </c>
    </row>
    <row r="248" spans="1:9" x14ac:dyDescent="0.2">
      <c r="A248" s="2" t="s">
        <v>138</v>
      </c>
      <c r="B248" s="14" t="s">
        <v>76</v>
      </c>
      <c r="C248" s="13">
        <v>2006</v>
      </c>
      <c r="D248" s="11">
        <f>INDEX('Total Assets'!$A$1:$BY$20,MATCH(A248,'Total Assets'!$A$1:$A$20,1),MATCH(B248,'Total Assets'!$A$1:$BY$1,0))</f>
        <v>161917</v>
      </c>
      <c r="E248" s="11">
        <f>INDEX('Market Cap'!$A$1:$BY$20,MATCH('Specific Variables'!A248,'Market Cap'!$A$1:$A$20,0),MATCH('Specific Variables'!B248,'Market Cap'!$A$1:$BY$1,0))</f>
        <v>118413.13833315</v>
      </c>
      <c r="F248" s="11">
        <f>INDEX('Debt to Equity'!$A$1:$BY$20,MATCH('Specific Variables'!A248,'Debt to Equity'!$A$1:$A$20,0),MATCH('Specific Variables'!B248,'Debt to Equity'!$A$1:$BY$1,0))</f>
        <v>0.34553158705999998</v>
      </c>
      <c r="G248" s="17">
        <f>INDEX('Price to Book'!$A$1:$BY$20,MATCH('Specific Variables'!A248,'Price to Book'!$A$1:$A$20,0),MATCH('Specific Variables'!B248,'Price to Book'!$A$1:$BY$1,0))</f>
        <v>1.1529520259999999</v>
      </c>
      <c r="H248" s="10">
        <f>INDEX('Operating Margin'!$A$1:$BY$20,MATCH('Specific Variables'!A248,'Operating Margin'!$A$1:$A$20,0),MATCH('Specific Variables'!B248,'Operating Margin'!$A$1:$BY$1,0))</f>
        <v>0.1446403</v>
      </c>
      <c r="I248">
        <f>INDEX('ESG Score'!$A$1:$S$20,MATCH('Specific Variables'!A248,'ESG Score'!$A$1:$A$20,0),MATCH(C248,'ESG Score'!$A$1:$S$1,0))</f>
        <v>78.205128205128204</v>
      </c>
    </row>
    <row r="249" spans="1:9" x14ac:dyDescent="0.2">
      <c r="A249" s="2" t="s">
        <v>138</v>
      </c>
      <c r="B249" s="14" t="s">
        <v>77</v>
      </c>
      <c r="C249" s="13">
        <v>2006</v>
      </c>
      <c r="D249" s="11">
        <f>INDEX('Total Assets'!$A$1:$BY$20,MATCH(A249,'Total Assets'!$A$1:$A$20,1),MATCH(B249,'Total Assets'!$A$1:$BY$1,0))</f>
        <v>163723</v>
      </c>
      <c r="E249" s="11">
        <f>INDEX('Market Cap'!$A$1:$BY$20,MATCH('Specific Variables'!A249,'Market Cap'!$A$1:$A$20,0),MATCH('Specific Variables'!B249,'Market Cap'!$A$1:$BY$1,0))</f>
        <v>112374.223927299</v>
      </c>
      <c r="F249" s="11">
        <f>INDEX('Debt to Equity'!$A$1:$BY$20,MATCH('Specific Variables'!A249,'Debt to Equity'!$A$1:$A$20,0),MATCH('Specific Variables'!B249,'Debt to Equity'!$A$1:$BY$1,0))</f>
        <v>0.32831594995000002</v>
      </c>
      <c r="G249" s="17">
        <f>INDEX('Price to Book'!$A$1:$BY$20,MATCH('Specific Variables'!A249,'Price to Book'!$A$1:$A$20,0),MATCH('Specific Variables'!B249,'Price to Book'!$A$1:$BY$1,0))</f>
        <v>1.065746737</v>
      </c>
      <c r="H249" s="10">
        <f>INDEX('Operating Margin'!$A$1:$BY$20,MATCH('Specific Variables'!A249,'Operating Margin'!$A$1:$A$20,0),MATCH('Specific Variables'!B249,'Operating Margin'!$A$1:$BY$1,0))</f>
        <v>0.12799099999999999</v>
      </c>
      <c r="I249">
        <f>INDEX('ESG Score'!$A$1:$S$20,MATCH('Specific Variables'!A249,'ESG Score'!$A$1:$A$20,0),MATCH(C249,'ESG Score'!$A$1:$S$1,0))</f>
        <v>78.205128205128204</v>
      </c>
    </row>
    <row r="250" spans="1:9" x14ac:dyDescent="0.2">
      <c r="A250" s="2" t="s">
        <v>138</v>
      </c>
      <c r="B250" s="14" t="s">
        <v>78</v>
      </c>
      <c r="C250" s="13">
        <v>2007</v>
      </c>
      <c r="D250" s="11">
        <f>INDEX('Total Assets'!$A$1:$BY$20,MATCH(A250,'Total Assets'!$A$1:$A$20,1),MATCH(B250,'Total Assets'!$A$1:$BY$1,0))</f>
        <v>164781</v>
      </c>
      <c r="E250" s="11">
        <f>INDEX('Market Cap'!$A$1:$BY$20,MATCH('Specific Variables'!A250,'Market Cap'!$A$1:$A$20,0),MATCH('Specific Variables'!B250,'Market Cap'!$A$1:$BY$1,0))</f>
        <v>128300.3928565</v>
      </c>
      <c r="F250" s="11">
        <f>INDEX('Debt to Equity'!$A$1:$BY$20,MATCH('Specific Variables'!A250,'Debt to Equity'!$A$1:$A$20,0),MATCH('Specific Variables'!B250,'Debt to Equity'!$A$1:$BY$1,0))</f>
        <v>0.27916302988999997</v>
      </c>
      <c r="G250" s="17">
        <f>INDEX('Price to Book'!$A$1:$BY$20,MATCH('Specific Variables'!A250,'Price to Book'!$A$1:$A$20,0),MATCH('Specific Variables'!B250,'Price to Book'!$A$1:$BY$1,0))</f>
        <v>1.184875232</v>
      </c>
      <c r="H250" s="10">
        <f>INDEX('Operating Margin'!$A$1:$BY$20,MATCH('Specific Variables'!A250,'Operating Margin'!$A$1:$A$20,0),MATCH('Specific Variables'!B250,'Operating Margin'!$A$1:$BY$1,0))</f>
        <v>0.12983449999999999</v>
      </c>
      <c r="I250">
        <f>INDEX('ESG Score'!$A$1:$S$20,MATCH('Specific Variables'!A250,'ESG Score'!$A$1:$A$20,0),MATCH(C250,'ESG Score'!$A$1:$S$1,0))</f>
        <v>61.956521739130402</v>
      </c>
    </row>
    <row r="251" spans="1:9" x14ac:dyDescent="0.2">
      <c r="A251" s="2" t="s">
        <v>138</v>
      </c>
      <c r="B251" s="14" t="s">
        <v>79</v>
      </c>
      <c r="C251" s="13">
        <v>2007</v>
      </c>
      <c r="D251" s="11">
        <f>INDEX('Total Assets'!$A$1:$BY$20,MATCH(A251,'Total Assets'!$A$1:$A$20,1),MATCH(B251,'Total Assets'!$A$1:$BY$1,0))</f>
        <v>173209</v>
      </c>
      <c r="E251" s="11">
        <f>INDEX('Market Cap'!$A$1:$BY$20,MATCH('Specific Variables'!A251,'Market Cap'!$A$1:$A$20,0),MATCH('Specific Variables'!B251,'Market Cap'!$A$1:$BY$1,0))</f>
        <v>142818.08853791899</v>
      </c>
      <c r="F251" s="11">
        <f>INDEX('Debt to Equity'!$A$1:$BY$20,MATCH('Specific Variables'!A251,'Debt to Equity'!$A$1:$A$20,0),MATCH('Specific Variables'!B251,'Debt to Equity'!$A$1:$BY$1,0))</f>
        <v>0.26860399397000001</v>
      </c>
      <c r="G251" s="17">
        <f>INDEX('Price to Book'!$A$1:$BY$20,MATCH('Specific Variables'!A251,'Price to Book'!$A$1:$A$20,0),MATCH('Specific Variables'!B251,'Price to Book'!$A$1:$BY$1,0))</f>
        <v>1.3161089530000001</v>
      </c>
      <c r="H251" s="10">
        <f>INDEX('Operating Margin'!$A$1:$BY$20,MATCH('Specific Variables'!A251,'Operating Margin'!$A$1:$A$20,0),MATCH('Specific Variables'!B251,'Operating Margin'!$A$1:$BY$1,0))</f>
        <v>4.49354E-2</v>
      </c>
      <c r="I251">
        <f>INDEX('ESG Score'!$A$1:$S$20,MATCH('Specific Variables'!A251,'ESG Score'!$A$1:$A$20,0),MATCH(C251,'ESG Score'!$A$1:$S$1,0))</f>
        <v>61.956521739130402</v>
      </c>
    </row>
    <row r="252" spans="1:9" x14ac:dyDescent="0.2">
      <c r="A252" s="2" t="s">
        <v>138</v>
      </c>
      <c r="B252" s="14" t="s">
        <v>80</v>
      </c>
      <c r="C252" s="13">
        <v>2007</v>
      </c>
      <c r="D252" s="11">
        <f>INDEX('Total Assets'!$A$1:$BY$20,MATCH(A252,'Total Assets'!$A$1:$A$20,1),MATCH(B252,'Total Assets'!$A$1:$BY$1,0))</f>
        <v>170868</v>
      </c>
      <c r="E252" s="11">
        <f>INDEX('Market Cap'!$A$1:$BY$20,MATCH('Specific Variables'!A252,'Market Cap'!$A$1:$A$20,0),MATCH('Specific Variables'!B252,'Market Cap'!$A$1:$BY$1,0))</f>
        <v>141240.85166519901</v>
      </c>
      <c r="F252" s="11">
        <f>INDEX('Debt to Equity'!$A$1:$BY$20,MATCH('Specific Variables'!A252,'Debt to Equity'!$A$1:$A$20,0),MATCH('Specific Variables'!B252,'Debt to Equity'!$A$1:$BY$1,0))</f>
        <v>0.25164206918000004</v>
      </c>
      <c r="G252" s="17">
        <f>INDEX('Price to Book'!$A$1:$BY$20,MATCH('Specific Variables'!A252,'Price to Book'!$A$1:$A$20,0),MATCH('Specific Variables'!B252,'Price to Book'!$A$1:$BY$1,0))</f>
        <v>1.272044698</v>
      </c>
      <c r="H252" s="10">
        <f>INDEX('Operating Margin'!$A$1:$BY$20,MATCH('Specific Variables'!A252,'Operating Margin'!$A$1:$A$20,0),MATCH('Specific Variables'!B252,'Operating Margin'!$A$1:$BY$1,0))</f>
        <v>0.11628310000000001</v>
      </c>
      <c r="I252">
        <f>INDEX('ESG Score'!$A$1:$S$20,MATCH('Specific Variables'!A252,'ESG Score'!$A$1:$A$20,0),MATCH(C252,'ESG Score'!$A$1:$S$1,0))</f>
        <v>61.956521739130402</v>
      </c>
    </row>
    <row r="253" spans="1:9" x14ac:dyDescent="0.2">
      <c r="A253" s="2" t="s">
        <v>138</v>
      </c>
      <c r="B253" s="14" t="s">
        <v>81</v>
      </c>
      <c r="C253" s="13">
        <v>2007</v>
      </c>
      <c r="D253" s="11">
        <f>INDEX('Total Assets'!$A$1:$BY$20,MATCH(A253,'Total Assets'!$A$1:$A$20,1),MATCH(B253,'Total Assets'!$A$1:$BY$1,0))</f>
        <v>173427</v>
      </c>
      <c r="E253" s="11">
        <f>INDEX('Market Cap'!$A$1:$BY$20,MATCH('Specific Variables'!A253,'Market Cap'!$A$1:$A$20,0),MATCH('Specific Variables'!B253,'Market Cap'!$A$1:$BY$1,0))</f>
        <v>117549.863235629</v>
      </c>
      <c r="F253" s="11">
        <f>INDEX('Debt to Equity'!$A$1:$BY$20,MATCH('Specific Variables'!A253,'Debt to Equity'!$A$1:$A$20,0),MATCH('Specific Variables'!B253,'Debt to Equity'!$A$1:$BY$1,0))</f>
        <v>0.24372071070000001</v>
      </c>
      <c r="G253" s="17">
        <f>INDEX('Price to Book'!$A$1:$BY$20,MATCH('Specific Variables'!A253,'Price to Book'!$A$1:$A$20,0),MATCH('Specific Variables'!B253,'Price to Book'!$A$1:$BY$1,0))</f>
        <v>1.0536664689999999</v>
      </c>
      <c r="H253" s="10">
        <f>INDEX('Operating Margin'!$A$1:$BY$20,MATCH('Specific Variables'!A253,'Operating Margin'!$A$1:$A$20,0),MATCH('Specific Variables'!B253,'Operating Margin'!$A$1:$BY$1,0))</f>
        <v>0.1174282</v>
      </c>
      <c r="I253">
        <f>INDEX('ESG Score'!$A$1:$S$20,MATCH('Specific Variables'!A253,'ESG Score'!$A$1:$A$20,0),MATCH(C253,'ESG Score'!$A$1:$S$1,0))</f>
        <v>61.956521739130402</v>
      </c>
    </row>
    <row r="254" spans="1:9" x14ac:dyDescent="0.2">
      <c r="A254" s="2" t="s">
        <v>138</v>
      </c>
      <c r="B254" s="14" t="s">
        <v>82</v>
      </c>
      <c r="C254" s="13">
        <v>2008</v>
      </c>
      <c r="D254" s="11">
        <f>INDEX('Total Assets'!$A$1:$BY$20,MATCH(A254,'Total Assets'!$A$1:$A$20,1),MATCH(B254,'Total Assets'!$A$1:$BY$1,0))</f>
        <v>177757</v>
      </c>
      <c r="E254" s="11">
        <f>INDEX('Market Cap'!$A$1:$BY$20,MATCH('Specific Variables'!A254,'Market Cap'!$A$1:$A$20,0),MATCH('Specific Variables'!B254,'Market Cap'!$A$1:$BY$1,0))</f>
        <v>143454.35713789999</v>
      </c>
      <c r="F254" s="11">
        <f>INDEX('Debt to Equity'!$A$1:$BY$20,MATCH('Specific Variables'!A254,'Debt to Equity'!$A$1:$A$20,0),MATCH('Specific Variables'!B254,'Debt to Equity'!$A$1:$BY$1,0))</f>
        <v>0.23993301702</v>
      </c>
      <c r="G254" s="17">
        <f>INDEX('Price to Book'!$A$1:$BY$20,MATCH('Specific Variables'!A254,'Price to Book'!$A$1:$A$20,0),MATCH('Specific Variables'!B254,'Price to Book'!$A$1:$BY$1,0))</f>
        <v>1.273101767</v>
      </c>
      <c r="H254" s="10">
        <f>INDEX('Operating Margin'!$A$1:$BY$20,MATCH('Specific Variables'!A254,'Operating Margin'!$A$1:$A$20,0),MATCH('Specific Variables'!B254,'Operating Margin'!$A$1:$BY$1,0))</f>
        <v>0.1154675</v>
      </c>
      <c r="I254">
        <f>INDEX('ESG Score'!$A$1:$S$20,MATCH('Specific Variables'!A254,'ESG Score'!$A$1:$A$20,0),MATCH(C254,'ESG Score'!$A$1:$S$1,0))</f>
        <v>31.25</v>
      </c>
    </row>
    <row r="255" spans="1:9" x14ac:dyDescent="0.2">
      <c r="A255" s="2" t="s">
        <v>138</v>
      </c>
      <c r="B255" s="14" t="s">
        <v>83</v>
      </c>
      <c r="C255" s="13">
        <v>2008</v>
      </c>
      <c r="D255" s="11">
        <f>INDEX('Total Assets'!$A$1:$BY$20,MATCH(A255,'Total Assets'!$A$1:$A$20,1),MATCH(B255,'Total Assets'!$A$1:$BY$1,0))</f>
        <v>183278</v>
      </c>
      <c r="E255" s="11">
        <f>INDEX('Market Cap'!$A$1:$BY$20,MATCH('Specific Variables'!A255,'Market Cap'!$A$1:$A$20,0),MATCH('Specific Variables'!B255,'Market Cap'!$A$1:$BY$1,0))</f>
        <v>109202.39147074999</v>
      </c>
      <c r="F255" s="11">
        <f>INDEX('Debt to Equity'!$A$1:$BY$20,MATCH('Specific Variables'!A255,'Debt to Equity'!$A$1:$A$20,0),MATCH('Specific Variables'!B255,'Debt to Equity'!$A$1:$BY$1,0))</f>
        <v>0.23727786315999999</v>
      </c>
      <c r="G255" s="17">
        <f>INDEX('Price to Book'!$A$1:$BY$20,MATCH('Specific Variables'!A255,'Price to Book'!$A$1:$A$20,0),MATCH('Specific Variables'!B255,'Price to Book'!$A$1:$BY$1,0))</f>
        <v>0.91848090000000004</v>
      </c>
      <c r="H255" s="10">
        <f>INDEX('Operating Margin'!$A$1:$BY$20,MATCH('Specific Variables'!A255,'Operating Margin'!$A$1:$A$20,0),MATCH('Specific Variables'!B255,'Operating Margin'!$A$1:$BY$1,0))</f>
        <v>0.1147594</v>
      </c>
      <c r="I255">
        <f>INDEX('ESG Score'!$A$1:$S$20,MATCH('Specific Variables'!A255,'ESG Score'!$A$1:$A$20,0),MATCH(C255,'ESG Score'!$A$1:$S$1,0))</f>
        <v>31.25</v>
      </c>
    </row>
    <row r="256" spans="1:9" x14ac:dyDescent="0.2">
      <c r="A256" s="2" t="s">
        <v>138</v>
      </c>
      <c r="B256" s="14" t="s">
        <v>84</v>
      </c>
      <c r="C256" s="13">
        <v>2008</v>
      </c>
      <c r="D256" s="11">
        <f>INDEX('Total Assets'!$A$1:$BY$20,MATCH(A256,'Total Assets'!$A$1:$A$20,1),MATCH(B256,'Total Assets'!$A$1:$BY$1,0))</f>
        <v>190155</v>
      </c>
      <c r="E256" s="11">
        <f>INDEX('Market Cap'!$A$1:$BY$20,MATCH('Specific Variables'!A256,'Market Cap'!$A$1:$A$20,0),MATCH('Specific Variables'!B256,'Market Cap'!$A$1:$BY$1,0))</f>
        <v>77224.353285799996</v>
      </c>
      <c r="F256" s="11">
        <f>INDEX('Debt to Equity'!$A$1:$BY$20,MATCH('Specific Variables'!A256,'Debt to Equity'!$A$1:$A$20,0),MATCH('Specific Variables'!B256,'Debt to Equity'!$A$1:$BY$1,0))</f>
        <v>0.23795167750000001</v>
      </c>
      <c r="G256" s="17">
        <f>INDEX('Price to Book'!$A$1:$BY$20,MATCH('Specific Variables'!A256,'Price to Book'!$A$1:$A$20,0),MATCH('Specific Variables'!B256,'Price to Book'!$A$1:$BY$1,0))</f>
        <v>0.65153902799999996</v>
      </c>
      <c r="H256" s="10">
        <f>INDEX('Operating Margin'!$A$1:$BY$20,MATCH('Specific Variables'!A256,'Operating Margin'!$A$1:$A$20,0),MATCH('Specific Variables'!B256,'Operating Margin'!$A$1:$BY$1,0))</f>
        <v>0.1220228</v>
      </c>
      <c r="I256">
        <f>INDEX('ESG Score'!$A$1:$S$20,MATCH('Specific Variables'!A256,'ESG Score'!$A$1:$A$20,0),MATCH(C256,'ESG Score'!$A$1:$S$1,0))</f>
        <v>31.25</v>
      </c>
    </row>
    <row r="257" spans="1:9" x14ac:dyDescent="0.2">
      <c r="A257" s="2" t="s">
        <v>138</v>
      </c>
      <c r="B257" s="14" t="s">
        <v>85</v>
      </c>
      <c r="C257" s="13">
        <v>2008</v>
      </c>
      <c r="D257" s="11">
        <f>INDEX('Total Assets'!$A$1:$BY$20,MATCH(A257,'Total Assets'!$A$1:$A$20,1),MATCH(B257,'Total Assets'!$A$1:$BY$1,0))</f>
        <v>184607</v>
      </c>
      <c r="E257" s="11">
        <f>INDEX('Market Cap'!$A$1:$BY$20,MATCH('Specific Variables'!A257,'Market Cap'!$A$1:$A$20,0),MATCH('Specific Variables'!B257,'Market Cap'!$A$1:$BY$1,0))</f>
        <v>58017.662628639897</v>
      </c>
      <c r="F257" s="11">
        <f>INDEX('Debt to Equity'!$A$1:$BY$20,MATCH('Specific Variables'!A257,'Debt to Equity'!$A$1:$A$20,0),MATCH('Specific Variables'!B257,'Debt to Equity'!$A$1:$BY$1,0))</f>
        <v>0.49768875193000001</v>
      </c>
      <c r="G257" s="17">
        <f>INDEX('Price to Book'!$A$1:$BY$20,MATCH('Specific Variables'!A257,'Price to Book'!$A$1:$A$20,0),MATCH('Specific Variables'!B257,'Price to Book'!$A$1:$BY$1,0))</f>
        <v>0.82304235599999997</v>
      </c>
      <c r="H257" s="10">
        <f>INDEX('Operating Margin'!$A$1:$BY$20,MATCH('Specific Variables'!A257,'Operating Margin'!$A$1:$A$20,0),MATCH('Specific Variables'!B257,'Operating Margin'!$A$1:$BY$1,0))</f>
        <v>-0.66309200000000001</v>
      </c>
      <c r="I257">
        <f>INDEX('ESG Score'!$A$1:$S$20,MATCH('Specific Variables'!A257,'ESG Score'!$A$1:$A$20,0),MATCH(C257,'ESG Score'!$A$1:$S$1,0))</f>
        <v>31.25</v>
      </c>
    </row>
    <row r="258" spans="1:9" x14ac:dyDescent="0.2">
      <c r="A258" s="2" t="s">
        <v>138</v>
      </c>
      <c r="B258" s="14" t="s">
        <v>86</v>
      </c>
      <c r="C258" s="13">
        <v>2009</v>
      </c>
      <c r="D258" s="11">
        <f>INDEX('Total Assets'!$A$1:$BY$20,MATCH(A258,'Total Assets'!$A$1:$A$20,1),MATCH(B258,'Total Assets'!$A$1:$BY$1,0))</f>
        <v>142865</v>
      </c>
      <c r="E258" s="11">
        <f>INDEX('Market Cap'!$A$1:$BY$20,MATCH('Specific Variables'!A258,'Market Cap'!$A$1:$A$20,0),MATCH('Specific Variables'!B258,'Market Cap'!$A$1:$BY$1,0))</f>
        <v>62370.90266154</v>
      </c>
      <c r="F258" s="11">
        <f>INDEX('Debt to Equity'!$A$1:$BY$20,MATCH('Specific Variables'!A258,'Debt to Equity'!$A$1:$A$20,0),MATCH('Specific Variables'!B258,'Debt to Equity'!$A$1:$BY$1,0))</f>
        <v>0.53324258099999999</v>
      </c>
      <c r="G258" s="17">
        <f>INDEX('Price to Book'!$A$1:$BY$20,MATCH('Specific Variables'!A258,'Price to Book'!$A$1:$A$20,0),MATCH('Specific Variables'!B258,'Price to Book'!$A$1:$BY$1,0))</f>
        <v>0.88593640399999996</v>
      </c>
      <c r="H258" s="10">
        <f>INDEX('Operating Margin'!$A$1:$BY$20,MATCH('Specific Variables'!A258,'Operating Margin'!$A$1:$A$20,0),MATCH('Specific Variables'!B258,'Operating Margin'!$A$1:$BY$1,0))</f>
        <v>6.6742299999999991E-2</v>
      </c>
      <c r="I258">
        <f>INDEX('ESG Score'!$A$1:$S$20,MATCH('Specific Variables'!A258,'ESG Score'!$A$1:$A$20,0),MATCH(C258,'ESG Score'!$A$1:$S$1,0))</f>
        <v>79.203539823008796</v>
      </c>
    </row>
    <row r="259" spans="1:9" x14ac:dyDescent="0.2">
      <c r="A259" s="2" t="s">
        <v>138</v>
      </c>
      <c r="B259" s="14" t="s">
        <v>87</v>
      </c>
      <c r="C259" s="13">
        <v>2009</v>
      </c>
      <c r="D259" s="11">
        <f>INDEX('Total Assets'!$A$1:$BY$20,MATCH(A259,'Total Assets'!$A$1:$A$20,1),MATCH(B259,'Total Assets'!$A$1:$BY$1,0))</f>
        <v>143251</v>
      </c>
      <c r="E259" s="11">
        <f>INDEX('Market Cap'!$A$1:$BY$20,MATCH('Specific Variables'!A259,'Market Cap'!$A$1:$A$20,0),MATCH('Specific Variables'!B259,'Market Cap'!$A$1:$BY$1,0))</f>
        <v>67003.634723479903</v>
      </c>
      <c r="F259" s="11">
        <f>INDEX('Debt to Equity'!$A$1:$BY$20,MATCH('Specific Variables'!A259,'Debt to Equity'!$A$1:$A$20,0),MATCH('Specific Variables'!B259,'Debt to Equity'!$A$1:$BY$1,0))</f>
        <v>0.51526413140999994</v>
      </c>
      <c r="G259" s="17">
        <f>INDEX('Price to Book'!$A$1:$BY$20,MATCH('Specific Variables'!A259,'Price to Book'!$A$1:$A$20,0),MATCH('Specific Variables'!B259,'Price to Book'!$A$1:$BY$1,0))</f>
        <v>0.86631321100000003</v>
      </c>
      <c r="H259" s="10">
        <f>INDEX('Operating Margin'!$A$1:$BY$20,MATCH('Specific Variables'!A259,'Operating Margin'!$A$1:$A$20,0),MATCH('Specific Variables'!B259,'Operating Margin'!$A$1:$BY$1,0))</f>
        <v>4.0276800000000001E-2</v>
      </c>
      <c r="I259">
        <f>INDEX('ESG Score'!$A$1:$S$20,MATCH('Specific Variables'!A259,'ESG Score'!$A$1:$A$20,0),MATCH(C259,'ESG Score'!$A$1:$S$1,0))</f>
        <v>79.203539823008796</v>
      </c>
    </row>
    <row r="260" spans="1:9" x14ac:dyDescent="0.2">
      <c r="A260" s="2" t="s">
        <v>138</v>
      </c>
      <c r="B260" s="14" t="s">
        <v>88</v>
      </c>
      <c r="C260" s="13">
        <v>2009</v>
      </c>
      <c r="D260" s="11">
        <f>INDEX('Total Assets'!$A$1:$BY$20,MATCH(A260,'Total Assets'!$A$1:$A$20,1),MATCH(B260,'Total Assets'!$A$1:$BY$1,0))</f>
        <v>150073</v>
      </c>
      <c r="E260" s="11">
        <f>INDEX('Market Cap'!$A$1:$BY$20,MATCH('Specific Variables'!A260,'Market Cap'!$A$1:$A$20,0),MATCH('Specific Variables'!B260,'Market Cap'!$A$1:$BY$1,0))</f>
        <v>75772.268054209999</v>
      </c>
      <c r="F260" s="11">
        <f>INDEX('Debt to Equity'!$A$1:$BY$20,MATCH('Specific Variables'!A260,'Debt to Equity'!$A$1:$A$20,0),MATCH('Specific Variables'!B260,'Debt to Equity'!$A$1:$BY$1,0))</f>
        <v>0.49517151682999999</v>
      </c>
      <c r="G260" s="17">
        <f>INDEX('Price to Book'!$A$1:$BY$20,MATCH('Specific Variables'!A260,'Price to Book'!$A$1:$A$20,0),MATCH('Specific Variables'!B260,'Price to Book'!$A$1:$BY$1,0))</f>
        <v>0.96429172100000005</v>
      </c>
      <c r="H260" s="10">
        <f>INDEX('Operating Margin'!$A$1:$BY$20,MATCH('Specific Variables'!A260,'Operating Margin'!$A$1:$A$20,0),MATCH('Specific Variables'!B260,'Operating Margin'!$A$1:$BY$1,0))</f>
        <v>5.58699E-2</v>
      </c>
      <c r="I260">
        <f>INDEX('ESG Score'!$A$1:$S$20,MATCH('Specific Variables'!A260,'ESG Score'!$A$1:$A$20,0),MATCH(C260,'ESG Score'!$A$1:$S$1,0))</f>
        <v>79.203539823008796</v>
      </c>
    </row>
    <row r="261" spans="1:9" x14ac:dyDescent="0.2">
      <c r="A261" s="2" t="s">
        <v>138</v>
      </c>
      <c r="B261" s="14" t="s">
        <v>89</v>
      </c>
      <c r="C261" s="13">
        <v>2009</v>
      </c>
      <c r="D261" s="11">
        <f>INDEX('Total Assets'!$A$1:$BY$20,MATCH(A261,'Total Assets'!$A$1:$A$20,1),MATCH(B261,'Total Assets'!$A$1:$BY$1,0))</f>
        <v>152427</v>
      </c>
      <c r="E261" s="11">
        <f>INDEX('Market Cap'!$A$1:$BY$20,MATCH('Specific Variables'!A261,'Market Cap'!$A$1:$A$20,0),MATCH('Specific Variables'!B261,'Market Cap'!$A$1:$BY$1,0))</f>
        <v>76157.235641899999</v>
      </c>
      <c r="F261" s="11">
        <f>INDEX('Debt to Equity'!$A$1:$BY$20,MATCH('Specific Variables'!A261,'Debt to Equity'!$A$1:$A$20,0),MATCH('Specific Variables'!B261,'Debt to Equity'!$A$1:$BY$1,0))</f>
        <v>0.46197378391999999</v>
      </c>
      <c r="G261" s="17">
        <f>INDEX('Price to Book'!$A$1:$BY$20,MATCH('Specific Variables'!A261,'Price to Book'!$A$1:$A$20,0),MATCH('Specific Variables'!B261,'Price to Book'!$A$1:$BY$1,0))</f>
        <v>0.95911226999999999</v>
      </c>
      <c r="H261" s="10">
        <f>INDEX('Operating Margin'!$A$1:$BY$20,MATCH('Specific Variables'!A261,'Operating Margin'!$A$1:$A$20,0),MATCH('Specific Variables'!B261,'Operating Margin'!$A$1:$BY$1,0))</f>
        <v>5.9119400000000003E-2</v>
      </c>
      <c r="I261">
        <f>INDEX('ESG Score'!$A$1:$S$20,MATCH('Specific Variables'!A261,'ESG Score'!$A$1:$A$20,0),MATCH(C261,'ESG Score'!$A$1:$S$1,0))</f>
        <v>79.203539823008796</v>
      </c>
    </row>
    <row r="262" spans="1:9" x14ac:dyDescent="0.2">
      <c r="A262" s="2" t="s">
        <v>138</v>
      </c>
      <c r="B262" s="14" t="s">
        <v>90</v>
      </c>
      <c r="C262" s="13">
        <v>2010</v>
      </c>
      <c r="D262" s="11">
        <f>INDEX('Total Assets'!$A$1:$BY$20,MATCH(A262,'Total Assets'!$A$1:$A$20,1),MATCH(B262,'Total Assets'!$A$1:$BY$1,0))</f>
        <v>152138</v>
      </c>
      <c r="E262" s="11">
        <f>INDEX('Market Cap'!$A$1:$BY$20,MATCH('Specific Variables'!A262,'Market Cap'!$A$1:$A$20,0),MATCH('Specific Variables'!B262,'Market Cap'!$A$1:$BY$1,0))</f>
        <v>72818.300715250007</v>
      </c>
      <c r="F262" s="11">
        <f>INDEX('Debt to Equity'!$A$1:$BY$20,MATCH('Specific Variables'!A262,'Debt to Equity'!$A$1:$A$20,0),MATCH('Specific Variables'!B262,'Debt to Equity'!$A$1:$BY$1,0))</f>
        <v>0.46132055954000001</v>
      </c>
      <c r="G262" s="17">
        <f>INDEX('Price to Book'!$A$1:$BY$20,MATCH('Specific Variables'!A262,'Price to Book'!$A$1:$A$20,0),MATCH('Specific Variables'!B262,'Price to Book'!$A$1:$BY$1,0))</f>
        <v>0.909424436</v>
      </c>
      <c r="H262" s="10">
        <f>INDEX('Operating Margin'!$A$1:$BY$20,MATCH('Specific Variables'!A262,'Operating Margin'!$A$1:$A$20,0),MATCH('Specific Variables'!B262,'Operating Margin'!$A$1:$BY$1,0))</f>
        <v>7.7048199999999997E-2</v>
      </c>
      <c r="I262">
        <f>INDEX('ESG Score'!$A$1:$S$20,MATCH('Specific Variables'!A262,'ESG Score'!$A$1:$A$20,0),MATCH(C262,'ESG Score'!$A$1:$S$1,0))</f>
        <v>89.669421487603302</v>
      </c>
    </row>
    <row r="263" spans="1:9" x14ac:dyDescent="0.2">
      <c r="A263" s="2" t="s">
        <v>138</v>
      </c>
      <c r="B263" s="14" t="s">
        <v>91</v>
      </c>
      <c r="C263" s="13">
        <v>2010</v>
      </c>
      <c r="D263" s="11">
        <f>INDEX('Total Assets'!$A$1:$BY$20,MATCH(A263,'Total Assets'!$A$1:$A$20,1),MATCH(B263,'Total Assets'!$A$1:$BY$1,0))</f>
        <v>154810</v>
      </c>
      <c r="E263" s="11">
        <f>INDEX('Market Cap'!$A$1:$BY$20,MATCH('Specific Variables'!A263,'Market Cap'!$A$1:$A$20,0),MATCH('Specific Variables'!B263,'Market Cap'!$A$1:$BY$1,0))</f>
        <v>84377.563322150003</v>
      </c>
      <c r="F263" s="11">
        <f>INDEX('Debt to Equity'!$A$1:$BY$20,MATCH('Specific Variables'!A263,'Debt to Equity'!$A$1:$A$20,0),MATCH('Specific Variables'!B263,'Debt to Equity'!$A$1:$BY$1,0))</f>
        <v>0.40199782777999998</v>
      </c>
      <c r="G263" s="17">
        <f>INDEX('Price to Book'!$A$1:$BY$20,MATCH('Specific Variables'!A263,'Price to Book'!$A$1:$A$20,0),MATCH('Specific Variables'!B263,'Price to Book'!$A$1:$BY$1,0))</f>
        <v>1.0187473840000001</v>
      </c>
      <c r="H263" s="10">
        <f>INDEX('Operating Margin'!$A$1:$BY$20,MATCH('Specific Variables'!A263,'Operating Margin'!$A$1:$A$20,0),MATCH('Specific Variables'!B263,'Operating Margin'!$A$1:$BY$1,0))</f>
        <v>0.1123392</v>
      </c>
      <c r="I263">
        <f>INDEX('ESG Score'!$A$1:$S$20,MATCH('Specific Variables'!A263,'ESG Score'!$A$1:$A$20,0),MATCH(C263,'ESG Score'!$A$1:$S$1,0))</f>
        <v>89.669421487603302</v>
      </c>
    </row>
    <row r="264" spans="1:9" x14ac:dyDescent="0.2">
      <c r="A264" s="2" t="s">
        <v>138</v>
      </c>
      <c r="B264" s="14" t="s">
        <v>92</v>
      </c>
      <c r="C264" s="13">
        <v>2010</v>
      </c>
      <c r="D264" s="11">
        <f>INDEX('Total Assets'!$A$1:$BY$20,MATCH(A264,'Total Assets'!$A$1:$A$20,1),MATCH(B264,'Total Assets'!$A$1:$BY$1,0))</f>
        <v>151456</v>
      </c>
      <c r="E264" s="11">
        <f>INDEX('Market Cap'!$A$1:$BY$20,MATCH('Specific Variables'!A264,'Market Cap'!$A$1:$A$20,0),MATCH('Specific Variables'!B264,'Market Cap'!$A$1:$BY$1,0))</f>
        <v>100054.188790499</v>
      </c>
      <c r="F264" s="11">
        <f>INDEX('Debt to Equity'!$A$1:$BY$20,MATCH('Specific Variables'!A264,'Debt to Equity'!$A$1:$A$20,0),MATCH('Specific Variables'!B264,'Debt to Equity'!$A$1:$BY$1,0))</f>
        <v>0.34026326032999998</v>
      </c>
      <c r="G264" s="17">
        <f>INDEX('Price to Book'!$A$1:$BY$20,MATCH('Specific Variables'!A264,'Price to Book'!$A$1:$A$20,0),MATCH('Specific Variables'!B264,'Price to Book'!$A$1:$BY$1,0))</f>
        <v>1.127948</v>
      </c>
      <c r="H264" s="10">
        <f>INDEX('Operating Margin'!$A$1:$BY$20,MATCH('Specific Variables'!A264,'Operating Margin'!$A$1:$A$20,0),MATCH('Specific Variables'!B264,'Operating Margin'!$A$1:$BY$1,0))</f>
        <v>9.3191900000000008E-2</v>
      </c>
      <c r="I264">
        <f>INDEX('ESG Score'!$A$1:$S$20,MATCH('Specific Variables'!A264,'ESG Score'!$A$1:$A$20,0),MATCH(C264,'ESG Score'!$A$1:$S$1,0))</f>
        <v>89.669421487603302</v>
      </c>
    </row>
    <row r="265" spans="1:9" x14ac:dyDescent="0.2">
      <c r="A265" s="2" t="s">
        <v>138</v>
      </c>
      <c r="B265" s="14" t="s">
        <v>93</v>
      </c>
      <c r="C265" s="13">
        <v>2010</v>
      </c>
      <c r="D265" s="11">
        <f>INDEX('Total Assets'!$A$1:$BY$20,MATCH(A265,'Total Assets'!$A$1:$A$20,1),MATCH(B265,'Total Assets'!$A$1:$BY$1,0))</f>
        <v>155333</v>
      </c>
      <c r="E265" s="11">
        <f>INDEX('Market Cap'!$A$1:$BY$20,MATCH('Specific Variables'!A265,'Market Cap'!$A$1:$A$20,0),MATCH('Specific Variables'!B265,'Market Cap'!$A$1:$BY$1,0))</f>
        <v>112882.63811417999</v>
      </c>
      <c r="F265" s="11">
        <f>INDEX('Debt to Equity'!$A$1:$BY$20,MATCH('Specific Variables'!A265,'Debt to Equity'!$A$1:$A$20,0),MATCH('Specific Variables'!B265,'Debt to Equity'!$A$1:$BY$1,0))</f>
        <v>0.34409731337999999</v>
      </c>
      <c r="G265" s="17">
        <f>INDEX('Price to Book'!$A$1:$BY$20,MATCH('Specific Variables'!A265,'Price to Book'!$A$1:$A$20,0),MATCH('Specific Variables'!B265,'Price to Book'!$A$1:$BY$1,0))</f>
        <v>1.303188802</v>
      </c>
      <c r="H265" s="10">
        <f>INDEX('Operating Margin'!$A$1:$BY$20,MATCH('Specific Variables'!A265,'Operating Margin'!$A$1:$A$20,0),MATCH('Specific Variables'!B265,'Operating Margin'!$A$1:$BY$1,0))</f>
        <v>0</v>
      </c>
      <c r="I265">
        <f>INDEX('ESG Score'!$A$1:$S$20,MATCH('Specific Variables'!A265,'ESG Score'!$A$1:$A$20,0),MATCH(C265,'ESG Score'!$A$1:$S$1,0))</f>
        <v>89.669421487603302</v>
      </c>
    </row>
    <row r="266" spans="1:9" x14ac:dyDescent="0.2">
      <c r="A266" s="2" t="s">
        <v>138</v>
      </c>
      <c r="B266" s="14" t="s">
        <v>94</v>
      </c>
      <c r="C266" s="13">
        <v>2011</v>
      </c>
      <c r="D266" s="11">
        <f>INDEX('Total Assets'!$A$1:$BY$20,MATCH(A266,'Total Assets'!$A$1:$A$20,1),MATCH(B266,'Total Assets'!$A$1:$BY$1,0))</f>
        <v>156314</v>
      </c>
      <c r="E266" s="11">
        <f>INDEX('Market Cap'!$A$1:$BY$20,MATCH('Specific Variables'!A266,'Market Cap'!$A$1:$A$20,0),MATCH('Specific Variables'!B266,'Market Cap'!$A$1:$BY$1,0))</f>
        <v>103237.71967400001</v>
      </c>
      <c r="F266" s="11">
        <f>INDEX('Debt to Equity'!$A$1:$BY$20,MATCH('Specific Variables'!A266,'Debt to Equity'!$A$1:$A$20,0),MATCH('Specific Variables'!B266,'Debt to Equity'!$A$1:$BY$1,0))</f>
        <v>0.33168981877999998</v>
      </c>
      <c r="G266" s="17">
        <f>INDEX('Price to Book'!$A$1:$BY$20,MATCH('Specific Variables'!A266,'Price to Book'!$A$1:$A$20,0),MATCH('Specific Variables'!B266,'Price to Book'!$A$1:$BY$1,0))</f>
        <v>1.188110547</v>
      </c>
      <c r="H266" s="10">
        <f>INDEX('Operating Margin'!$A$1:$BY$20,MATCH('Specific Variables'!A266,'Operating Margin'!$A$1:$A$20,0),MATCH('Specific Variables'!B266,'Operating Margin'!$A$1:$BY$1,0))</f>
        <v>0.27879959999999998</v>
      </c>
      <c r="I266">
        <f>INDEX('ESG Score'!$A$1:$S$20,MATCH('Specific Variables'!A266,'ESG Score'!$A$1:$A$20,0),MATCH(C266,'ESG Score'!$A$1:$S$1,0))</f>
        <v>85.661764705882305</v>
      </c>
    </row>
    <row r="267" spans="1:9" x14ac:dyDescent="0.2">
      <c r="A267" s="2" t="s">
        <v>138</v>
      </c>
      <c r="B267" s="14" t="s">
        <v>95</v>
      </c>
      <c r="C267" s="13">
        <v>2011</v>
      </c>
      <c r="D267" s="11">
        <f>INDEX('Total Assets'!$A$1:$BY$20,MATCH(A267,'Total Assets'!$A$1:$A$20,1),MATCH(B267,'Total Assets'!$A$1:$BY$1,0))</f>
        <v>159643</v>
      </c>
      <c r="E267" s="11">
        <f>INDEX('Market Cap'!$A$1:$BY$20,MATCH('Specific Variables'!A267,'Market Cap'!$A$1:$A$20,0),MATCH('Specific Variables'!B267,'Market Cap'!$A$1:$BY$1,0))</f>
        <v>84072.419612919999</v>
      </c>
      <c r="F267" s="11">
        <f>INDEX('Debt to Equity'!$A$1:$BY$20,MATCH('Specific Variables'!A267,'Debt to Equity'!$A$1:$A$20,0),MATCH('Specific Variables'!B267,'Debt to Equity'!$A$1:$BY$1,0))</f>
        <v>0.33109236501</v>
      </c>
      <c r="G267" s="17">
        <f>INDEX('Price to Book'!$A$1:$BY$20,MATCH('Specific Variables'!A267,'Price to Book'!$A$1:$A$20,0),MATCH('Specific Variables'!B267,'Price to Book'!$A$1:$BY$1,0))</f>
        <v>0.970957874</v>
      </c>
      <c r="H267" s="10">
        <f>INDEX('Operating Margin'!$A$1:$BY$20,MATCH('Specific Variables'!A267,'Operating Margin'!$A$1:$A$20,0),MATCH('Specific Variables'!B267,'Operating Margin'!$A$1:$BY$1,0))</f>
        <v>0.24571290000000001</v>
      </c>
      <c r="I267">
        <f>INDEX('ESG Score'!$A$1:$S$20,MATCH('Specific Variables'!A267,'ESG Score'!$A$1:$A$20,0),MATCH(C267,'ESG Score'!$A$1:$S$1,0))</f>
        <v>85.661764705882305</v>
      </c>
    </row>
    <row r="268" spans="1:9" x14ac:dyDescent="0.2">
      <c r="A268" s="2" t="s">
        <v>138</v>
      </c>
      <c r="B268" s="14" t="s">
        <v>96</v>
      </c>
      <c r="C268" s="13">
        <v>2011</v>
      </c>
      <c r="D268" s="11">
        <f>INDEX('Total Assets'!$A$1:$BY$20,MATCH(A268,'Total Assets'!$A$1:$A$20,1),MATCH(B268,'Total Assets'!$A$1:$BY$1,0))</f>
        <v>160068</v>
      </c>
      <c r="E268" s="11">
        <f>INDEX('Market Cap'!$A$1:$BY$20,MATCH('Specific Variables'!A268,'Market Cap'!$A$1:$A$20,0),MATCH('Specific Variables'!B268,'Market Cap'!$A$1:$BY$1,0))</f>
        <v>96752.324971470007</v>
      </c>
      <c r="F268" s="11">
        <f>INDEX('Debt to Equity'!$A$1:$BY$20,MATCH('Specific Variables'!A268,'Debt to Equity'!$A$1:$A$20,0),MATCH('Specific Variables'!B268,'Debt to Equity'!$A$1:$BY$1,0))</f>
        <v>0.35179162994000002</v>
      </c>
      <c r="G268" s="17">
        <f>INDEX('Price to Book'!$A$1:$BY$20,MATCH('Specific Variables'!A268,'Price to Book'!$A$1:$A$20,0),MATCH('Specific Variables'!B268,'Price to Book'!$A$1:$BY$1,0))</f>
        <v>1.120973319</v>
      </c>
      <c r="H268" s="10">
        <f>INDEX('Operating Margin'!$A$1:$BY$20,MATCH('Specific Variables'!A268,'Operating Margin'!$A$1:$A$20,0),MATCH('Specific Variables'!B268,'Operating Margin'!$A$1:$BY$1,0))</f>
        <v>0.2039233</v>
      </c>
      <c r="I268">
        <f>INDEX('ESG Score'!$A$1:$S$20,MATCH('Specific Variables'!A268,'ESG Score'!$A$1:$A$20,0),MATCH(C268,'ESG Score'!$A$1:$S$1,0))</f>
        <v>85.661764705882305</v>
      </c>
    </row>
    <row r="269" spans="1:9" x14ac:dyDescent="0.2">
      <c r="A269" s="2" t="s">
        <v>138</v>
      </c>
      <c r="B269" s="14" t="s">
        <v>97</v>
      </c>
      <c r="C269" s="13">
        <v>2011</v>
      </c>
      <c r="D269" s="11">
        <f>INDEX('Total Assets'!$A$1:$BY$20,MATCH(A269,'Total Assets'!$A$1:$A$20,1),MATCH(B269,'Total Assets'!$A$1:$BY$1,0))</f>
        <v>154689</v>
      </c>
      <c r="E269" s="11">
        <f>INDEX('Market Cap'!$A$1:$BY$20,MATCH('Specific Variables'!A269,'Market Cap'!$A$1:$A$20,0),MATCH('Specific Variables'!B269,'Market Cap'!$A$1:$BY$1,0))</f>
        <v>96769.481031300005</v>
      </c>
      <c r="F269" s="11">
        <f>INDEX('Debt to Equity'!$A$1:$BY$20,MATCH('Specific Variables'!A269,'Debt to Equity'!$A$1:$A$20,0),MATCH('Specific Variables'!B269,'Debt to Equity'!$A$1:$BY$1,0))</f>
        <v>0.34677110316999998</v>
      </c>
      <c r="G269" s="17">
        <f>INDEX('Price to Book'!$A$1:$BY$20,MATCH('Specific Variables'!A269,'Price to Book'!$A$1:$A$20,0),MATCH('Specific Variables'!B269,'Price to Book'!$A$1:$BY$1,0))</f>
        <v>1.1419057180000001</v>
      </c>
      <c r="H269" s="10">
        <f>INDEX('Operating Margin'!$A$1:$BY$20,MATCH('Specific Variables'!A269,'Operating Margin'!$A$1:$A$20,0),MATCH('Specific Variables'!B269,'Operating Margin'!$A$1:$BY$1,0))</f>
        <v>0.2040257</v>
      </c>
      <c r="I269">
        <f>INDEX('ESG Score'!$A$1:$S$20,MATCH('Specific Variables'!A269,'ESG Score'!$A$1:$A$20,0),MATCH(C269,'ESG Score'!$A$1:$S$1,0))</f>
        <v>85.661764705882305</v>
      </c>
    </row>
    <row r="270" spans="1:9" x14ac:dyDescent="0.2">
      <c r="A270" s="2" t="s">
        <v>138</v>
      </c>
      <c r="B270" s="14" t="s">
        <v>98</v>
      </c>
      <c r="C270" s="13">
        <v>2012</v>
      </c>
      <c r="D270" s="11">
        <f>INDEX('Total Assets'!$A$1:$BY$20,MATCH(A270,'Total Assets'!$A$1:$A$20,1),MATCH(B270,'Total Assets'!$A$1:$BY$1,0))</f>
        <v>153230</v>
      </c>
      <c r="E270" s="11">
        <f>INDEX('Market Cap'!$A$1:$BY$20,MATCH('Specific Variables'!A270,'Market Cap'!$A$1:$A$20,0),MATCH('Specific Variables'!B270,'Market Cap'!$A$1:$BY$1,0))</f>
        <v>70663.417555280001</v>
      </c>
      <c r="F270" s="11">
        <f>INDEX('Debt to Equity'!$A$1:$BY$20,MATCH('Specific Variables'!A270,'Debt to Equity'!$A$1:$A$20,0),MATCH('Specific Variables'!B270,'Debt to Equity'!$A$1:$BY$1,0))</f>
        <v>0.42624823399</v>
      </c>
      <c r="G270" s="17">
        <f>INDEX('Price to Book'!$A$1:$BY$20,MATCH('Specific Variables'!A270,'Price to Book'!$A$1:$A$20,0),MATCH('Specific Variables'!B270,'Price to Book'!$A$1:$BY$1,0))</f>
        <v>1.0620647759999999</v>
      </c>
      <c r="H270" s="10">
        <f>INDEX('Operating Margin'!$A$1:$BY$20,MATCH('Specific Variables'!A270,'Operating Margin'!$A$1:$A$20,0),MATCH('Specific Variables'!B270,'Operating Margin'!$A$1:$BY$1,0))</f>
        <v>0.27093430000000002</v>
      </c>
      <c r="I270">
        <f>INDEX('ESG Score'!$A$1:$S$20,MATCH('Specific Variables'!A270,'ESG Score'!$A$1:$A$20,0),MATCH(C270,'ESG Score'!$A$1:$S$1,0))</f>
        <v>93.165467625899197</v>
      </c>
    </row>
    <row r="271" spans="1:9" x14ac:dyDescent="0.2">
      <c r="A271" s="2" t="s">
        <v>138</v>
      </c>
      <c r="B271" s="14" t="s">
        <v>99</v>
      </c>
      <c r="C271" s="13">
        <v>2012</v>
      </c>
      <c r="D271" s="11">
        <f>INDEX('Total Assets'!$A$1:$BY$20,MATCH(A271,'Total Assets'!$A$1:$A$20,1),MATCH(B271,'Total Assets'!$A$1:$BY$1,0))</f>
        <v>162881</v>
      </c>
      <c r="E271" s="11">
        <f>INDEX('Market Cap'!$A$1:$BY$20,MATCH('Specific Variables'!A271,'Market Cap'!$A$1:$A$20,0),MATCH('Specific Variables'!B271,'Market Cap'!$A$1:$BY$1,0))</f>
        <v>69447.934120200007</v>
      </c>
      <c r="F271" s="11">
        <f>INDEX('Debt to Equity'!$A$1:$BY$20,MATCH('Specific Variables'!A271,'Debt to Equity'!$A$1:$A$20,0),MATCH('Specific Variables'!B271,'Debt to Equity'!$A$1:$BY$1,0))</f>
        <v>0.50048943898999998</v>
      </c>
      <c r="G271" s="17">
        <f>INDEX('Price to Book'!$A$1:$BY$20,MATCH('Specific Variables'!A271,'Price to Book'!$A$1:$A$20,0),MATCH('Specific Variables'!B271,'Price to Book'!$A$1:$BY$1,0))</f>
        <v>1.51069009</v>
      </c>
      <c r="H271" s="10">
        <f>INDEX('Operating Margin'!$A$1:$BY$20,MATCH('Specific Variables'!A271,'Operating Margin'!$A$1:$A$20,0),MATCH('Specific Variables'!B271,'Operating Margin'!$A$1:$BY$1,0))</f>
        <v>0.26402039999999999</v>
      </c>
      <c r="I271">
        <f>INDEX('ESG Score'!$A$1:$S$20,MATCH('Specific Variables'!A271,'ESG Score'!$A$1:$A$20,0),MATCH(C271,'ESG Score'!$A$1:$S$1,0))</f>
        <v>93.165467625899197</v>
      </c>
    </row>
    <row r="272" spans="1:9" x14ac:dyDescent="0.2">
      <c r="A272" s="2" t="s">
        <v>138</v>
      </c>
      <c r="B272" s="14" t="s">
        <v>100</v>
      </c>
      <c r="C272" s="13">
        <v>2012</v>
      </c>
      <c r="D272" s="11">
        <f>INDEX('Total Assets'!$A$1:$BY$20,MATCH(A272,'Total Assets'!$A$1:$A$20,1),MATCH(B272,'Total Assets'!$A$1:$BY$1,0))</f>
        <v>114008</v>
      </c>
      <c r="E272" s="11">
        <f>INDEX('Market Cap'!$A$1:$BY$20,MATCH('Specific Variables'!A272,'Market Cap'!$A$1:$A$20,0),MATCH('Specific Variables'!B272,'Market Cap'!$A$1:$BY$1,0))</f>
        <v>70393.750231590006</v>
      </c>
      <c r="F272" s="11">
        <f>INDEX('Debt to Equity'!$A$1:$BY$20,MATCH('Specific Variables'!A272,'Debt to Equity'!$A$1:$A$20,0),MATCH('Specific Variables'!B272,'Debt to Equity'!$A$1:$BY$1,0))</f>
        <v>0.44544994305000002</v>
      </c>
      <c r="G272" s="17">
        <f>INDEX('Price to Book'!$A$1:$BY$20,MATCH('Specific Variables'!A272,'Price to Book'!$A$1:$A$20,0),MATCH('Specific Variables'!B272,'Price to Book'!$A$1:$BY$1,0))</f>
        <v>1.4849122509999999</v>
      </c>
      <c r="H272" s="10">
        <f>INDEX('Operating Margin'!$A$1:$BY$20,MATCH('Specific Variables'!A272,'Operating Margin'!$A$1:$A$20,0),MATCH('Specific Variables'!B272,'Operating Margin'!$A$1:$BY$1,0))</f>
        <v>0.23549320000000001</v>
      </c>
      <c r="I272">
        <f>INDEX('ESG Score'!$A$1:$S$20,MATCH('Specific Variables'!A272,'ESG Score'!$A$1:$A$20,0),MATCH(C272,'ESG Score'!$A$1:$S$1,0))</f>
        <v>93.165467625899197</v>
      </c>
    </row>
    <row r="273" spans="1:9" x14ac:dyDescent="0.2">
      <c r="A273" s="2" t="s">
        <v>138</v>
      </c>
      <c r="B273" s="14" t="s">
        <v>101</v>
      </c>
      <c r="C273" s="13">
        <v>2012</v>
      </c>
      <c r="D273" s="11">
        <f>INDEX('Total Assets'!$A$1:$BY$20,MATCH(A273,'Total Assets'!$A$1:$A$20,1),MATCH(B273,'Total Assets'!$A$1:$BY$1,0))</f>
        <v>115369</v>
      </c>
      <c r="E273" s="11">
        <f>INDEX('Market Cap'!$A$1:$BY$20,MATCH('Specific Variables'!A273,'Market Cap'!$A$1:$A$20,0),MATCH('Specific Variables'!B273,'Market Cap'!$A$1:$BY$1,0))</f>
        <v>73480.646030100004</v>
      </c>
      <c r="F273" s="11">
        <f>INDEX('Debt to Equity'!$A$1:$BY$20,MATCH('Specific Variables'!A273,'Debt to Equity'!$A$1:$A$20,0),MATCH('Specific Variables'!B273,'Debt to Equity'!$A$1:$BY$1,0))</f>
        <v>0.45272678016999995</v>
      </c>
      <c r="G273" s="17">
        <f>INDEX('Price to Book'!$A$1:$BY$20,MATCH('Specific Variables'!A273,'Price to Book'!$A$1:$A$20,0),MATCH('Specific Variables'!B273,'Price to Book'!$A$1:$BY$1,0))</f>
        <v>1.52797713</v>
      </c>
      <c r="H273" s="10">
        <f>INDEX('Operating Margin'!$A$1:$BY$20,MATCH('Specific Variables'!A273,'Operating Margin'!$A$1:$A$20,0),MATCH('Specific Variables'!B273,'Operating Margin'!$A$1:$BY$1,0))</f>
        <v>0.20964079999999999</v>
      </c>
      <c r="I273">
        <f>INDEX('ESG Score'!$A$1:$S$20,MATCH('Specific Variables'!A273,'ESG Score'!$A$1:$A$20,0),MATCH(C273,'ESG Score'!$A$1:$S$1,0))</f>
        <v>93.165467625899197</v>
      </c>
    </row>
    <row r="274" spans="1:9" x14ac:dyDescent="0.2">
      <c r="A274" s="2" t="s">
        <v>138</v>
      </c>
      <c r="B274" s="14" t="s">
        <v>102</v>
      </c>
      <c r="C274" s="13">
        <v>2013</v>
      </c>
      <c r="D274" s="11">
        <f>INDEX('Total Assets'!$A$1:$BY$20,MATCH(A274,'Total Assets'!$A$1:$A$20,1),MATCH(B274,'Total Assets'!$A$1:$BY$1,0))</f>
        <v>117144</v>
      </c>
      <c r="E274" s="11">
        <f>INDEX('Market Cap'!$A$1:$BY$20,MATCH('Specific Variables'!A274,'Market Cap'!$A$1:$A$20,0),MATCH('Specific Variables'!B274,'Market Cap'!$A$1:$BY$1,0))</f>
        <v>73971.001390000005</v>
      </c>
      <c r="F274" s="11">
        <f>INDEX('Debt to Equity'!$A$1:$BY$20,MATCH('Specific Variables'!A274,'Debt to Equity'!$A$1:$A$20,0),MATCH('Specific Variables'!B274,'Debt to Equity'!$A$1:$BY$1,0))</f>
        <v>0.44403008012</v>
      </c>
      <c r="G274" s="17">
        <f>INDEX('Price to Book'!$A$1:$BY$20,MATCH('Specific Variables'!A274,'Price to Book'!$A$1:$A$20,0),MATCH('Specific Variables'!B274,'Price to Book'!$A$1:$BY$1,0))</f>
        <v>1.51570603</v>
      </c>
      <c r="H274" s="10">
        <f>INDEX('Operating Margin'!$A$1:$BY$20,MATCH('Specific Variables'!A274,'Operating Margin'!$A$1:$A$20,0),MATCH('Specific Variables'!B274,'Operating Margin'!$A$1:$BY$1,0))</f>
        <v>0.24520330000000001</v>
      </c>
      <c r="I274">
        <f>INDEX('ESG Score'!$A$1:$S$20,MATCH('Specific Variables'!A274,'ESG Score'!$A$1:$A$20,0),MATCH(C274,'ESG Score'!$A$1:$S$1,0))</f>
        <v>92.857142857142804</v>
      </c>
    </row>
    <row r="275" spans="1:9" x14ac:dyDescent="0.2">
      <c r="A275" s="2" t="s">
        <v>138</v>
      </c>
      <c r="B275" s="14" t="s">
        <v>103</v>
      </c>
      <c r="C275" s="13">
        <v>2013</v>
      </c>
      <c r="D275" s="11">
        <f>INDEX('Total Assets'!$A$1:$BY$20,MATCH(A275,'Total Assets'!$A$1:$A$20,1),MATCH(B275,'Total Assets'!$A$1:$BY$1,0))</f>
        <v>117780</v>
      </c>
      <c r="E275" s="11">
        <f>INDEX('Market Cap'!$A$1:$BY$20,MATCH('Specific Variables'!A275,'Market Cap'!$A$1:$A$20,0),MATCH('Specific Variables'!B275,'Market Cap'!$A$1:$BY$1,0))</f>
        <v>85156.61049798</v>
      </c>
      <c r="F275" s="11">
        <f>INDEX('Debt to Equity'!$A$1:$BY$20,MATCH('Specific Variables'!A275,'Debt to Equity'!$A$1:$A$20,0),MATCH('Specific Variables'!B275,'Debt to Equity'!$A$1:$BY$1,0))</f>
        <v>0.44778180918999999</v>
      </c>
      <c r="G275" s="17">
        <f>INDEX('Price to Book'!$A$1:$BY$20,MATCH('Specific Variables'!A275,'Price to Book'!$A$1:$A$20,0),MATCH('Specific Variables'!B275,'Price to Book'!$A$1:$BY$1,0))</f>
        <v>1.752519886</v>
      </c>
      <c r="H275" s="10">
        <f>INDEX('Operating Margin'!$A$1:$BY$20,MATCH('Specific Variables'!A275,'Operating Margin'!$A$1:$A$20,0),MATCH('Specific Variables'!B275,'Operating Margin'!$A$1:$BY$1,0))</f>
        <v>0.24558289999999999</v>
      </c>
      <c r="I275">
        <f>INDEX('ESG Score'!$A$1:$S$20,MATCH('Specific Variables'!A275,'ESG Score'!$A$1:$A$20,0),MATCH(C275,'ESG Score'!$A$1:$S$1,0))</f>
        <v>92.857142857142804</v>
      </c>
    </row>
    <row r="276" spans="1:9" x14ac:dyDescent="0.2">
      <c r="A276" s="2" t="s">
        <v>138</v>
      </c>
      <c r="B276" s="14" t="s">
        <v>104</v>
      </c>
      <c r="C276" s="13">
        <v>2013</v>
      </c>
      <c r="D276" s="11">
        <f>INDEX('Total Assets'!$A$1:$BY$20,MATCH(A276,'Total Assets'!$A$1:$A$20,1),MATCH(B276,'Total Assets'!$A$1:$BY$1,0))</f>
        <v>116947</v>
      </c>
      <c r="E276" s="11">
        <f>INDEX('Market Cap'!$A$1:$BY$20,MATCH('Specific Variables'!A276,'Market Cap'!$A$1:$A$20,0),MATCH('Specific Variables'!B276,'Market Cap'!$A$1:$BY$1,0))</f>
        <v>86553.223013700001</v>
      </c>
      <c r="F276" s="11">
        <f>INDEX('Debt to Equity'!$A$1:$BY$20,MATCH('Specific Variables'!A276,'Debt to Equity'!$A$1:$A$20,0),MATCH('Specific Variables'!B276,'Debt to Equity'!$A$1:$BY$1,0))</f>
        <v>0.4239234637</v>
      </c>
      <c r="G276" s="17">
        <f>INDEX('Price to Book'!$A$1:$BY$20,MATCH('Specific Variables'!A276,'Price to Book'!$A$1:$A$20,0),MATCH('Specific Variables'!B276,'Price to Book'!$A$1:$BY$1,0))</f>
        <v>1.6933700460000001</v>
      </c>
      <c r="H276" s="10">
        <f>INDEX('Operating Margin'!$A$1:$BY$20,MATCH('Specific Variables'!A276,'Operating Margin'!$A$1:$A$20,0),MATCH('Specific Variables'!B276,'Operating Margin'!$A$1:$BY$1,0))</f>
        <v>0.28339809999999999</v>
      </c>
      <c r="I276">
        <f>INDEX('ESG Score'!$A$1:$S$20,MATCH('Specific Variables'!A276,'ESG Score'!$A$1:$A$20,0),MATCH(C276,'ESG Score'!$A$1:$S$1,0))</f>
        <v>92.857142857142804</v>
      </c>
    </row>
    <row r="277" spans="1:9" x14ac:dyDescent="0.2">
      <c r="A277" s="2" t="s">
        <v>138</v>
      </c>
      <c r="B277" s="14" t="s">
        <v>105</v>
      </c>
      <c r="C277" s="13">
        <v>2013</v>
      </c>
      <c r="D277" s="11">
        <f>INDEX('Total Assets'!$A$1:$BY$20,MATCH(A277,'Total Assets'!$A$1:$A$20,1),MATCH(B277,'Total Assets'!$A$1:$BY$1,0))</f>
        <v>119760</v>
      </c>
      <c r="E277" s="11">
        <f>INDEX('Market Cap'!$A$1:$BY$20,MATCH('Specific Variables'!A277,'Market Cap'!$A$1:$A$20,0),MATCH('Specific Variables'!B277,'Market Cap'!$A$1:$BY$1,0))</f>
        <v>86369.078899949993</v>
      </c>
      <c r="F277" s="11">
        <f>INDEX('Debt to Equity'!$A$1:$BY$20,MATCH('Specific Variables'!A277,'Debt to Equity'!$A$1:$A$20,0),MATCH('Specific Variables'!B277,'Debt to Equity'!$A$1:$BY$1,0))</f>
        <v>0.41585717027999997</v>
      </c>
      <c r="G277" s="17">
        <f>INDEX('Price to Book'!$A$1:$BY$20,MATCH('Specific Variables'!A277,'Price to Book'!$A$1:$A$20,0),MATCH('Specific Variables'!B277,'Price to Book'!$A$1:$BY$1,0))</f>
        <v>1.6556887090000001</v>
      </c>
      <c r="H277" s="10">
        <f>INDEX('Operating Margin'!$A$1:$BY$20,MATCH('Specific Variables'!A277,'Operating Margin'!$A$1:$A$20,0),MATCH('Specific Variables'!B277,'Operating Margin'!$A$1:$BY$1,0))</f>
        <v>0.1553042</v>
      </c>
      <c r="I277">
        <f>INDEX('ESG Score'!$A$1:$S$20,MATCH('Specific Variables'!A277,'ESG Score'!$A$1:$A$20,0),MATCH(C277,'ESG Score'!$A$1:$S$1,0))</f>
        <v>92.857142857142804</v>
      </c>
    </row>
    <row r="278" spans="1:9" x14ac:dyDescent="0.2">
      <c r="A278" s="2" t="s">
        <v>138</v>
      </c>
      <c r="B278" s="14" t="s">
        <v>106</v>
      </c>
      <c r="C278" s="13">
        <v>2014</v>
      </c>
      <c r="D278" s="11">
        <f>INDEX('Total Assets'!$A$1:$BY$20,MATCH(A278,'Total Assets'!$A$1:$A$20,1),MATCH(B278,'Total Assets'!$A$1:$BY$1,0))</f>
        <v>118057</v>
      </c>
      <c r="E278" s="11">
        <f>INDEX('Market Cap'!$A$1:$BY$20,MATCH('Specific Variables'!A278,'Market Cap'!$A$1:$A$20,0),MATCH('Specific Variables'!B278,'Market Cap'!$A$1:$BY$1,0))</f>
        <v>105410.85915328001</v>
      </c>
      <c r="F278" s="11">
        <f>INDEX('Debt to Equity'!$A$1:$BY$20,MATCH('Specific Variables'!A278,'Debt to Equity'!$A$1:$A$20,0),MATCH('Specific Variables'!B278,'Debt to Equity'!$A$1:$BY$1,0))</f>
        <v>0.39844425237999997</v>
      </c>
      <c r="G278" s="17">
        <f>INDEX('Price to Book'!$A$1:$BY$20,MATCH('Specific Variables'!A278,'Price to Book'!$A$1:$A$20,0),MATCH('Specific Variables'!B278,'Price to Book'!$A$1:$BY$1,0))</f>
        <v>1.9775880100000001</v>
      </c>
      <c r="H278" s="10">
        <f>INDEX('Operating Margin'!$A$1:$BY$20,MATCH('Specific Variables'!A278,'Operating Margin'!$A$1:$A$20,0),MATCH('Specific Variables'!B278,'Operating Margin'!$A$1:$BY$1,0))</f>
        <v>0.18753689999999998</v>
      </c>
      <c r="I278">
        <f>INDEX('ESG Score'!$A$1:$S$20,MATCH('Specific Variables'!A278,'ESG Score'!$A$1:$A$20,0),MATCH(C278,'ESG Score'!$A$1:$S$1,0))</f>
        <v>93.708609271523102</v>
      </c>
    </row>
    <row r="279" spans="1:9" x14ac:dyDescent="0.2">
      <c r="A279" s="2" t="s">
        <v>138</v>
      </c>
      <c r="B279" s="14" t="s">
        <v>107</v>
      </c>
      <c r="C279" s="13">
        <v>2014</v>
      </c>
      <c r="D279" s="11">
        <f>INDEX('Total Assets'!$A$1:$BY$20,MATCH(A279,'Total Assets'!$A$1:$A$20,1),MATCH(B279,'Total Assets'!$A$1:$BY$1,0))</f>
        <v>120025</v>
      </c>
      <c r="E279" s="11">
        <f>INDEX('Market Cap'!$A$1:$BY$20,MATCH('Specific Variables'!A279,'Market Cap'!$A$1:$A$20,0),MATCH('Specific Variables'!B279,'Market Cap'!$A$1:$BY$1,0))</f>
        <v>94189.452965439996</v>
      </c>
      <c r="F279" s="11">
        <f>INDEX('Debt to Equity'!$A$1:$BY$20,MATCH('Specific Variables'!A279,'Debt to Equity'!$A$1:$A$20,0),MATCH('Specific Variables'!B279,'Debt to Equity'!$A$1:$BY$1,0))</f>
        <v>0.38387417518</v>
      </c>
      <c r="G279" s="17">
        <f>INDEX('Price to Book'!$A$1:$BY$20,MATCH('Specific Variables'!A279,'Price to Book'!$A$1:$A$20,0),MATCH('Specific Variables'!B279,'Price to Book'!$A$1:$BY$1,0))</f>
        <v>1.7009226930000001</v>
      </c>
      <c r="H279" s="10">
        <f>INDEX('Operating Margin'!$A$1:$BY$20,MATCH('Specific Variables'!A279,'Operating Margin'!$A$1:$A$20,0),MATCH('Specific Variables'!B279,'Operating Margin'!$A$1:$BY$1,0))</f>
        <v>0.18804649999999998</v>
      </c>
      <c r="I279">
        <f>INDEX('ESG Score'!$A$1:$S$20,MATCH('Specific Variables'!A279,'ESG Score'!$A$1:$A$20,0),MATCH(C279,'ESG Score'!$A$1:$S$1,0))</f>
        <v>93.708609271523102</v>
      </c>
    </row>
    <row r="280" spans="1:9" x14ac:dyDescent="0.2">
      <c r="A280" s="2" t="s">
        <v>138</v>
      </c>
      <c r="B280" s="14" t="s">
        <v>108</v>
      </c>
      <c r="C280" s="13">
        <v>2014</v>
      </c>
      <c r="D280" s="11">
        <f>INDEX('Total Assets'!$A$1:$BY$20,MATCH(A280,'Total Assets'!$A$1:$A$20,1),MATCH(B280,'Total Assets'!$A$1:$BY$1,0))</f>
        <v>121648</v>
      </c>
      <c r="E280" s="11">
        <f>INDEX('Market Cap'!$A$1:$BY$20,MATCH('Specific Variables'!A280,'Market Cap'!$A$1:$A$20,0),MATCH('Specific Variables'!B280,'Market Cap'!$A$1:$BY$1,0))</f>
        <v>85006.842940319999</v>
      </c>
      <c r="F280" s="11">
        <f>INDEX('Debt to Equity'!$A$1:$BY$20,MATCH('Specific Variables'!A280,'Debt to Equity'!$A$1:$A$20,0),MATCH('Specific Variables'!B280,'Debt to Equity'!$A$1:$BY$1,0))</f>
        <v>0.38330860801999994</v>
      </c>
      <c r="G280" s="17">
        <f>INDEX('Price to Book'!$A$1:$BY$20,MATCH('Specific Variables'!A280,'Price to Book'!$A$1:$A$20,0),MATCH('Specific Variables'!B280,'Price to Book'!$A$1:$BY$1,0))</f>
        <v>1.5379173349999999</v>
      </c>
      <c r="H280" s="10">
        <f>INDEX('Operating Margin'!$A$1:$BY$20,MATCH('Specific Variables'!A280,'Operating Margin'!$A$1:$A$20,0),MATCH('Specific Variables'!B280,'Operating Margin'!$A$1:$BY$1,0))</f>
        <v>0.1846266</v>
      </c>
      <c r="I280">
        <f>INDEX('ESG Score'!$A$1:$S$20,MATCH('Specific Variables'!A280,'ESG Score'!$A$1:$A$20,0),MATCH(C280,'ESG Score'!$A$1:$S$1,0))</f>
        <v>93.708609271523102</v>
      </c>
    </row>
    <row r="281" spans="1:9" x14ac:dyDescent="0.2">
      <c r="A281" s="2" t="s">
        <v>138</v>
      </c>
      <c r="B281" s="14" t="s">
        <v>109</v>
      </c>
      <c r="C281" s="13">
        <v>2014</v>
      </c>
      <c r="D281" s="11">
        <f>INDEX('Total Assets'!$A$1:$BY$20,MATCH(A281,'Total Assets'!$A$1:$A$20,1),MATCH(B281,'Total Assets'!$A$1:$BY$1,0))</f>
        <v>118986</v>
      </c>
      <c r="E281" s="11">
        <f>INDEX('Market Cap'!$A$1:$BY$20,MATCH('Specific Variables'!A281,'Market Cap'!$A$1:$A$20,0),MATCH('Specific Variables'!B281,'Market Cap'!$A$1:$BY$1,0))</f>
        <v>76763.256312159996</v>
      </c>
      <c r="F281" s="11">
        <f>INDEX('Debt to Equity'!$A$1:$BY$20,MATCH('Specific Variables'!A281,'Debt to Equity'!$A$1:$A$20,0),MATCH('Specific Variables'!B281,'Debt to Equity'!$A$1:$BY$1,0))</f>
        <v>0.43468628999999998</v>
      </c>
      <c r="G281" s="17">
        <f>INDEX('Price to Book'!$A$1:$BY$20,MATCH('Specific Variables'!A281,'Price to Book'!$A$1:$A$20,0),MATCH('Specific Variables'!B281,'Price to Book'!$A$1:$BY$1,0))</f>
        <v>1.476835721</v>
      </c>
      <c r="H281" s="10">
        <f>INDEX('Operating Margin'!$A$1:$BY$20,MATCH('Specific Variables'!A281,'Operating Margin'!$A$1:$A$20,0),MATCH('Specific Variables'!B281,'Operating Margin'!$A$1:$BY$1,0))</f>
        <v>-3.2643399999999996E-2</v>
      </c>
      <c r="I281">
        <f>INDEX('ESG Score'!$A$1:$S$20,MATCH('Specific Variables'!A281,'ESG Score'!$A$1:$A$20,0),MATCH(C281,'ESG Score'!$A$1:$S$1,0))</f>
        <v>93.708609271523102</v>
      </c>
    </row>
    <row r="282" spans="1:9" x14ac:dyDescent="0.2">
      <c r="A282" s="2" t="s">
        <v>138</v>
      </c>
      <c r="B282" s="14" t="s">
        <v>110</v>
      </c>
      <c r="C282" s="13">
        <v>2015</v>
      </c>
      <c r="D282" s="11">
        <f>INDEX('Total Assets'!$A$1:$BY$20,MATCH(A282,'Total Assets'!$A$1:$A$20,1),MATCH(B282,'Total Assets'!$A$1:$BY$1,0))</f>
        <v>116539</v>
      </c>
      <c r="E282" s="11">
        <f>INDEX('Market Cap'!$A$1:$BY$20,MATCH('Specific Variables'!A282,'Market Cap'!$A$1:$A$20,0),MATCH('Specific Variables'!B282,'Market Cap'!$A$1:$BY$1,0))</f>
        <v>75746.690722290004</v>
      </c>
      <c r="F282" s="11">
        <f>INDEX('Debt to Equity'!$A$1:$BY$20,MATCH('Specific Variables'!A282,'Debt to Equity'!$A$1:$A$20,0),MATCH('Specific Variables'!B282,'Debt to Equity'!$A$1:$BY$1,0))</f>
        <v>0.46269423662000003</v>
      </c>
      <c r="G282" s="17">
        <f>INDEX('Price to Book'!$A$1:$BY$20,MATCH('Specific Variables'!A282,'Price to Book'!$A$1:$A$20,0),MATCH('Specific Variables'!B282,'Price to Book'!$A$1:$BY$1,0))</f>
        <v>1.5562618580000001</v>
      </c>
      <c r="H282" s="10">
        <f>INDEX('Operating Margin'!$A$1:$BY$20,MATCH('Specific Variables'!A282,'Operating Margin'!$A$1:$A$20,0),MATCH('Specific Variables'!B282,'Operating Margin'!$A$1:$BY$1,0))</f>
        <v>-5.1790799999999998E-2</v>
      </c>
      <c r="I282">
        <f>INDEX('ESG Score'!$A$1:$S$20,MATCH('Specific Variables'!A282,'ESG Score'!$A$1:$A$20,0),MATCH(C282,'ESG Score'!$A$1:$S$1,0))</f>
        <v>94.4444444444444</v>
      </c>
    </row>
    <row r="283" spans="1:9" x14ac:dyDescent="0.2">
      <c r="A283" s="2" t="s">
        <v>138</v>
      </c>
      <c r="B283" s="14" t="s">
        <v>111</v>
      </c>
      <c r="C283" s="13">
        <v>2015</v>
      </c>
      <c r="D283" s="11">
        <f>INDEX('Total Assets'!$A$1:$BY$20,MATCH(A283,'Total Assets'!$A$1:$A$20,1),MATCH(B283,'Total Assets'!$A$1:$BY$1,0))</f>
        <v>110042</v>
      </c>
      <c r="E283" s="11">
        <f>INDEX('Market Cap'!$A$1:$BY$20,MATCH('Specific Variables'!A283,'Market Cap'!$A$1:$A$20,0),MATCH('Specific Variables'!B283,'Market Cap'!$A$1:$BY$1,0))</f>
        <v>59213.429888359999</v>
      </c>
      <c r="F283" s="11">
        <f>INDEX('Debt to Equity'!$A$1:$BY$20,MATCH('Specific Variables'!A283,'Debt to Equity'!$A$1:$A$20,0),MATCH('Specific Variables'!B283,'Debt to Equity'!$A$1:$BY$1,0))</f>
        <v>0.51264911558999993</v>
      </c>
      <c r="G283" s="17">
        <f>INDEX('Price to Book'!$A$1:$BY$20,MATCH('Specific Variables'!A283,'Price to Book'!$A$1:$A$20,0),MATCH('Specific Variables'!B283,'Price to Book'!$A$1:$BY$1,0))</f>
        <v>1.2167147890000001</v>
      </c>
      <c r="H283" s="10">
        <f>INDEX('Operating Margin'!$A$1:$BY$20,MATCH('Specific Variables'!A283,'Operating Margin'!$A$1:$A$20,0),MATCH('Specific Variables'!B283,'Operating Margin'!$A$1:$BY$1,0))</f>
        <v>-1.7581899999999998E-2</v>
      </c>
      <c r="I283">
        <f>INDEX('ESG Score'!$A$1:$S$20,MATCH('Specific Variables'!A283,'ESG Score'!$A$1:$A$20,0),MATCH(C283,'ESG Score'!$A$1:$S$1,0))</f>
        <v>94.4444444444444</v>
      </c>
    </row>
    <row r="284" spans="1:9" x14ac:dyDescent="0.2">
      <c r="A284" s="2" t="s">
        <v>138</v>
      </c>
      <c r="B284" s="14" t="s">
        <v>112</v>
      </c>
      <c r="C284" s="13">
        <v>2015</v>
      </c>
      <c r="D284" s="11">
        <f>INDEX('Total Assets'!$A$1:$BY$20,MATCH(A284,'Total Assets'!$A$1:$A$20,1),MATCH(B284,'Total Assets'!$A$1:$BY$1,0))</f>
        <v>112003</v>
      </c>
      <c r="E284" s="11">
        <f>INDEX('Market Cap'!$A$1:$BY$20,MATCH('Specific Variables'!A284,'Market Cap'!$A$1:$A$20,0),MATCH('Specific Variables'!B284,'Market Cap'!$A$1:$BY$1,0))</f>
        <v>57645.434559790003</v>
      </c>
      <c r="F284" s="11">
        <f>INDEX('Debt to Equity'!$A$1:$BY$20,MATCH('Specific Variables'!A284,'Debt to Equity'!$A$1:$A$20,0),MATCH('Specific Variables'!B284,'Debt to Equity'!$A$1:$BY$1,0))</f>
        <v>0.56301741687000006</v>
      </c>
      <c r="G284" s="17">
        <f>INDEX('Price to Book'!$A$1:$BY$20,MATCH('Specific Variables'!A284,'Price to Book'!$A$1:$A$20,0),MATCH('Specific Variables'!B284,'Price to Book'!$A$1:$BY$1,0))</f>
        <v>1.302650546</v>
      </c>
      <c r="H284" s="10">
        <f>INDEX('Operating Margin'!$A$1:$BY$20,MATCH('Specific Variables'!A284,'Operating Margin'!$A$1:$A$20,0),MATCH('Specific Variables'!B284,'Operating Margin'!$A$1:$BY$1,0))</f>
        <v>-0.2508012</v>
      </c>
      <c r="I284">
        <f>INDEX('ESG Score'!$A$1:$S$20,MATCH('Specific Variables'!A284,'ESG Score'!$A$1:$A$20,0),MATCH(C284,'ESG Score'!$A$1:$S$1,0))</f>
        <v>94.4444444444444</v>
      </c>
    </row>
    <row r="285" spans="1:9" x14ac:dyDescent="0.2">
      <c r="A285" s="2" t="s">
        <v>138</v>
      </c>
      <c r="B285" s="14" t="s">
        <v>113</v>
      </c>
      <c r="C285" s="13">
        <v>2015</v>
      </c>
      <c r="D285" s="11">
        <f>INDEX('Total Assets'!$A$1:$BY$20,MATCH(A285,'Total Assets'!$A$1:$A$20,1),MATCH(B285,'Total Assets'!$A$1:$BY$1,0))</f>
        <v>105949</v>
      </c>
      <c r="E285" s="11">
        <f>INDEX('Market Cap'!$A$1:$BY$20,MATCH('Specific Variables'!A285,'Market Cap'!$A$1:$A$20,0),MATCH('Specific Variables'!B285,'Market Cap'!$A$1:$BY$1,0))</f>
        <v>49869.853188319998</v>
      </c>
      <c r="F285" s="11">
        <f>INDEX('Debt to Equity'!$A$1:$BY$20,MATCH('Specific Variables'!A285,'Debt to Equity'!$A$1:$A$20,0),MATCH('Specific Variables'!B285,'Debt to Equity'!$A$1:$BY$1,0))</f>
        <v>0.62572305216000002</v>
      </c>
      <c r="G285" s="17">
        <f>INDEX('Price to Book'!$A$1:$BY$20,MATCH('Specific Variables'!A285,'Price to Book'!$A$1:$A$20,0),MATCH('Specific Variables'!B285,'Price to Book'!$A$1:$BY$1,0))</f>
        <v>1.251786823</v>
      </c>
      <c r="H285" s="10">
        <f>INDEX('Operating Margin'!$A$1:$BY$20,MATCH('Specific Variables'!A285,'Operating Margin'!$A$1:$A$20,0),MATCH('Specific Variables'!B285,'Operating Margin'!$A$1:$BY$1,0))</f>
        <v>-0.76178979999999996</v>
      </c>
      <c r="I285">
        <f>INDEX('ESG Score'!$A$1:$S$20,MATCH('Specific Variables'!A285,'ESG Score'!$A$1:$A$20,0),MATCH(C285,'ESG Score'!$A$1:$S$1,0))</f>
        <v>94.4444444444444</v>
      </c>
    </row>
    <row r="286" spans="1:9" x14ac:dyDescent="0.2">
      <c r="A286" s="2" t="s">
        <v>138</v>
      </c>
      <c r="B286" s="14" t="s">
        <v>114</v>
      </c>
      <c r="C286" s="13">
        <v>2016</v>
      </c>
      <c r="D286" s="11">
        <f>INDEX('Total Assets'!$A$1:$BY$20,MATCH(A286,'Total Assets'!$A$1:$A$20,1),MATCH(B286,'Total Assets'!$A$1:$BY$1,0))</f>
        <v>97484</v>
      </c>
      <c r="E286" s="11">
        <f>INDEX('Market Cap'!$A$1:$BY$20,MATCH('Specific Variables'!A286,'Market Cap'!$A$1:$A$20,0),MATCH('Specific Variables'!B286,'Market Cap'!$A$1:$BY$1,0))</f>
        <v>53998.824932399999</v>
      </c>
      <c r="F286" s="11">
        <f>INDEX('Debt to Equity'!$A$1:$BY$20,MATCH('Specific Variables'!A286,'Debt to Equity'!$A$1:$A$20,0),MATCH('Specific Variables'!B286,'Debt to Equity'!$A$1:$BY$1,0))</f>
        <v>0.75353680062999995</v>
      </c>
      <c r="G286" s="17">
        <f>INDEX('Price to Book'!$A$1:$BY$20,MATCH('Specific Variables'!A286,'Price to Book'!$A$1:$A$20,0),MATCH('Specific Variables'!B286,'Price to Book'!$A$1:$BY$1,0))</f>
        <v>1.381301205</v>
      </c>
      <c r="H286" s="10">
        <f>INDEX('Operating Margin'!$A$1:$BY$20,MATCH('Specific Variables'!A286,'Operating Margin'!$A$1:$A$20,0),MATCH('Specific Variables'!B286,'Operating Margin'!$A$1:$BY$1,0))</f>
        <v>-0.34512929999999997</v>
      </c>
      <c r="I286">
        <f>INDEX('ESG Score'!$A$1:$S$20,MATCH('Specific Variables'!A286,'ESG Score'!$A$1:$A$20,0),MATCH(C286,'ESG Score'!$A$1:$S$1,0))</f>
        <v>85.3125</v>
      </c>
    </row>
    <row r="287" spans="1:9" x14ac:dyDescent="0.2">
      <c r="A287" s="2" t="s">
        <v>138</v>
      </c>
      <c r="B287" s="14" t="s">
        <v>115</v>
      </c>
      <c r="C287" s="13">
        <v>2016</v>
      </c>
      <c r="D287" s="11">
        <f>INDEX('Total Assets'!$A$1:$BY$20,MATCH(A287,'Total Assets'!$A$1:$A$20,1),MATCH(B287,'Total Assets'!$A$1:$BY$1,0))</f>
        <v>99834</v>
      </c>
      <c r="E287" s="11">
        <f>INDEX('Market Cap'!$A$1:$BY$20,MATCH('Specific Variables'!A287,'Market Cap'!$A$1:$A$20,0),MATCH('Specific Variables'!B287,'Market Cap'!$A$1:$BY$1,0))</f>
        <v>53860.521469229898</v>
      </c>
      <c r="F287" s="11">
        <f>INDEX('Debt to Equity'!$A$1:$BY$20,MATCH('Specific Variables'!A287,'Debt to Equity'!$A$1:$A$20,0),MATCH('Specific Variables'!B287,'Debt to Equity'!$A$1:$BY$1,0))</f>
        <v>0.76382378009999996</v>
      </c>
      <c r="G287" s="17">
        <f>INDEX('Price to Book'!$A$1:$BY$20,MATCH('Specific Variables'!A287,'Price to Book'!$A$1:$A$20,0),MATCH('Specific Variables'!B287,'Price to Book'!$A$1:$BY$1,0))</f>
        <v>1.4339926300000001</v>
      </c>
      <c r="H287" s="10">
        <f>INDEX('Operating Margin'!$A$1:$BY$20,MATCH('Specific Variables'!A287,'Operating Margin'!$A$1:$A$20,0),MATCH('Specific Variables'!B287,'Operating Margin'!$A$1:$BY$1,0))</f>
        <v>-0.25176219999999999</v>
      </c>
      <c r="I287">
        <f>INDEX('ESG Score'!$A$1:$S$20,MATCH('Specific Variables'!A287,'ESG Score'!$A$1:$A$20,0),MATCH(C287,'ESG Score'!$A$1:$S$1,0))</f>
        <v>85.3125</v>
      </c>
    </row>
    <row r="288" spans="1:9" x14ac:dyDescent="0.2">
      <c r="A288" s="2" t="s">
        <v>138</v>
      </c>
      <c r="B288" s="14" t="s">
        <v>116</v>
      </c>
      <c r="C288" s="13">
        <v>2016</v>
      </c>
      <c r="D288" s="11">
        <f>INDEX('Total Assets'!$A$1:$BY$20,MATCH(A288,'Total Assets'!$A$1:$A$20,1),MATCH(B288,'Total Assets'!$A$1:$BY$1,0))</f>
        <v>96054</v>
      </c>
      <c r="E288" s="11">
        <f>INDEX('Market Cap'!$A$1:$BY$20,MATCH('Specific Variables'!A288,'Market Cap'!$A$1:$A$20,0),MATCH('Specific Variables'!B288,'Market Cap'!$A$1:$BY$1,0))</f>
        <v>62124.834287259997</v>
      </c>
      <c r="F288" s="11">
        <f>INDEX('Debt to Equity'!$A$1:$BY$20,MATCH('Specific Variables'!A288,'Debt to Equity'!$A$1:$A$20,0),MATCH('Specific Variables'!B288,'Debt to Equity'!$A$1:$BY$1,0))</f>
        <v>0.79317113629999991</v>
      </c>
      <c r="G288" s="17">
        <f>INDEX('Price to Book'!$A$1:$BY$20,MATCH('Specific Variables'!A288,'Price to Book'!$A$1:$A$20,0),MATCH('Specific Variables'!B288,'Price to Book'!$A$1:$BY$1,0))</f>
        <v>1.7175790529999999</v>
      </c>
      <c r="H288" s="10">
        <f>INDEX('Operating Margin'!$A$1:$BY$20,MATCH('Specific Variables'!A288,'Operating Margin'!$A$1:$A$20,0),MATCH('Specific Variables'!B288,'Operating Margin'!$A$1:$BY$1,0))</f>
        <v>-0.19422689999999998</v>
      </c>
      <c r="I288">
        <f>INDEX('ESG Score'!$A$1:$S$20,MATCH('Specific Variables'!A288,'ESG Score'!$A$1:$A$20,0),MATCH(C288,'ESG Score'!$A$1:$S$1,0))</f>
        <v>85.3125</v>
      </c>
    </row>
    <row r="289" spans="1:9" x14ac:dyDescent="0.2">
      <c r="A289" s="2" t="s">
        <v>138</v>
      </c>
      <c r="B289" s="14" t="s">
        <v>117</v>
      </c>
      <c r="C289" s="13">
        <v>2016</v>
      </c>
      <c r="D289" s="11">
        <f>INDEX('Total Assets'!$A$1:$BY$20,MATCH(A289,'Total Assets'!$A$1:$A$20,1),MATCH(B289,'Total Assets'!$A$1:$BY$1,0))</f>
        <v>94284</v>
      </c>
      <c r="E289" s="11">
        <f>INDEX('Market Cap'!$A$1:$BY$20,MATCH('Specific Variables'!A289,'Market Cap'!$A$1:$A$20,0),MATCH('Specific Variables'!B289,'Market Cap'!$A$1:$BY$1,0))</f>
        <v>61694.374136109996</v>
      </c>
      <c r="F289" s="11">
        <f>INDEX('Debt to Equity'!$A$1:$BY$20,MATCH('Specific Variables'!A289,'Debt to Equity'!$A$1:$A$20,0),MATCH('Specific Variables'!B289,'Debt to Equity'!$A$1:$BY$1,0))</f>
        <v>0.7798650426</v>
      </c>
      <c r="G289" s="17">
        <f>INDEX('Price to Book'!$A$1:$BY$20,MATCH('Specific Variables'!A289,'Price to Book'!$A$1:$A$20,0),MATCH('Specific Variables'!B289,'Price to Book'!$A$1:$BY$1,0))</f>
        <v>1.7642426369999999</v>
      </c>
      <c r="H289" s="10">
        <f>INDEX('Operating Margin'!$A$1:$BY$20,MATCH('Specific Variables'!A289,'Operating Margin'!$A$1:$A$20,0),MATCH('Specific Variables'!B289,'Operating Margin'!$A$1:$BY$1,0))</f>
        <v>1.6527699999999999E-2</v>
      </c>
      <c r="I289">
        <f>INDEX('ESG Score'!$A$1:$S$20,MATCH('Specific Variables'!A289,'ESG Score'!$A$1:$A$20,0),MATCH(C289,'ESG Score'!$A$1:$S$1,0))</f>
        <v>85.3125</v>
      </c>
    </row>
    <row r="290" spans="1:9" x14ac:dyDescent="0.2">
      <c r="A290" s="2" t="s">
        <v>138</v>
      </c>
      <c r="B290" s="14" t="s">
        <v>118</v>
      </c>
      <c r="C290" s="13">
        <v>2017</v>
      </c>
      <c r="D290" s="11">
        <f>INDEX('Total Assets'!$A$1:$BY$20,MATCH(A290,'Total Assets'!$A$1:$A$20,1),MATCH(B290,'Total Assets'!$A$1:$BY$1,0))</f>
        <v>89772</v>
      </c>
      <c r="E290" s="11">
        <f>INDEX('Market Cap'!$A$1:$BY$20,MATCH('Specific Variables'!A290,'Market Cap'!$A$1:$A$20,0),MATCH('Specific Variables'!B290,'Market Cap'!$A$1:$BY$1,0))</f>
        <v>53497.088194759999</v>
      </c>
      <c r="F290" s="11">
        <f>INDEX('Debt to Equity'!$A$1:$BY$20,MATCH('Specific Variables'!A290,'Debt to Equity'!$A$1:$A$20,0),MATCH('Specific Variables'!B290,'Debt to Equity'!$A$1:$BY$1,0))</f>
        <v>0.74774418012999999</v>
      </c>
      <c r="G290" s="17">
        <f>INDEX('Price to Book'!$A$1:$BY$20,MATCH('Specific Variables'!A290,'Price to Book'!$A$1:$A$20,0),MATCH('Specific Variables'!B290,'Price to Book'!$A$1:$BY$1,0))</f>
        <v>1.53828783</v>
      </c>
      <c r="H290" s="10">
        <f>INDEX('Operating Margin'!$A$1:$BY$20,MATCH('Specific Variables'!A290,'Operating Margin'!$A$1:$A$20,0),MATCH('Specific Variables'!B290,'Operating Margin'!$A$1:$BY$1,0))</f>
        <v>-1.6139799999999999E-2</v>
      </c>
      <c r="I290">
        <f>INDEX('ESG Score'!$A$1:$S$20,MATCH('Specific Variables'!A290,'ESG Score'!$A$1:$A$20,0),MATCH(C290,'ESG Score'!$A$1:$S$1,0))</f>
        <v>87.941176470588204</v>
      </c>
    </row>
    <row r="291" spans="1:9" x14ac:dyDescent="0.2">
      <c r="A291" s="2" t="s">
        <v>138</v>
      </c>
      <c r="B291" s="14" t="s">
        <v>119</v>
      </c>
      <c r="C291" s="13">
        <v>2017</v>
      </c>
      <c r="D291" s="11">
        <f>INDEX('Total Assets'!$A$1:$BY$20,MATCH(A291,'Total Assets'!$A$1:$A$20,1),MATCH(B291,'Total Assets'!$A$1:$BY$1,0))</f>
        <v>87973</v>
      </c>
      <c r="E291" s="11">
        <f>INDEX('Market Cap'!$A$1:$BY$20,MATCH('Specific Variables'!A291,'Market Cap'!$A$1:$A$20,0),MATCH('Specific Variables'!B291,'Market Cap'!$A$1:$BY$1,0))</f>
        <v>60908.3090115499</v>
      </c>
      <c r="F291" s="11">
        <f>INDEX('Debt to Equity'!$A$1:$BY$20,MATCH('Specific Variables'!A291,'Debt to Equity'!$A$1:$A$20,0),MATCH('Specific Variables'!B291,'Debt to Equity'!$A$1:$BY$1,0))</f>
        <v>0.77487948227000003</v>
      </c>
      <c r="G291" s="17">
        <f>INDEX('Price to Book'!$A$1:$BY$20,MATCH('Specific Variables'!A291,'Price to Book'!$A$1:$A$20,0),MATCH('Specific Variables'!B291,'Price to Book'!$A$1:$BY$1,0))</f>
        <v>2.0111044360000001</v>
      </c>
      <c r="H291" s="10">
        <f>INDEX('Operating Margin'!$A$1:$BY$20,MATCH('Specific Variables'!A291,'Operating Margin'!$A$1:$A$20,0),MATCH('Specific Variables'!B291,'Operating Margin'!$A$1:$BY$1,0))</f>
        <v>-0.62564560000000002</v>
      </c>
      <c r="I291">
        <f>INDEX('ESG Score'!$A$1:$S$20,MATCH('Specific Variables'!A291,'ESG Score'!$A$1:$A$20,0),MATCH(C291,'ESG Score'!$A$1:$S$1,0))</f>
        <v>87.941176470588204</v>
      </c>
    </row>
    <row r="292" spans="1:9" x14ac:dyDescent="0.2">
      <c r="A292" s="2" t="s">
        <v>138</v>
      </c>
      <c r="B292" s="14" t="s">
        <v>120</v>
      </c>
      <c r="C292" s="13">
        <v>2017</v>
      </c>
      <c r="D292" s="11">
        <f>INDEX('Total Assets'!$A$1:$BY$20,MATCH(A292,'Total Assets'!$A$1:$A$20,1),MATCH(B292,'Total Assets'!$A$1:$BY$1,0))</f>
        <v>78004</v>
      </c>
      <c r="E292" s="11">
        <f>INDEX('Market Cap'!$A$1:$BY$20,MATCH('Specific Variables'!A292,'Market Cap'!$A$1:$A$20,0),MATCH('Specific Variables'!B292,'Market Cap'!$A$1:$BY$1,0))</f>
        <v>65621.863579359997</v>
      </c>
      <c r="F292" s="11">
        <f>INDEX('Debt to Equity'!$A$1:$BY$20,MATCH('Specific Variables'!A292,'Debt to Equity'!$A$1:$A$20,0),MATCH('Specific Variables'!B292,'Debt to Equity'!$A$1:$BY$1,0))</f>
        <v>0.68865573770999999</v>
      </c>
      <c r="G292" s="17">
        <f>INDEX('Price to Book'!$A$1:$BY$20,MATCH('Specific Variables'!A292,'Price to Book'!$A$1:$A$20,0),MATCH('Specific Variables'!B292,'Price to Book'!$A$1:$BY$1,0))</f>
        <v>2.1515365040000001</v>
      </c>
      <c r="H292" s="10">
        <f>INDEX('Operating Margin'!$A$1:$BY$20,MATCH('Specific Variables'!A292,'Operating Margin'!$A$1:$A$20,0),MATCH('Specific Variables'!B292,'Operating Margin'!$A$1:$BY$1,0))</f>
        <v>0.10627879999999999</v>
      </c>
      <c r="I292">
        <f>INDEX('ESG Score'!$A$1:$S$20,MATCH('Specific Variables'!A292,'ESG Score'!$A$1:$A$20,0),MATCH(C292,'ESG Score'!$A$1:$S$1,0))</f>
        <v>87.941176470588204</v>
      </c>
    </row>
    <row r="293" spans="1:9" x14ac:dyDescent="0.2">
      <c r="A293" s="2" t="s">
        <v>138</v>
      </c>
      <c r="B293" s="14" t="s">
        <v>121</v>
      </c>
      <c r="C293" s="13">
        <v>2017</v>
      </c>
      <c r="D293" s="11">
        <f>INDEX('Total Assets'!$A$1:$BY$20,MATCH(A293,'Total Assets'!$A$1:$A$20,1),MATCH(B293,'Total Assets'!$A$1:$BY$1,0))</f>
        <v>74861</v>
      </c>
      <c r="E293" s="11">
        <f>INDEX('Market Cap'!$A$1:$BY$20,MATCH('Specific Variables'!A293,'Market Cap'!$A$1:$A$20,0),MATCH('Specific Variables'!B293,'Market Cap'!$A$1:$BY$1,0))</f>
        <v>69436.585375080002</v>
      </c>
      <c r="F293" s="11">
        <f>INDEX('Debt to Equity'!$A$1:$BY$20,MATCH('Specific Variables'!A293,'Debt to Equity'!$A$1:$A$20,0),MATCH('Specific Variables'!B293,'Debt to Equity'!$A$1:$BY$1,0))</f>
        <v>0.64374162772999999</v>
      </c>
      <c r="G293" s="17">
        <f>INDEX('Price to Book'!$A$1:$BY$20,MATCH('Specific Variables'!A293,'Price to Book'!$A$1:$A$20,0),MATCH('Specific Variables'!B293,'Price to Book'!$A$1:$BY$1,0))</f>
        <v>2.2802196339999998</v>
      </c>
      <c r="H293" s="10">
        <f>INDEX('Operating Margin'!$A$1:$BY$20,MATCH('Specific Variables'!A293,'Operating Margin'!$A$1:$A$20,0),MATCH('Specific Variables'!B293,'Operating Margin'!$A$1:$BY$1,0))</f>
        <v>0.16087520000000002</v>
      </c>
      <c r="I293">
        <f>INDEX('ESG Score'!$A$1:$S$20,MATCH('Specific Variables'!A293,'ESG Score'!$A$1:$A$20,0),MATCH(C293,'ESG Score'!$A$1:$S$1,0))</f>
        <v>87.941176470588204</v>
      </c>
    </row>
    <row r="294" spans="1:9" x14ac:dyDescent="0.2">
      <c r="A294" s="2" t="s">
        <v>138</v>
      </c>
      <c r="B294" s="14" t="s">
        <v>122</v>
      </c>
      <c r="C294" s="13">
        <v>2018</v>
      </c>
      <c r="D294" s="11">
        <f>INDEX('Total Assets'!$A$1:$BY$20,MATCH(A294,'Total Assets'!$A$1:$A$20,1),MATCH(B294,'Total Assets'!$A$1:$BY$1,0))</f>
        <v>73362</v>
      </c>
      <c r="E294" s="11">
        <f>INDEX('Market Cap'!$A$1:$BY$20,MATCH('Specific Variables'!A294,'Market Cap'!$A$1:$A$20,0),MATCH('Specific Variables'!B294,'Market Cap'!$A$1:$BY$1,0))</f>
        <v>81460.00940096</v>
      </c>
      <c r="F294" s="11">
        <f>INDEX('Debt to Equity'!$A$1:$BY$20,MATCH('Specific Variables'!A294,'Debt to Equity'!$A$1:$A$20,0),MATCH('Specific Variables'!B294,'Debt to Equity'!$A$1:$BY$1,0))</f>
        <v>0.55804360635999994</v>
      </c>
      <c r="G294" s="17">
        <f>INDEX('Price to Book'!$A$1:$BY$20,MATCH('Specific Variables'!A294,'Price to Book'!$A$1:$A$20,0),MATCH('Specific Variables'!B294,'Price to Book'!$A$1:$BY$1,0))</f>
        <v>2.6667979289999999</v>
      </c>
      <c r="H294" s="10">
        <f>INDEX('Operating Margin'!$A$1:$BY$20,MATCH('Specific Variables'!A294,'Operating Margin'!$A$1:$A$20,0),MATCH('Specific Variables'!B294,'Operating Margin'!$A$1:$BY$1,0))</f>
        <v>0.20255199999999998</v>
      </c>
      <c r="I294">
        <f>INDEX('ESG Score'!$A$1:$S$20,MATCH('Specific Variables'!A294,'ESG Score'!$A$1:$A$20,0),MATCH(C294,'ESG Score'!$A$1:$S$1,0))</f>
        <v>86.216216216216196</v>
      </c>
    </row>
    <row r="295" spans="1:9" x14ac:dyDescent="0.2">
      <c r="A295" s="2" t="s">
        <v>138</v>
      </c>
      <c r="B295" s="14" t="s">
        <v>123</v>
      </c>
      <c r="C295" s="13">
        <v>2018</v>
      </c>
      <c r="D295" s="11">
        <f>INDEX('Total Assets'!$A$1:$BY$20,MATCH(A295,'Total Assets'!$A$1:$A$20,1),MATCH(B295,'Total Assets'!$A$1:$BY$1,0))</f>
        <v>70727</v>
      </c>
      <c r="E295" s="11">
        <f>INDEX('Market Cap'!$A$1:$BY$20,MATCH('Specific Variables'!A295,'Market Cap'!$A$1:$A$20,0),MATCH('Specific Variables'!B295,'Market Cap'!$A$1:$BY$1,0))</f>
        <v>89946.176839199994</v>
      </c>
      <c r="F295" s="11">
        <f>INDEX('Debt to Equity'!$A$1:$BY$20,MATCH('Specific Variables'!A295,'Debt to Equity'!$A$1:$A$20,0),MATCH('Specific Variables'!B295,'Debt to Equity'!$A$1:$BY$1,0))</f>
        <v>0.48237871271000005</v>
      </c>
      <c r="G295" s="17">
        <f>INDEX('Price to Book'!$A$1:$BY$20,MATCH('Specific Variables'!A295,'Price to Book'!$A$1:$A$20,0),MATCH('Specific Variables'!B295,'Price to Book'!$A$1:$BY$1,0))</f>
        <v>2.897563849</v>
      </c>
      <c r="H295" s="10">
        <f>INDEX('Operating Margin'!$A$1:$BY$20,MATCH('Specific Variables'!A295,'Operating Margin'!$A$1:$A$20,0),MATCH('Specific Variables'!B295,'Operating Margin'!$A$1:$BY$1,0))</f>
        <v>0.27912700000000001</v>
      </c>
      <c r="I295">
        <f>INDEX('ESG Score'!$A$1:$S$20,MATCH('Specific Variables'!A295,'ESG Score'!$A$1:$A$20,0),MATCH(C295,'ESG Score'!$A$1:$S$1,0))</f>
        <v>86.216216216216196</v>
      </c>
    </row>
    <row r="296" spans="1:9" x14ac:dyDescent="0.2">
      <c r="A296" s="2" t="s">
        <v>138</v>
      </c>
      <c r="B296" s="14" t="s">
        <v>124</v>
      </c>
      <c r="C296" s="13">
        <v>2018</v>
      </c>
      <c r="D296" s="11">
        <f>INDEX('Total Assets'!$A$1:$BY$20,MATCH(A296,'Total Assets'!$A$1:$A$20,1),MATCH(B296,'Total Assets'!$A$1:$BY$1,0))</f>
        <v>68936</v>
      </c>
      <c r="E296" s="11">
        <f>INDEX('Market Cap'!$A$1:$BY$20,MATCH('Specific Variables'!A296,'Market Cap'!$A$1:$A$20,0),MATCH('Specific Variables'!B296,'Market Cap'!$A$1:$BY$1,0))</f>
        <v>71779.931716799998</v>
      </c>
      <c r="F296" s="11">
        <f>INDEX('Debt to Equity'!$A$1:$BY$20,MATCH('Specific Variables'!A296,'Debt to Equity'!$A$1:$A$20,0),MATCH('Specific Variables'!B296,'Debt to Equity'!$A$1:$BY$1,0))</f>
        <v>0.46938967136000004</v>
      </c>
      <c r="G296" s="17">
        <f>INDEX('Price to Book'!$A$1:$BY$20,MATCH('Specific Variables'!A296,'Price to Book'!$A$1:$A$20,0),MATCH('Specific Variables'!B296,'Price to Book'!$A$1:$BY$1,0))</f>
        <v>2.2466332339999999</v>
      </c>
      <c r="H296" s="10">
        <f>INDEX('Operating Margin'!$A$1:$BY$20,MATCH('Specific Variables'!A296,'Operating Margin'!$A$1:$A$20,0),MATCH('Specific Variables'!B296,'Operating Margin'!$A$1:$BY$1,0))</f>
        <v>0.2873058</v>
      </c>
      <c r="I296">
        <f>INDEX('ESG Score'!$A$1:$S$20,MATCH('Specific Variables'!A296,'ESG Score'!$A$1:$A$20,0),MATCH(C296,'ESG Score'!$A$1:$S$1,0))</f>
        <v>86.216216216216196</v>
      </c>
    </row>
    <row r="297" spans="1:9" x14ac:dyDescent="0.2">
      <c r="A297" s="2" t="s">
        <v>138</v>
      </c>
      <c r="B297" s="14" t="s">
        <v>125</v>
      </c>
      <c r="C297" s="13">
        <v>2018</v>
      </c>
      <c r="D297" s="11">
        <f>INDEX('Total Assets'!$A$1:$BY$20,MATCH(A297,'Total Assets'!$A$1:$A$20,1),MATCH(B297,'Total Assets'!$A$1:$BY$1,0))</f>
        <v>70556</v>
      </c>
      <c r="E297" s="11">
        <f>INDEX('Market Cap'!$A$1:$BY$20,MATCH('Specific Variables'!A297,'Market Cap'!$A$1:$A$20,0),MATCH('Specific Variables'!B297,'Market Cap'!$A$1:$BY$1,0))</f>
        <v>75532.409957159907</v>
      </c>
      <c r="F297" s="11">
        <f>INDEX('Debt to Equity'!$A$1:$BY$20,MATCH('Specific Variables'!A297,'Debt to Equity'!$A$1:$A$20,0),MATCH('Specific Variables'!B297,'Debt to Equity'!$A$1:$BY$1,0))</f>
        <v>0.46864335138999996</v>
      </c>
      <c r="G297" s="17">
        <f>INDEX('Price to Book'!$A$1:$BY$20,MATCH('Specific Variables'!A297,'Price to Book'!$A$1:$A$20,0),MATCH('Specific Variables'!B297,'Price to Book'!$A$1:$BY$1,0))</f>
        <v>2.378703996</v>
      </c>
      <c r="H297" s="10">
        <f>INDEX('Operating Margin'!$A$1:$BY$20,MATCH('Specific Variables'!A297,'Operating Margin'!$A$1:$A$20,0),MATCH('Specific Variables'!B297,'Operating Margin'!$A$1:$BY$1,0))</f>
        <v>0.27839910000000001</v>
      </c>
      <c r="I297">
        <f>INDEX('ESG Score'!$A$1:$S$20,MATCH('Specific Variables'!A297,'ESG Score'!$A$1:$A$20,0),MATCH(C297,'ESG Score'!$A$1:$S$1,0))</f>
        <v>86.216216216216196</v>
      </c>
    </row>
    <row r="298" spans="1:9" x14ac:dyDescent="0.2">
      <c r="A298" s="2" t="s">
        <v>138</v>
      </c>
      <c r="B298" s="14" t="s">
        <v>126</v>
      </c>
      <c r="C298" s="13">
        <v>2019</v>
      </c>
      <c r="D298" s="11">
        <f>INDEX('Total Assets'!$A$1:$BY$20,MATCH(A298,'Total Assets'!$A$1:$A$20,1),MATCH(B298,'Total Assets'!$A$1:$BY$1,0))</f>
        <v>69980</v>
      </c>
      <c r="E298" s="11">
        <f>INDEX('Market Cap'!$A$1:$BY$20,MATCH('Specific Variables'!A298,'Market Cap'!$A$1:$A$20,0),MATCH('Specific Variables'!B298,'Market Cap'!$A$1:$BY$1,0))</f>
        <v>68940.732034999994</v>
      </c>
      <c r="F298" s="11">
        <f>INDEX('Debt to Equity'!$A$1:$BY$20,MATCH('Specific Variables'!A298,'Debt to Equity'!$A$1:$A$20,0),MATCH('Specific Variables'!B298,'Debt to Equity'!$A$1:$BY$1,0))</f>
        <v>0.45482211874999995</v>
      </c>
      <c r="G298" s="17">
        <f>INDEX('Price to Book'!$A$1:$BY$20,MATCH('Specific Variables'!A298,'Price to Book'!$A$1:$A$20,0),MATCH('Specific Variables'!B298,'Price to Book'!$A$1:$BY$1,0))</f>
        <v>2.0980776149999998</v>
      </c>
      <c r="H298" s="10">
        <f>INDEX('Operating Margin'!$A$1:$BY$20,MATCH('Specific Variables'!A298,'Operating Margin'!$A$1:$A$20,0),MATCH('Specific Variables'!B298,'Operating Margin'!$A$1:$BY$1,0))</f>
        <v>0.2631694</v>
      </c>
      <c r="I298">
        <f>INDEX('ESG Score'!$A$1:$S$20,MATCH('Specific Variables'!A298,'ESG Score'!$A$1:$A$20,0),MATCH(C298,'ESG Score'!$A$1:$S$1,0))</f>
        <v>82.425742574257399</v>
      </c>
    </row>
    <row r="299" spans="1:9" x14ac:dyDescent="0.2">
      <c r="A299" s="2" t="s">
        <v>138</v>
      </c>
      <c r="B299" s="14" t="s">
        <v>127</v>
      </c>
      <c r="C299" s="13">
        <v>2019</v>
      </c>
      <c r="D299" s="11">
        <f>INDEX('Total Assets'!$A$1:$BY$20,MATCH(A299,'Total Assets'!$A$1:$A$20,1),MATCH(B299,'Total Assets'!$A$1:$BY$1,0))</f>
        <v>71498</v>
      </c>
      <c r="E299" s="11">
        <f>INDEX('Market Cap'!$A$1:$BY$20,MATCH('Specific Variables'!A299,'Market Cap'!$A$1:$A$20,0),MATCH('Specific Variables'!B299,'Market Cap'!$A$1:$BY$1,0))</f>
        <v>62522.368645659903</v>
      </c>
      <c r="F299" s="11">
        <f>INDEX('Debt to Equity'!$A$1:$BY$20,MATCH('Specific Variables'!A299,'Debt to Equity'!$A$1:$A$20,0),MATCH('Specific Variables'!B299,'Debt to Equity'!$A$1:$BY$1,0))</f>
        <v>0.45254124210999996</v>
      </c>
      <c r="G299" s="17">
        <f>INDEX('Price to Book'!$A$1:$BY$20,MATCH('Specific Variables'!A299,'Price to Book'!$A$1:$A$20,0),MATCH('Specific Variables'!B299,'Price to Book'!$A$1:$BY$1,0))</f>
        <v>1.918239579</v>
      </c>
      <c r="H299" s="10">
        <f>INDEX('Operating Margin'!$A$1:$BY$20,MATCH('Specific Variables'!A299,'Operating Margin'!$A$1:$A$20,0),MATCH('Specific Variables'!B299,'Operating Margin'!$A$1:$BY$1,0))</f>
        <v>0.21611030000000001</v>
      </c>
      <c r="I299">
        <f>INDEX('ESG Score'!$A$1:$S$20,MATCH('Specific Variables'!A299,'ESG Score'!$A$1:$A$20,0),MATCH(C299,'ESG Score'!$A$1:$S$1,0))</f>
        <v>82.425742574257399</v>
      </c>
    </row>
    <row r="300" spans="1:9" x14ac:dyDescent="0.2">
      <c r="A300" s="2" t="s">
        <v>138</v>
      </c>
      <c r="B300" s="14" t="s">
        <v>128</v>
      </c>
      <c r="C300" s="13">
        <v>2019</v>
      </c>
      <c r="D300" s="11">
        <f>INDEX('Total Assets'!$A$1:$BY$20,MATCH(A300,'Total Assets'!$A$1:$A$20,1),MATCH(B300,'Total Assets'!$A$1:$BY$1,0))</f>
        <v>71261</v>
      </c>
      <c r="E300" s="11">
        <f>INDEX('Market Cap'!$A$1:$BY$20,MATCH('Specific Variables'!A300,'Market Cap'!$A$1:$A$20,0),MATCH('Specific Variables'!B300,'Market Cap'!$A$1:$BY$1,0))</f>
        <v>70548.966039999999</v>
      </c>
      <c r="F300" s="11">
        <f>INDEX('Debt to Equity'!$A$1:$BY$20,MATCH('Specific Variables'!A300,'Debt to Equity'!$A$1:$A$20,0),MATCH('Specific Variables'!B300,'Debt to Equity'!$A$1:$BY$1,0))</f>
        <v>0.42451488077999999</v>
      </c>
      <c r="G300" s="17">
        <f>INDEX('Price to Book'!$A$1:$BY$20,MATCH('Specific Variables'!A300,'Price to Book'!$A$1:$A$20,0),MATCH('Specific Variables'!B300,'Price to Book'!$A$1:$BY$1,0))</f>
        <v>2.0302561200000002</v>
      </c>
      <c r="H300" s="10">
        <f>INDEX('Operating Margin'!$A$1:$BY$20,MATCH('Specific Variables'!A300,'Operating Margin'!$A$1:$A$20,0),MATCH('Specific Variables'!B300,'Operating Margin'!$A$1:$BY$1,0))</f>
        <v>0.4100877</v>
      </c>
      <c r="I300">
        <f>INDEX('ESG Score'!$A$1:$S$20,MATCH('Specific Variables'!A300,'ESG Score'!$A$1:$A$20,0),MATCH(C300,'ESG Score'!$A$1:$S$1,0))</f>
        <v>82.425742574257399</v>
      </c>
    </row>
    <row r="301" spans="1:9" x14ac:dyDescent="0.2">
      <c r="A301" s="2" t="s">
        <v>138</v>
      </c>
      <c r="B301" s="14" t="s">
        <v>129</v>
      </c>
      <c r="C301" s="13">
        <v>2019</v>
      </c>
      <c r="D301" s="11">
        <f>INDEX('Total Assets'!$A$1:$BY$20,MATCH(A301,'Total Assets'!$A$1:$A$20,1),MATCH(B301,'Total Assets'!$A$1:$BY$1,0))</f>
        <v>70340</v>
      </c>
      <c r="E301" s="11">
        <f>INDEX('Market Cap'!$A$1:$BY$20,MATCH('Specific Variables'!A301,'Market Cap'!$A$1:$A$20,0),MATCH('Specific Variables'!B301,'Market Cap'!$A$1:$BY$1,0))</f>
        <v>33030.694989600001</v>
      </c>
      <c r="F301" s="11">
        <f>INDEX('Debt to Equity'!$A$1:$BY$20,MATCH('Specific Variables'!A301,'Debt to Equity'!$A$1:$A$20,0),MATCH('Specific Variables'!B301,'Debt to Equity'!$A$1:$BY$1,0))</f>
        <v>0.42580257854000003</v>
      </c>
      <c r="G301" s="17">
        <f>INDEX('Price to Book'!$A$1:$BY$20,MATCH('Specific Variables'!A301,'Price to Book'!$A$1:$A$20,0),MATCH('Specific Variables'!B301,'Price to Book'!$A$1:$BY$1,0))</f>
        <v>0.955202722</v>
      </c>
      <c r="H301" s="10">
        <f>INDEX('Operating Margin'!$A$1:$BY$20,MATCH('Specific Variables'!A301,'Operating Margin'!$A$1:$A$20,0),MATCH('Specific Variables'!B301,'Operating Margin'!$A$1:$BY$1,0))</f>
        <v>0.1360838</v>
      </c>
      <c r="I301">
        <f>INDEX('ESG Score'!$A$1:$S$20,MATCH('Specific Variables'!A301,'ESG Score'!$A$1:$A$20,0),MATCH(C301,'ESG Score'!$A$1:$S$1,0))</f>
        <v>82.425742574257399</v>
      </c>
    </row>
    <row r="302" spans="1:9" x14ac:dyDescent="0.2">
      <c r="A302" s="2" t="s">
        <v>138</v>
      </c>
      <c r="B302" s="14" t="s">
        <v>130</v>
      </c>
      <c r="C302" s="13">
        <v>2020</v>
      </c>
      <c r="D302" s="11">
        <f>INDEX('Total Assets'!$A$1:$BY$20,MATCH(A302,'Total Assets'!$A$1:$A$20,1),MATCH(B302,'Total Assets'!$A$1:$BY$1,0))</f>
        <v>70514</v>
      </c>
      <c r="E302" s="11">
        <f>INDEX('Market Cap'!$A$1:$BY$20,MATCH('Specific Variables'!A302,'Market Cap'!$A$1:$A$20,0),MATCH('Specific Variables'!B302,'Market Cap'!$A$1:$BY$1,0))</f>
        <v>45069.232144200003</v>
      </c>
      <c r="F302" s="11">
        <f>INDEX('Debt to Equity'!$A$1:$BY$20,MATCH('Specific Variables'!A302,'Debt to Equity'!$A$1:$A$20,0),MATCH('Specific Variables'!B302,'Debt to Equity'!$A$1:$BY$1,0))</f>
        <v>45069.232144200003</v>
      </c>
      <c r="G302" s="17">
        <f>INDEX('Price to Book'!$A$1:$BY$20,MATCH('Specific Variables'!A302,'Price to Book'!$A$1:$A$20,0),MATCH('Specific Variables'!B302,'Price to Book'!$A$1:$BY$1,0))</f>
        <v>1.439032579</v>
      </c>
      <c r="H302" s="10">
        <f>INDEX('Operating Margin'!$A$1:$BY$20,MATCH('Specific Variables'!A302,'Operating Margin'!$A$1:$A$20,0),MATCH('Specific Variables'!B302,'Operating Margin'!$A$1:$BY$1,0))</f>
        <v>-2.6181999999999998E-3</v>
      </c>
      <c r="I302">
        <f>INDEX('ESG Score'!$A$1:$S$20,MATCH('Specific Variables'!A302,'ESG Score'!$A$1:$A$20,0),MATCH(C302,'ESG Score'!$A$1:$S$1,0))</f>
        <v>76.046511627906895</v>
      </c>
    </row>
    <row r="303" spans="1:9" x14ac:dyDescent="0.2">
      <c r="A303" s="2" t="s">
        <v>138</v>
      </c>
      <c r="B303" s="14" t="s">
        <v>131</v>
      </c>
      <c r="C303" s="13">
        <v>2020</v>
      </c>
      <c r="D303" s="11">
        <f>INDEX('Total Assets'!$A$1:$BY$20,MATCH(A303,'Total Assets'!$A$1:$A$20,1),MATCH(B303,'Total Assets'!$A$1:$BY$1,0))</f>
        <v>65033</v>
      </c>
      <c r="E303" s="11">
        <f>INDEX('Market Cap'!$A$1:$BY$20,MATCH('Specific Variables'!A303,'Market Cap'!$A$1:$A$20,0),MATCH('Specific Variables'!B303,'Market Cap'!$A$1:$BY$1,0))</f>
        <v>35228.835556120001</v>
      </c>
      <c r="F303" s="11">
        <f>INDEX('Debt to Equity'!$A$1:$BY$20,MATCH('Specific Variables'!A303,'Debt to Equity'!$A$1:$A$20,0),MATCH('Specific Variables'!B303,'Debt to Equity'!$A$1:$BY$1,0))</f>
        <v>35228.835556120001</v>
      </c>
      <c r="G303" s="17">
        <f>INDEX('Price to Book'!$A$1:$BY$20,MATCH('Specific Variables'!A303,'Price to Book'!$A$1:$A$20,0),MATCH('Specific Variables'!B303,'Price to Book'!$A$1:$BY$1,0))</f>
        <v>1.1184413790000001</v>
      </c>
      <c r="H303" s="10">
        <f>INDEX('Operating Margin'!$A$1:$BY$20,MATCH('Specific Variables'!A303,'Operating Margin'!$A$1:$A$20,0),MATCH('Specific Variables'!B303,'Operating Margin'!$A$1:$BY$1,0))</f>
        <v>-0.14477989999999999</v>
      </c>
      <c r="I303">
        <f>INDEX('ESG Score'!$A$1:$S$20,MATCH('Specific Variables'!A303,'ESG Score'!$A$1:$A$20,0),MATCH(C303,'ESG Score'!$A$1:$S$1,0))</f>
        <v>76.046511627906895</v>
      </c>
    </row>
    <row r="304" spans="1:9" x14ac:dyDescent="0.2">
      <c r="A304" s="2" t="s">
        <v>138</v>
      </c>
      <c r="B304" s="14" t="s">
        <v>132</v>
      </c>
      <c r="C304" s="13">
        <v>2020</v>
      </c>
      <c r="D304" s="11">
        <f>INDEX('Total Assets'!$A$1:$BY$20,MATCH(A304,'Total Assets'!$A$1:$A$20,1),MATCH(B304,'Total Assets'!$A$1:$BY$1,0))</f>
        <v>63046</v>
      </c>
      <c r="E304" s="11">
        <f>INDEX('Market Cap'!$A$1:$BY$20,MATCH('Specific Variables'!A304,'Market Cap'!$A$1:$A$20,0),MATCH('Specific Variables'!B304,'Market Cap'!$A$1:$BY$1,0))</f>
        <v>42710.704413810003</v>
      </c>
      <c r="F304" s="11">
        <f>INDEX('Debt to Equity'!$A$1:$BY$20,MATCH('Specific Variables'!A304,'Debt to Equity'!$A$1:$A$20,0),MATCH('Specific Variables'!B304,'Debt to Equity'!$A$1:$BY$1,0))</f>
        <v>42710.704413810003</v>
      </c>
      <c r="G304" s="17">
        <f>INDEX('Price to Book'!$A$1:$BY$20,MATCH('Specific Variables'!A304,'Price to Book'!$A$1:$A$20,0),MATCH('Specific Variables'!B304,'Price to Book'!$A$1:$BY$1,0))</f>
        <v>1.3935918586113401</v>
      </c>
      <c r="H304" s="10">
        <f>INDEX('Operating Margin'!$A$1:$BY$20,MATCH('Specific Variables'!A304,'Operating Margin'!$A$1:$A$20,0),MATCH('Specific Variables'!B304,'Operating Margin'!$A$1:$BY$1,0))</f>
        <v>-4.3319700000000003E-2</v>
      </c>
      <c r="I304">
        <f>INDEX('ESG Score'!$A$1:$S$20,MATCH('Specific Variables'!A304,'ESG Score'!$A$1:$A$20,0),MATCH(C304,'ESG Score'!$A$1:$S$1,0))</f>
        <v>76.046511627906895</v>
      </c>
    </row>
    <row r="305" spans="1:9" x14ac:dyDescent="0.2">
      <c r="A305" s="2" t="s">
        <v>138</v>
      </c>
      <c r="B305" s="14" t="s">
        <v>133</v>
      </c>
      <c r="C305" s="13">
        <v>2020</v>
      </c>
      <c r="D305" s="11">
        <f>INDEX('Total Assets'!$A$1:$BY$20,MATCH(A305,'Total Assets'!$A$1:$A$20,1),MATCH(B305,'Total Assets'!$A$1:$BY$1,0))</f>
        <v>63157</v>
      </c>
      <c r="E305" s="11">
        <f>INDEX('Market Cap'!$A$1:$BY$20,MATCH('Specific Variables'!A305,'Market Cap'!$A$1:$A$20,0),MATCH('Specific Variables'!B305,'Market Cap'!$A$1:$BY$1,0))</f>
        <v>71623.433172999998</v>
      </c>
      <c r="F305" s="11">
        <f>INDEX('Debt to Equity'!$A$1:$BY$20,MATCH('Specific Variables'!A305,'Debt to Equity'!$A$1:$A$20,0),MATCH('Specific Variables'!B305,'Debt to Equity'!$A$1:$BY$1,0))</f>
        <v>71623.433172999998</v>
      </c>
      <c r="G305" s="17">
        <f>INDEX('Price to Book'!$A$1:$BY$20,MATCH('Specific Variables'!A305,'Price to Book'!$A$1:$A$20,0),MATCH('Specific Variables'!B305,'Price to Book'!$A$1:$BY$1,0))</f>
        <v>1.89534638596551</v>
      </c>
      <c r="H305" s="10">
        <f>INDEX('Operating Margin'!$A$1:$BY$20,MATCH('Specific Variables'!A305,'Operating Margin'!$A$1:$A$20,0),MATCH('Specific Variables'!B305,'Operating Margin'!$A$1:$BY$1,0))</f>
        <v>-0.2551448</v>
      </c>
      <c r="I305">
        <f>INDEX('ESG Score'!$A$1:$S$20,MATCH('Specific Variables'!A305,'ESG Score'!$A$1:$A$20,0),MATCH(C305,'ESG Score'!$A$1:$S$1,0))</f>
        <v>76.046511627906895</v>
      </c>
    </row>
    <row r="306" spans="1:9" x14ac:dyDescent="0.2">
      <c r="A306" s="2" t="s">
        <v>139</v>
      </c>
      <c r="B306" s="14" t="s">
        <v>58</v>
      </c>
      <c r="C306" s="13">
        <v>2002</v>
      </c>
      <c r="D306" s="11">
        <f>INDEX('Total Assets'!$A$1:$BY$20,MATCH(A306,'Total Assets'!$A$1:$A$20,1),MATCH(B306,'Total Assets'!$A$1:$BY$1,0))</f>
        <v>77572</v>
      </c>
      <c r="E306" s="11">
        <f>INDEX('Market Cap'!$A$1:$BY$20,MATCH('Specific Variables'!A306,'Market Cap'!$A$1:$A$20,0),MATCH('Specific Variables'!B306,'Market Cap'!$A$1:$BY$1,0))</f>
        <v>94470.946320000003</v>
      </c>
      <c r="F306" s="11">
        <f>INDEX('Debt to Equity'!$A$1:$BY$20,MATCH('Specific Variables'!A306,'Debt to Equity'!$A$1:$A$20,0),MATCH('Specific Variables'!B306,'Debt to Equity'!$A$1:$BY$1,0))</f>
        <v>0.49674132005999999</v>
      </c>
      <c r="G306" s="17">
        <f>INDEX('Price to Book'!$A$1:$BY$20,MATCH('Specific Variables'!A306,'Price to Book'!$A$1:$A$20,0),MATCH('Specific Variables'!B306,'Price to Book'!$A$1:$BY$1,0))</f>
        <v>0.69213541000000001</v>
      </c>
      <c r="H306" s="10">
        <f>INDEX('Operating Margin'!$A$1:$BY$20,MATCH('Specific Variables'!A306,'Operating Margin'!$A$1:$A$20,0),MATCH('Specific Variables'!B306,'Operating Margin'!$A$1:$BY$1,0))</f>
        <v>4.76549E-2</v>
      </c>
      <c r="I306" t="e">
        <f>INDEX('ESG Score'!$A$1:$S$20,MATCH('Specific Variables'!A306,'ESG Score'!$A$1:$A$20,0),MATCH(C306,'ESG Score'!$A$1:$S$1,0))</f>
        <v>#N/A</v>
      </c>
    </row>
    <row r="307" spans="1:9" x14ac:dyDescent="0.2">
      <c r="A307" s="2" t="s">
        <v>139</v>
      </c>
      <c r="B307" s="14" t="s">
        <v>59</v>
      </c>
      <c r="C307" s="13">
        <v>2002</v>
      </c>
      <c r="D307" s="11">
        <f>INDEX('Total Assets'!$A$1:$BY$20,MATCH(A307,'Total Assets'!$A$1:$A$20,1),MATCH(B307,'Total Assets'!$A$1:$BY$1,0))</f>
        <v>78670</v>
      </c>
      <c r="E307" s="11">
        <f>INDEX('Market Cap'!$A$1:$BY$20,MATCH('Specific Variables'!A307,'Market Cap'!$A$1:$A$20,0),MATCH('Specific Variables'!B307,'Market Cap'!$A$1:$BY$1,0))</f>
        <v>73969.859023249999</v>
      </c>
      <c r="F307" s="11">
        <f>INDEX('Debt to Equity'!$A$1:$BY$20,MATCH('Specific Variables'!A307,'Debt to Equity'!$A$1:$A$20,0),MATCH('Specific Variables'!B307,'Debt to Equity'!$A$1:$BY$1,0))</f>
        <v>0.51421188630000003</v>
      </c>
      <c r="G307" s="17">
        <f>INDEX('Price to Book'!$A$1:$BY$20,MATCH('Specific Variables'!A307,'Price to Book'!$A$1:$A$20,0),MATCH('Specific Variables'!B307,'Price to Book'!$A$1:$BY$1,0))</f>
        <v>0.54778450700000003</v>
      </c>
      <c r="H307" s="10">
        <f>INDEX('Operating Margin'!$A$1:$BY$20,MATCH('Specific Variables'!A307,'Operating Margin'!$A$1:$A$20,0),MATCH('Specific Variables'!B307,'Operating Margin'!$A$1:$BY$1,0))</f>
        <v>1.1331299999999999E-2</v>
      </c>
      <c r="I307" t="e">
        <f>INDEX('ESG Score'!$A$1:$S$20,MATCH('Specific Variables'!A307,'ESG Score'!$A$1:$A$20,0),MATCH(C307,'ESG Score'!$A$1:$S$1,0))</f>
        <v>#N/A</v>
      </c>
    </row>
    <row r="308" spans="1:9" x14ac:dyDescent="0.2">
      <c r="A308" s="2" t="s">
        <v>139</v>
      </c>
      <c r="B308" s="14" t="s">
        <v>60</v>
      </c>
      <c r="C308" s="13">
        <v>2002</v>
      </c>
      <c r="D308" s="11">
        <f>INDEX('Total Assets'!$A$1:$BY$20,MATCH(A308,'Total Assets'!$A$1:$A$20,1),MATCH(B308,'Total Assets'!$A$1:$BY$1,0))</f>
        <v>77645</v>
      </c>
      <c r="E308" s="11">
        <f>INDEX('Market Cap'!$A$1:$BY$20,MATCH('Specific Variables'!A308,'Market Cap'!$A$1:$A$20,0),MATCH('Specific Variables'!B308,'Market Cap'!$A$1:$BY$1,0))</f>
        <v>71011.064662320001</v>
      </c>
      <c r="F308" s="11">
        <f>INDEX('Debt to Equity'!$A$1:$BY$20,MATCH('Specific Variables'!A308,'Debt to Equity'!$A$1:$A$20,0),MATCH('Specific Variables'!B308,'Debt to Equity'!$A$1:$BY$1,0))</f>
        <v>0.51477661056000001</v>
      </c>
      <c r="G308" s="17">
        <f>INDEX('Price to Book'!$A$1:$BY$20,MATCH('Specific Variables'!A308,'Price to Book'!$A$1:$A$20,0),MATCH('Specific Variables'!B308,'Price to Book'!$A$1:$BY$1,0))</f>
        <v>0.55268420500000004</v>
      </c>
      <c r="H308" s="10">
        <f>INDEX('Operating Margin'!$A$1:$BY$20,MATCH('Specific Variables'!A308,'Operating Margin'!$A$1:$A$20,0),MATCH('Specific Variables'!B308,'Operating Margin'!$A$1:$BY$1,0))</f>
        <v>5.5116399999999996E-2</v>
      </c>
      <c r="I308" t="e">
        <f>INDEX('ESG Score'!$A$1:$S$20,MATCH('Specific Variables'!A308,'ESG Score'!$A$1:$A$20,0),MATCH(C308,'ESG Score'!$A$1:$S$1,0))</f>
        <v>#N/A</v>
      </c>
    </row>
    <row r="309" spans="1:9" x14ac:dyDescent="0.2">
      <c r="A309" s="2" t="s">
        <v>139</v>
      </c>
      <c r="B309" s="14" t="s">
        <v>61</v>
      </c>
      <c r="C309" s="13">
        <v>2002</v>
      </c>
      <c r="D309" s="11">
        <f>INDEX('Total Assets'!$A$1:$BY$20,MATCH(A309,'Total Assets'!$A$1:$A$20,1),MATCH(B309,'Total Assets'!$A$1:$BY$1,0))</f>
        <v>76447</v>
      </c>
      <c r="E309" s="11">
        <f>INDEX('Market Cap'!$A$1:$BY$20,MATCH('Specific Variables'!A309,'Market Cap'!$A$1:$A$20,0),MATCH('Specific Variables'!B309,'Market Cap'!$A$1:$BY$1,0))</f>
        <v>69067.857491400006</v>
      </c>
      <c r="F309" s="11">
        <f>INDEX('Debt to Equity'!$A$1:$BY$20,MATCH('Specific Variables'!A309,'Debt to Equity'!$A$1:$A$20,0),MATCH('Specific Variables'!B309,'Debt to Equity'!$A$1:$BY$1,0))</f>
        <v>0.46606527900000005</v>
      </c>
      <c r="G309" s="17">
        <f>INDEX('Price to Book'!$A$1:$BY$20,MATCH('Specific Variables'!A309,'Price to Book'!$A$1:$A$20,0),MATCH('Specific Variables'!B309,'Price to Book'!$A$1:$BY$1,0))</f>
        <v>2.1850100320000001</v>
      </c>
      <c r="H309" s="10">
        <f>INDEX('Operating Margin'!$A$1:$BY$20,MATCH('Specific Variables'!A309,'Operating Margin'!$A$1:$A$20,0),MATCH('Specific Variables'!B309,'Operating Margin'!$A$1:$BY$1,0))</f>
        <v>0.11658490000000001</v>
      </c>
      <c r="I309" t="e">
        <f>INDEX('ESG Score'!$A$1:$S$20,MATCH('Specific Variables'!A309,'ESG Score'!$A$1:$A$20,0),MATCH(C309,'ESG Score'!$A$1:$S$1,0))</f>
        <v>#N/A</v>
      </c>
    </row>
    <row r="310" spans="1:9" x14ac:dyDescent="0.2">
      <c r="A310" s="2" t="s">
        <v>139</v>
      </c>
      <c r="B310" s="14" t="s">
        <v>62</v>
      </c>
      <c r="C310" s="13">
        <v>2003</v>
      </c>
      <c r="D310" s="11">
        <f>INDEX('Total Assets'!$A$1:$BY$20,MATCH(A310,'Total Assets'!$A$1:$A$20,1),MATCH(B310,'Total Assets'!$A$1:$BY$1,0))</f>
        <v>77359</v>
      </c>
      <c r="E310" s="11">
        <f>INDEX('Market Cap'!$A$1:$BY$20,MATCH('Specific Variables'!A310,'Market Cap'!$A$1:$A$20,0),MATCH('Specific Variables'!B310,'Market Cap'!$A$1:$BY$1,0))</f>
        <v>77165.086349799996</v>
      </c>
      <c r="F310" s="11">
        <f>INDEX('Debt to Equity'!$A$1:$BY$20,MATCH('Specific Variables'!A310,'Debt to Equity'!$A$1:$A$20,0),MATCH('Specific Variables'!B310,'Debt to Equity'!$A$1:$BY$1,0))</f>
        <v>0.38447552858</v>
      </c>
      <c r="G310" s="17">
        <f>INDEX('Price to Book'!$A$1:$BY$20,MATCH('Specific Variables'!A310,'Price to Book'!$A$1:$A$20,0),MATCH('Specific Variables'!B310,'Price to Book'!$A$1:$BY$1,0))</f>
        <v>0.58767704099999996</v>
      </c>
      <c r="H310" s="10">
        <f>INDEX('Operating Margin'!$A$1:$BY$20,MATCH('Specific Variables'!A310,'Operating Margin'!$A$1:$A$20,0),MATCH('Specific Variables'!B310,'Operating Margin'!$A$1:$BY$1,0))</f>
        <v>9.4019499999999992E-2</v>
      </c>
      <c r="I310">
        <f>INDEX('ESG Score'!$A$1:$S$20,MATCH('Specific Variables'!A310,'ESG Score'!$A$1:$A$20,0),MATCH(C310,'ESG Score'!$A$1:$S$1,0))</f>
        <v>0</v>
      </c>
    </row>
    <row r="311" spans="1:9" x14ac:dyDescent="0.2">
      <c r="A311" s="2" t="s">
        <v>139</v>
      </c>
      <c r="B311" s="14" t="s">
        <v>63</v>
      </c>
      <c r="C311" s="13">
        <v>2003</v>
      </c>
      <c r="D311" s="11">
        <f>INDEX('Total Assets'!$A$1:$BY$20,MATCH(A311,'Total Assets'!$A$1:$A$20,1),MATCH(B311,'Total Assets'!$A$1:$BY$1,0))</f>
        <v>81302</v>
      </c>
      <c r="E311" s="11">
        <f>INDEX('Market Cap'!$A$1:$BY$20,MATCH('Specific Variables'!A311,'Market Cap'!$A$1:$A$20,0),MATCH('Specific Variables'!B311,'Market Cap'!$A$1:$BY$1,0))</f>
        <v>76377.119120999996</v>
      </c>
      <c r="F311" s="11">
        <f>INDEX('Debt to Equity'!$A$1:$BY$20,MATCH('Specific Variables'!A311,'Debt to Equity'!$A$1:$A$20,0),MATCH('Specific Variables'!B311,'Debt to Equity'!$A$1:$BY$1,0))</f>
        <v>0.37634774712999997</v>
      </c>
      <c r="G311" s="17">
        <f>INDEX('Price to Book'!$A$1:$BY$20,MATCH('Specific Variables'!A311,'Price to Book'!$A$1:$A$20,0),MATCH('Specific Variables'!B311,'Price to Book'!$A$1:$BY$1,0))</f>
        <v>0.55983336800000005</v>
      </c>
      <c r="H311" s="10">
        <f>INDEX('Operating Margin'!$A$1:$BY$20,MATCH('Specific Variables'!A311,'Operating Margin'!$A$1:$A$20,0),MATCH('Specific Variables'!B311,'Operating Margin'!$A$1:$BY$1,0))</f>
        <v>9.9815799999999996E-2</v>
      </c>
      <c r="I311">
        <f>INDEX('ESG Score'!$A$1:$S$20,MATCH('Specific Variables'!A311,'ESG Score'!$A$1:$A$20,0),MATCH(C311,'ESG Score'!$A$1:$S$1,0))</f>
        <v>0</v>
      </c>
    </row>
    <row r="312" spans="1:9" x14ac:dyDescent="0.2">
      <c r="A312" s="2" t="s">
        <v>139</v>
      </c>
      <c r="B312" s="14" t="s">
        <v>65</v>
      </c>
      <c r="C312" s="13">
        <v>2003</v>
      </c>
      <c r="D312" s="11">
        <f>INDEX('Total Assets'!$A$1:$BY$20,MATCH(A312,'Total Assets'!$A$1:$A$20,1),MATCH(B312,'Total Assets'!$A$1:$BY$1,0))</f>
        <v>80586</v>
      </c>
      <c r="E312" s="11">
        <f>INDEX('Market Cap'!$A$1:$BY$20,MATCH('Specific Variables'!A312,'Market Cap'!$A$1:$A$20,0),MATCH('Specific Variables'!B312,'Market Cap'!$A$1:$BY$1,0))</f>
        <v>92347.366282200004</v>
      </c>
      <c r="F312" s="11">
        <f>INDEX('Debt to Equity'!$A$1:$BY$20,MATCH('Specific Variables'!A312,'Debt to Equity'!$A$1:$A$20,0),MATCH('Specific Variables'!B312,'Debt to Equity'!$A$1:$BY$1,0))</f>
        <v>0.34707259952999997</v>
      </c>
      <c r="G312" s="17">
        <f>INDEX('Price to Book'!$A$1:$BY$20,MATCH('Specific Variables'!A312,'Price to Book'!$A$1:$A$20,0),MATCH('Specific Variables'!B312,'Price to Book'!$A$1:$BY$1,0))</f>
        <v>0.65505735899999995</v>
      </c>
      <c r="H312" s="10">
        <f>INDEX('Operating Margin'!$A$1:$BY$20,MATCH('Specific Variables'!A312,'Operating Margin'!$A$1:$A$20,0),MATCH('Specific Variables'!B312,'Operating Margin'!$A$1:$BY$1,0))</f>
        <v>7.67206E-2</v>
      </c>
      <c r="I312">
        <f>INDEX('ESG Score'!$A$1:$S$20,MATCH('Specific Variables'!A312,'ESG Score'!$A$1:$A$20,0),MATCH(C312,'ESG Score'!$A$1:$S$1,0))</f>
        <v>0</v>
      </c>
    </row>
    <row r="313" spans="1:9" x14ac:dyDescent="0.2">
      <c r="A313" s="2" t="s">
        <v>139</v>
      </c>
      <c r="B313" s="14" t="s">
        <v>64</v>
      </c>
      <c r="C313" s="13">
        <v>2003</v>
      </c>
      <c r="D313" s="11">
        <f>INDEX('Total Assets'!$A$1:$BY$20,MATCH(A313,'Total Assets'!$A$1:$A$20,1),MATCH(B313,'Total Assets'!$A$1:$BY$1,0))</f>
        <v>81311</v>
      </c>
      <c r="E313" s="11">
        <f>INDEX('Market Cap'!$A$1:$BY$20,MATCH('Specific Variables'!A313,'Market Cap'!$A$1:$A$20,0),MATCH('Specific Variables'!B313,'Market Cap'!$A$1:$BY$1,0))</f>
        <v>93929.277181740006</v>
      </c>
      <c r="F313" s="11">
        <f>INDEX('Debt to Equity'!$A$1:$BY$20,MATCH('Specific Variables'!A313,'Debt to Equity'!$A$1:$A$20,0),MATCH('Specific Variables'!B313,'Debt to Equity'!$A$1:$BY$1,0))</f>
        <v>0.32502751140000002</v>
      </c>
      <c r="G313" s="17">
        <f>INDEX('Price to Book'!$A$1:$BY$20,MATCH('Specific Variables'!A313,'Price to Book'!$A$1:$A$20,0),MATCH('Specific Variables'!B313,'Price to Book'!$A$1:$BY$1,0))</f>
        <v>2.5857497409999999</v>
      </c>
      <c r="H313" s="10">
        <f>INDEX('Operating Margin'!$A$1:$BY$20,MATCH('Specific Variables'!A313,'Operating Margin'!$A$1:$A$20,0),MATCH('Specific Variables'!B313,'Operating Margin'!$A$1:$BY$1,0))</f>
        <v>0.11586970000000001</v>
      </c>
      <c r="I313">
        <f>INDEX('ESG Score'!$A$1:$S$20,MATCH('Specific Variables'!A313,'ESG Score'!$A$1:$A$20,0),MATCH(C313,'ESG Score'!$A$1:$S$1,0))</f>
        <v>0</v>
      </c>
    </row>
    <row r="314" spans="1:9" x14ac:dyDescent="0.2">
      <c r="A314" s="2" t="s">
        <v>139</v>
      </c>
      <c r="B314" s="14" t="s">
        <v>66</v>
      </c>
      <c r="C314" s="13">
        <v>2004</v>
      </c>
      <c r="D314" s="11">
        <f>INDEX('Total Assets'!$A$1:$BY$20,MATCH(A314,'Total Assets'!$A$1:$A$20,1),MATCH(B314,'Total Assets'!$A$1:$BY$1,0))</f>
        <v>81470</v>
      </c>
      <c r="E314" s="11">
        <f>INDEX('Market Cap'!$A$1:$BY$20,MATCH('Specific Variables'!A314,'Market Cap'!$A$1:$A$20,0),MATCH('Specific Variables'!B314,'Market Cap'!$A$1:$BY$1,0))</f>
        <v>100234.15328976</v>
      </c>
      <c r="F314" s="11">
        <f>INDEX('Debt to Equity'!$A$1:$BY$20,MATCH('Specific Variables'!A314,'Debt to Equity'!$A$1:$A$20,0),MATCH('Specific Variables'!B314,'Debt to Equity'!$A$1:$BY$1,0))</f>
        <v>0.29554428899000001</v>
      </c>
      <c r="G314" s="17">
        <f>INDEX('Price to Book'!$A$1:$BY$20,MATCH('Specific Variables'!A314,'Price to Book'!$A$1:$A$20,0),MATCH('Specific Variables'!B314,'Price to Book'!$A$1:$BY$1,0))</f>
        <v>0.65963628699999999</v>
      </c>
      <c r="H314" s="10">
        <f>INDEX('Operating Margin'!$A$1:$BY$20,MATCH('Specific Variables'!A314,'Operating Margin'!$A$1:$A$20,0),MATCH('Specific Variables'!B314,'Operating Margin'!$A$1:$BY$1,0))</f>
        <v>0.1482271</v>
      </c>
      <c r="I314">
        <f>INDEX('ESG Score'!$A$1:$S$20,MATCH('Specific Variables'!A314,'ESG Score'!$A$1:$A$20,0),MATCH(C314,'ESG Score'!$A$1:$S$1,0))</f>
        <v>0</v>
      </c>
    </row>
    <row r="315" spans="1:9" x14ac:dyDescent="0.2">
      <c r="A315" s="2" t="s">
        <v>139</v>
      </c>
      <c r="B315" s="14" t="s">
        <v>67</v>
      </c>
      <c r="C315" s="13">
        <v>2004</v>
      </c>
      <c r="D315" s="11">
        <f>INDEX('Total Assets'!$A$1:$BY$20,MATCH(A315,'Total Assets'!$A$1:$A$20,1),MATCH(B315,'Total Assets'!$A$1:$BY$1,0))</f>
        <v>85107</v>
      </c>
      <c r="E315" s="11">
        <f>INDEX('Market Cap'!$A$1:$BY$20,MATCH('Specific Variables'!A315,'Market Cap'!$A$1:$A$20,0),MATCH('Specific Variables'!B315,'Market Cap'!$A$1:$BY$1,0))</f>
        <v>113642.35824708</v>
      </c>
      <c r="F315" s="11">
        <f>INDEX('Debt to Equity'!$A$1:$BY$20,MATCH('Specific Variables'!A315,'Debt to Equity'!$A$1:$A$20,0),MATCH('Specific Variables'!B315,'Debt to Equity'!$A$1:$BY$1,0))</f>
        <v>0.27671443909999999</v>
      </c>
      <c r="G315" s="17">
        <f>INDEX('Price to Book'!$A$1:$BY$20,MATCH('Specific Variables'!A315,'Price to Book'!$A$1:$A$20,0),MATCH('Specific Variables'!B315,'Price to Book'!$A$1:$BY$1,0))</f>
        <v>0.69627272200000001</v>
      </c>
      <c r="H315" s="10">
        <f>INDEX('Operating Margin'!$A$1:$BY$20,MATCH('Specific Variables'!A315,'Operating Margin'!$A$1:$A$20,0),MATCH('Specific Variables'!B315,'Operating Margin'!$A$1:$BY$1,0))</f>
        <v>0.1060059</v>
      </c>
      <c r="I315">
        <f>INDEX('ESG Score'!$A$1:$S$20,MATCH('Specific Variables'!A315,'ESG Score'!$A$1:$A$20,0),MATCH(C315,'ESG Score'!$A$1:$S$1,0))</f>
        <v>0</v>
      </c>
    </row>
    <row r="316" spans="1:9" x14ac:dyDescent="0.2">
      <c r="A316" s="2" t="s">
        <v>139</v>
      </c>
      <c r="B316" s="14" t="s">
        <v>68</v>
      </c>
      <c r="C316" s="13">
        <v>2004</v>
      </c>
      <c r="D316" s="11">
        <f>INDEX('Total Assets'!$A$1:$BY$20,MATCH(A316,'Total Assets'!$A$1:$A$20,1),MATCH(B316,'Total Assets'!$A$1:$BY$1,0))</f>
        <v>88563</v>
      </c>
      <c r="E316" s="11">
        <f>INDEX('Market Cap'!$A$1:$BY$20,MATCH('Specific Variables'!A316,'Market Cap'!$A$1:$A$20,0),MATCH('Specific Variables'!B316,'Market Cap'!$A$1:$BY$1,0))</f>
        <v>111248.32646447</v>
      </c>
      <c r="F316" s="11">
        <f>INDEX('Debt to Equity'!$A$1:$BY$20,MATCH('Specific Variables'!A316,'Debt to Equity'!$A$1:$A$20,0),MATCH('Specific Variables'!B316,'Debt to Equity'!$A$1:$BY$1,0))</f>
        <v>0.24921512271000001</v>
      </c>
      <c r="G316" s="17">
        <f>INDEX('Price to Book'!$A$1:$BY$20,MATCH('Specific Variables'!A316,'Price to Book'!$A$1:$A$20,0),MATCH('Specific Variables'!B316,'Price to Book'!$A$1:$BY$1,0))</f>
        <v>2.5967117929999999</v>
      </c>
      <c r="H316" s="10">
        <f>INDEX('Operating Margin'!$A$1:$BY$20,MATCH('Specific Variables'!A316,'Operating Margin'!$A$1:$A$20,0),MATCH('Specific Variables'!B316,'Operating Margin'!$A$1:$BY$1,0))</f>
        <v>0.10855040000000001</v>
      </c>
      <c r="I316">
        <f>INDEX('ESG Score'!$A$1:$S$20,MATCH('Specific Variables'!A316,'ESG Score'!$A$1:$A$20,0),MATCH(C316,'ESG Score'!$A$1:$S$1,0))</f>
        <v>0</v>
      </c>
    </row>
    <row r="317" spans="1:9" x14ac:dyDescent="0.2">
      <c r="A317" s="2" t="s">
        <v>139</v>
      </c>
      <c r="B317" s="14" t="s">
        <v>69</v>
      </c>
      <c r="C317" s="13">
        <v>2004</v>
      </c>
      <c r="D317" s="11">
        <f>INDEX('Total Assets'!$A$1:$BY$20,MATCH(A317,'Total Assets'!$A$1:$A$20,1),MATCH(B317,'Total Assets'!$A$1:$BY$1,0))</f>
        <v>91020</v>
      </c>
      <c r="E317" s="11">
        <f>INDEX('Market Cap'!$A$1:$BY$20,MATCH('Specific Variables'!A317,'Market Cap'!$A$1:$A$20,0),MATCH('Specific Variables'!B317,'Market Cap'!$A$1:$BY$1,0))</f>
        <v>122347.21834594</v>
      </c>
      <c r="F317" s="11">
        <f>INDEX('Debt to Equity'!$A$1:$BY$20,MATCH('Specific Variables'!A317,'Debt to Equity'!$A$1:$A$20,0),MATCH('Specific Variables'!B317,'Debt to Equity'!$A$1:$BY$1,0))</f>
        <v>0.23707932692</v>
      </c>
      <c r="G317" s="17">
        <f>INDEX('Price to Book'!$A$1:$BY$20,MATCH('Specific Variables'!A317,'Price to Book'!$A$1:$A$20,0),MATCH('Specific Variables'!B317,'Price to Book'!$A$1:$BY$1,0))</f>
        <v>2.71647522</v>
      </c>
      <c r="H317" s="10">
        <f>INDEX('Operating Margin'!$A$1:$BY$20,MATCH('Specific Variables'!A317,'Operating Margin'!$A$1:$A$20,0),MATCH('Specific Variables'!B317,'Operating Margin'!$A$1:$BY$1,0))</f>
        <v>9.92344E-2</v>
      </c>
      <c r="I317">
        <f>INDEX('ESG Score'!$A$1:$S$20,MATCH('Specific Variables'!A317,'ESG Score'!$A$1:$A$20,0),MATCH(C317,'ESG Score'!$A$1:$S$1,0))</f>
        <v>0</v>
      </c>
    </row>
    <row r="318" spans="1:9" x14ac:dyDescent="0.2">
      <c r="A318" s="2" t="s">
        <v>139</v>
      </c>
      <c r="B318" s="14" t="s">
        <v>70</v>
      </c>
      <c r="C318" s="13">
        <v>2005</v>
      </c>
      <c r="D318" s="11">
        <f>INDEX('Total Assets'!$A$1:$BY$20,MATCH(A318,'Total Assets'!$A$1:$A$20,1),MATCH(B318,'Total Assets'!$A$1:$BY$1,0))</f>
        <v>93208</v>
      </c>
      <c r="E318" s="11">
        <f>INDEX('Market Cap'!$A$1:$BY$20,MATCH('Specific Variables'!A318,'Market Cap'!$A$1:$A$20,0),MATCH('Specific Variables'!B318,'Market Cap'!$A$1:$BY$1,0))</f>
        <v>116535.32005992001</v>
      </c>
      <c r="F318" s="11">
        <f>INDEX('Debt to Equity'!$A$1:$BY$20,MATCH('Specific Variables'!A318,'Debt to Equity'!$A$1:$A$20,0),MATCH('Specific Variables'!B318,'Debt to Equity'!$A$1:$BY$1,0))</f>
        <v>0.23218296075</v>
      </c>
      <c r="G318" s="17">
        <f>INDEX('Price to Book'!$A$1:$BY$20,MATCH('Specific Variables'!A318,'Price to Book'!$A$1:$A$20,0),MATCH('Specific Variables'!B318,'Price to Book'!$A$1:$BY$1,0))</f>
        <v>2.5182965300000002</v>
      </c>
      <c r="H318" s="10">
        <f>INDEX('Operating Margin'!$A$1:$BY$20,MATCH('Specific Variables'!A318,'Operating Margin'!$A$1:$A$20,0),MATCH('Specific Variables'!B318,'Operating Margin'!$A$1:$BY$1,0))</f>
        <v>0.1183751</v>
      </c>
      <c r="I318">
        <f>INDEX('ESG Score'!$A$1:$S$20,MATCH('Specific Variables'!A318,'ESG Score'!$A$1:$A$20,0),MATCH(C318,'ESG Score'!$A$1:$S$1,0))</f>
        <v>48.275862068965502</v>
      </c>
    </row>
    <row r="319" spans="1:9" x14ac:dyDescent="0.2">
      <c r="A319" s="2" t="s">
        <v>139</v>
      </c>
      <c r="B319" s="14" t="s">
        <v>71</v>
      </c>
      <c r="C319" s="13">
        <v>2005</v>
      </c>
      <c r="D319" s="11">
        <f>INDEX('Total Assets'!$A$1:$BY$20,MATCH(A319,'Total Assets'!$A$1:$A$20,1),MATCH(B319,'Total Assets'!$A$1:$BY$1,0))</f>
        <v>95803</v>
      </c>
      <c r="E319" s="11">
        <f>INDEX('Market Cap'!$A$1:$BY$20,MATCH('Specific Variables'!A319,'Market Cap'!$A$1:$A$20,0),MATCH('Specific Variables'!B319,'Market Cap'!$A$1:$BY$1,0))</f>
        <v>145317.79522465001</v>
      </c>
      <c r="F319" s="11">
        <f>INDEX('Debt to Equity'!$A$1:$BY$20,MATCH('Specific Variables'!A319,'Debt to Equity'!$A$1:$A$20,0),MATCH('Specific Variables'!B319,'Debt to Equity'!$A$1:$BY$1,0))</f>
        <v>0.23023244222</v>
      </c>
      <c r="G319" s="17">
        <f>INDEX('Price to Book'!$A$1:$BY$20,MATCH('Specific Variables'!A319,'Price to Book'!$A$1:$A$20,0),MATCH('Specific Variables'!B319,'Price to Book'!$A$1:$BY$1,0))</f>
        <v>2.7793355559999999</v>
      </c>
      <c r="H319" s="10">
        <f>INDEX('Operating Margin'!$A$1:$BY$20,MATCH('Specific Variables'!A319,'Operating Margin'!$A$1:$A$20,0),MATCH('Specific Variables'!B319,'Operating Margin'!$A$1:$BY$1,0))</f>
        <v>0.10863009999999999</v>
      </c>
      <c r="I319">
        <f>INDEX('ESG Score'!$A$1:$S$20,MATCH('Specific Variables'!A319,'ESG Score'!$A$1:$A$20,0),MATCH(C319,'ESG Score'!$A$1:$S$1,0))</f>
        <v>48.275862068965502</v>
      </c>
    </row>
    <row r="320" spans="1:9" x14ac:dyDescent="0.2">
      <c r="A320" s="2" t="s">
        <v>139</v>
      </c>
      <c r="B320" s="14" t="s">
        <v>72</v>
      </c>
      <c r="C320" s="13">
        <v>2005</v>
      </c>
      <c r="D320" s="11">
        <f>INDEX('Total Assets'!$A$1:$BY$20,MATCH(A320,'Total Assets'!$A$1:$A$20,1),MATCH(B320,'Total Assets'!$A$1:$BY$1,0))</f>
        <v>99040</v>
      </c>
      <c r="E320" s="11">
        <f>INDEX('Market Cap'!$A$1:$BY$20,MATCH('Specific Variables'!A320,'Market Cap'!$A$1:$A$20,0),MATCH('Specific Variables'!B320,'Market Cap'!$A$1:$BY$1,0))</f>
        <v>127447.72493285</v>
      </c>
      <c r="F320" s="11">
        <f>INDEX('Debt to Equity'!$A$1:$BY$20,MATCH('Specific Variables'!A320,'Debt to Equity'!$A$1:$A$20,0),MATCH('Specific Variables'!B320,'Debt to Equity'!$A$1:$BY$1,0))</f>
        <v>0.20534175761000001</v>
      </c>
      <c r="G320" s="17">
        <f>INDEX('Price to Book'!$A$1:$BY$20,MATCH('Specific Variables'!A320,'Price to Book'!$A$1:$A$20,0),MATCH('Specific Variables'!B320,'Price to Book'!$A$1:$BY$1,0))</f>
        <v>2.117529121</v>
      </c>
      <c r="H320" s="10">
        <f>INDEX('Operating Margin'!$A$1:$BY$20,MATCH('Specific Variables'!A320,'Operating Margin'!$A$1:$A$20,0),MATCH('Specific Variables'!B320,'Operating Margin'!$A$1:$BY$1,0))</f>
        <v>0.1153135</v>
      </c>
      <c r="I320">
        <f>INDEX('ESG Score'!$A$1:$S$20,MATCH('Specific Variables'!A320,'ESG Score'!$A$1:$A$20,0),MATCH(C320,'ESG Score'!$A$1:$S$1,0))</f>
        <v>48.275862068965502</v>
      </c>
    </row>
    <row r="321" spans="1:9" x14ac:dyDescent="0.2">
      <c r="A321" s="2" t="s">
        <v>139</v>
      </c>
      <c r="B321" s="14" t="s">
        <v>73</v>
      </c>
      <c r="C321" s="13">
        <v>2005</v>
      </c>
      <c r="D321" s="11">
        <f>INDEX('Total Assets'!$A$1:$BY$20,MATCH(A321,'Total Assets'!$A$1:$A$20,1),MATCH(B321,'Total Assets'!$A$1:$BY$1,0))</f>
        <v>124809</v>
      </c>
      <c r="E321" s="11">
        <f>INDEX('Market Cap'!$A$1:$BY$20,MATCH('Specific Variables'!A321,'Market Cap'!$A$1:$A$20,0),MATCH('Specific Variables'!B321,'Market Cap'!$A$1:$BY$1,0))</f>
        <v>128492.66490423</v>
      </c>
      <c r="F321" s="11">
        <f>INDEX('Debt to Equity'!$A$1:$BY$20,MATCH('Specific Variables'!A321,'Debt to Equity'!$A$1:$A$20,0),MATCH('Specific Variables'!B321,'Debt to Equity'!$A$1:$BY$1,0))</f>
        <v>0.18676454712000001</v>
      </c>
      <c r="G321" s="17">
        <f>INDEX('Price to Book'!$A$1:$BY$20,MATCH('Specific Variables'!A321,'Price to Book'!$A$1:$A$20,0),MATCH('Specific Variables'!B321,'Price to Book'!$A$1:$BY$1,0))</f>
        <v>2.0650463700000001</v>
      </c>
      <c r="H321" s="10">
        <f>INDEX('Operating Margin'!$A$1:$BY$20,MATCH('Specific Variables'!A321,'Operating Margin'!$A$1:$A$20,0),MATCH('Specific Variables'!B321,'Operating Margin'!$A$1:$BY$1,0))</f>
        <v>0.12441150000000001</v>
      </c>
      <c r="I321">
        <f>INDEX('ESG Score'!$A$1:$S$20,MATCH('Specific Variables'!A321,'ESG Score'!$A$1:$A$20,0),MATCH(C321,'ESG Score'!$A$1:$S$1,0))</f>
        <v>48.275862068965502</v>
      </c>
    </row>
    <row r="322" spans="1:9" x14ac:dyDescent="0.2">
      <c r="A322" s="2" t="s">
        <v>139</v>
      </c>
      <c r="B322" s="14" t="s">
        <v>74</v>
      </c>
      <c r="C322" s="13">
        <v>2006</v>
      </c>
      <c r="D322" s="11">
        <f>INDEX('Total Assets'!$A$1:$BY$20,MATCH(A322,'Total Assets'!$A$1:$A$20,1),MATCH(B322,'Total Assets'!$A$1:$BY$1,0))</f>
        <v>125833</v>
      </c>
      <c r="E322" s="11">
        <f>INDEX('Market Cap'!$A$1:$BY$20,MATCH('Specific Variables'!A322,'Market Cap'!$A$1:$A$20,0),MATCH('Specific Variables'!B322,'Market Cap'!$A$1:$BY$1,0))</f>
        <v>136407.11827556</v>
      </c>
      <c r="F322" s="11">
        <f>INDEX('Debt to Equity'!$A$1:$BY$20,MATCH('Specific Variables'!A322,'Debt to Equity'!$A$1:$A$20,0),MATCH('Specific Variables'!B322,'Debt to Equity'!$A$1:$BY$1,0))</f>
        <v>0.15467969987999999</v>
      </c>
      <c r="G322" s="17">
        <f>INDEX('Price to Book'!$A$1:$BY$20,MATCH('Specific Variables'!A322,'Price to Book'!$A$1:$A$20,0),MATCH('Specific Variables'!B322,'Price to Book'!$A$1:$BY$1,0))</f>
        <v>2.1214710189999999</v>
      </c>
      <c r="H322" s="10">
        <f>INDEX('Operating Margin'!$A$1:$BY$20,MATCH('Specific Variables'!A322,'Operating Margin'!$A$1:$A$20,0),MATCH('Specific Variables'!B322,'Operating Margin'!$A$1:$BY$1,0))</f>
        <v>0.13932079999999999</v>
      </c>
      <c r="I322">
        <f>INDEX('ESG Score'!$A$1:$S$20,MATCH('Specific Variables'!A322,'ESG Score'!$A$1:$A$20,0),MATCH(C322,'ESG Score'!$A$1:$S$1,0))</f>
        <v>65.384615384615302</v>
      </c>
    </row>
    <row r="323" spans="1:9" x14ac:dyDescent="0.2">
      <c r="A323" s="2" t="s">
        <v>139</v>
      </c>
      <c r="B323" s="14" t="s">
        <v>75</v>
      </c>
      <c r="C323" s="13">
        <v>2006</v>
      </c>
      <c r="D323" s="11">
        <f>INDEX('Total Assets'!$A$1:$BY$20,MATCH(A323,'Total Assets'!$A$1:$A$20,1),MATCH(B323,'Total Assets'!$A$1:$BY$1,0))</f>
        <v>127731</v>
      </c>
      <c r="E323" s="11">
        <f>INDEX('Market Cap'!$A$1:$BY$20,MATCH('Specific Variables'!A323,'Market Cap'!$A$1:$A$20,0),MATCH('Specific Variables'!B323,'Market Cap'!$A$1:$BY$1,0))</f>
        <v>142561.48390836001</v>
      </c>
      <c r="F323" s="11">
        <f>INDEX('Debt to Equity'!$A$1:$BY$20,MATCH('Specific Variables'!A323,'Debt to Equity'!$A$1:$A$20,0),MATCH('Specific Variables'!B323,'Debt to Equity'!$A$1:$BY$1,0))</f>
        <v>0.14932042182999999</v>
      </c>
      <c r="G323" s="17">
        <f>INDEX('Price to Book'!$A$1:$BY$20,MATCH('Specific Variables'!A323,'Price to Book'!$A$1:$A$20,0),MATCH('Specific Variables'!B323,'Price to Book'!$A$1:$BY$1,0))</f>
        <v>2.1307727879999998</v>
      </c>
      <c r="H323" s="10">
        <f>INDEX('Operating Margin'!$A$1:$BY$20,MATCH('Specific Variables'!A323,'Operating Margin'!$A$1:$A$20,0),MATCH('Specific Variables'!B323,'Operating Margin'!$A$1:$BY$1,0))</f>
        <v>0.15561469999999999</v>
      </c>
      <c r="I323">
        <f>INDEX('ESG Score'!$A$1:$S$20,MATCH('Specific Variables'!A323,'ESG Score'!$A$1:$A$20,0),MATCH(C323,'ESG Score'!$A$1:$S$1,0))</f>
        <v>65.384615384615302</v>
      </c>
    </row>
    <row r="324" spans="1:9" x14ac:dyDescent="0.2">
      <c r="A324" s="2" t="s">
        <v>139</v>
      </c>
      <c r="B324" s="14" t="s">
        <v>76</v>
      </c>
      <c r="C324" s="13">
        <v>2006</v>
      </c>
      <c r="D324" s="11">
        <f>INDEX('Total Assets'!$A$1:$BY$20,MATCH(A324,'Total Assets'!$A$1:$A$20,1),MATCH(B324,'Total Assets'!$A$1:$BY$1,0))</f>
        <v>131183</v>
      </c>
      <c r="E324" s="11">
        <f>INDEX('Market Cap'!$A$1:$BY$20,MATCH('Specific Variables'!A324,'Market Cap'!$A$1:$A$20,0),MATCH('Specific Variables'!B324,'Market Cap'!$A$1:$BY$1,0))</f>
        <v>160294.11668091</v>
      </c>
      <c r="F324" s="11">
        <f>INDEX('Debt to Equity'!$A$1:$BY$20,MATCH('Specific Variables'!A324,'Debt to Equity'!$A$1:$A$20,0),MATCH('Specific Variables'!B324,'Debt to Equity'!$A$1:$BY$1,0))</f>
        <v>0.14271415101000001</v>
      </c>
      <c r="G324" s="17">
        <f>INDEX('Price to Book'!$A$1:$BY$20,MATCH('Specific Variables'!A324,'Price to Book'!$A$1:$A$20,0),MATCH('Specific Variables'!B324,'Price to Book'!$A$1:$BY$1,0))</f>
        <v>2.3030102139999999</v>
      </c>
      <c r="H324" s="10">
        <f>INDEX('Operating Margin'!$A$1:$BY$20,MATCH('Specific Variables'!A324,'Operating Margin'!$A$1:$A$20,0),MATCH('Specific Variables'!B324,'Operating Margin'!$A$1:$BY$1,0))</f>
        <v>0.12007440000000001</v>
      </c>
      <c r="I324">
        <f>INDEX('ESG Score'!$A$1:$S$20,MATCH('Specific Variables'!A324,'ESG Score'!$A$1:$A$20,0),MATCH(C324,'ESG Score'!$A$1:$S$1,0))</f>
        <v>65.384615384615302</v>
      </c>
    </row>
    <row r="325" spans="1:9" x14ac:dyDescent="0.2">
      <c r="A325" s="2" t="s">
        <v>139</v>
      </c>
      <c r="B325" s="14" t="s">
        <v>77</v>
      </c>
      <c r="C325" s="13">
        <v>2006</v>
      </c>
      <c r="D325" s="11">
        <f>INDEX('Total Assets'!$A$1:$BY$20,MATCH(A325,'Total Assets'!$A$1:$A$20,1),MATCH(B325,'Total Assets'!$A$1:$BY$1,0))</f>
        <v>134121</v>
      </c>
      <c r="E325" s="11">
        <f>INDEX('Market Cap'!$A$1:$BY$20,MATCH('Specific Variables'!A325,'Market Cap'!$A$1:$A$20,0),MATCH('Specific Variables'!B325,'Market Cap'!$A$1:$BY$1,0))</f>
        <v>159589.48261208</v>
      </c>
      <c r="F325" s="11">
        <f>INDEX('Debt to Equity'!$A$1:$BY$20,MATCH('Specific Variables'!A325,'Debt to Equity'!$A$1:$A$20,0),MATCH('Specific Variables'!B325,'Debt to Equity'!$A$1:$BY$1,0))</f>
        <v>0.13921074727000002</v>
      </c>
      <c r="G325" s="17">
        <f>INDEX('Price to Book'!$A$1:$BY$20,MATCH('Specific Variables'!A325,'Price to Book'!$A$1:$A$20,0),MATCH('Specific Variables'!B325,'Price to Book'!$A$1:$BY$1,0))</f>
        <v>2.3223431849999998</v>
      </c>
      <c r="H325" s="10">
        <f>INDEX('Operating Margin'!$A$1:$BY$20,MATCH('Specific Variables'!A325,'Operating Margin'!$A$1:$A$20,0),MATCH('Specific Variables'!B325,'Operating Margin'!$A$1:$BY$1,0))</f>
        <v>0.14303920000000001</v>
      </c>
      <c r="I325">
        <f>INDEX('ESG Score'!$A$1:$S$20,MATCH('Specific Variables'!A325,'ESG Score'!$A$1:$A$20,0),MATCH(C325,'ESG Score'!$A$1:$S$1,0))</f>
        <v>65.384615384615302</v>
      </c>
    </row>
    <row r="326" spans="1:9" x14ac:dyDescent="0.2">
      <c r="A326" s="2" t="s">
        <v>139</v>
      </c>
      <c r="B326" s="14" t="s">
        <v>78</v>
      </c>
      <c r="C326" s="13">
        <v>2007</v>
      </c>
      <c r="D326" s="11">
        <f>INDEX('Total Assets'!$A$1:$BY$20,MATCH(A326,'Total Assets'!$A$1:$A$20,1),MATCH(B326,'Total Assets'!$A$1:$BY$1,0))</f>
        <v>132628</v>
      </c>
      <c r="E326" s="11">
        <f>INDEX('Market Cap'!$A$1:$BY$20,MATCH('Specific Variables'!A326,'Market Cap'!$A$1:$A$20,0),MATCH('Specific Variables'!B326,'Market Cap'!$A$1:$BY$1,0))</f>
        <v>181051.72707024001</v>
      </c>
      <c r="F326" s="11">
        <f>INDEX('Debt to Equity'!$A$1:$BY$20,MATCH('Specific Variables'!A326,'Debt to Equity'!$A$1:$A$20,0),MATCH('Specific Variables'!B326,'Debt to Equity'!$A$1:$BY$1,0))</f>
        <v>0.11039512529999999</v>
      </c>
      <c r="G326" s="17">
        <f>INDEX('Price to Book'!$A$1:$BY$20,MATCH('Specific Variables'!A326,'Price to Book'!$A$1:$A$20,0),MATCH('Specific Variables'!B326,'Price to Book'!$A$1:$BY$1,0))</f>
        <v>2.5336093960000001</v>
      </c>
      <c r="H326" s="10">
        <f>INDEX('Operating Margin'!$A$1:$BY$20,MATCH('Specific Variables'!A326,'Operating Margin'!$A$1:$A$20,0),MATCH('Specific Variables'!B326,'Operating Margin'!$A$1:$BY$1,0))</f>
        <v>0.15030179999999999</v>
      </c>
      <c r="I326">
        <f>INDEX('ESG Score'!$A$1:$S$20,MATCH('Specific Variables'!A326,'ESG Score'!$A$1:$A$20,0),MATCH(C326,'ESG Score'!$A$1:$S$1,0))</f>
        <v>79.347826086956502</v>
      </c>
    </row>
    <row r="327" spans="1:9" x14ac:dyDescent="0.2">
      <c r="A327" s="2" t="s">
        <v>139</v>
      </c>
      <c r="B327" s="14" t="s">
        <v>79</v>
      </c>
      <c r="C327" s="13">
        <v>2007</v>
      </c>
      <c r="D327" s="11">
        <f>INDEX('Total Assets'!$A$1:$BY$20,MATCH(A327,'Total Assets'!$A$1:$A$20,1),MATCH(B327,'Total Assets'!$A$1:$BY$1,0))</f>
        <v>136006</v>
      </c>
      <c r="E327" s="11">
        <f>INDEX('Market Cap'!$A$1:$BY$20,MATCH('Specific Variables'!A327,'Market Cap'!$A$1:$A$20,0),MATCH('Specific Variables'!B327,'Market Cap'!$A$1:$BY$1,0))</f>
        <v>199485.39288378</v>
      </c>
      <c r="F327" s="11">
        <f>INDEX('Debt to Equity'!$A$1:$BY$20,MATCH('Specific Variables'!A327,'Debt to Equity'!$A$1:$A$20,0),MATCH('Specific Variables'!B327,'Debt to Equity'!$A$1:$BY$1,0))</f>
        <v>8.0713599489999996E-2</v>
      </c>
      <c r="G327" s="17">
        <f>INDEX('Price to Book'!$A$1:$BY$20,MATCH('Specific Variables'!A327,'Price to Book'!$A$1:$A$20,0),MATCH('Specific Variables'!B327,'Price to Book'!$A$1:$BY$1,0))</f>
        <v>2.6892434889999999</v>
      </c>
      <c r="H327" s="10">
        <f>INDEX('Operating Margin'!$A$1:$BY$20,MATCH('Specific Variables'!A327,'Operating Margin'!$A$1:$A$20,0),MATCH('Specific Variables'!B327,'Operating Margin'!$A$1:$BY$1,0))</f>
        <v>0.1084508</v>
      </c>
      <c r="I327">
        <f>INDEX('ESG Score'!$A$1:$S$20,MATCH('Specific Variables'!A327,'ESG Score'!$A$1:$A$20,0),MATCH(C327,'ESG Score'!$A$1:$S$1,0))</f>
        <v>79.347826086956502</v>
      </c>
    </row>
    <row r="328" spans="1:9" x14ac:dyDescent="0.2">
      <c r="A328" s="2" t="s">
        <v>139</v>
      </c>
      <c r="B328" s="14" t="s">
        <v>80</v>
      </c>
      <c r="C328" s="13">
        <v>2007</v>
      </c>
      <c r="D328" s="11">
        <f>INDEX('Total Assets'!$A$1:$BY$20,MATCH(A328,'Total Assets'!$A$1:$A$20,1),MATCH(B328,'Total Assets'!$A$1:$BY$1,0))</f>
        <v>139606</v>
      </c>
      <c r="E328" s="11">
        <f>INDEX('Market Cap'!$A$1:$BY$20,MATCH('Specific Variables'!A328,'Market Cap'!$A$1:$A$20,0),MATCH('Specific Variables'!B328,'Market Cap'!$A$1:$BY$1,0))</f>
        <v>197060.87448693</v>
      </c>
      <c r="F328" s="11">
        <f>INDEX('Debt to Equity'!$A$1:$BY$20,MATCH('Specific Variables'!A328,'Debt to Equity'!$A$1:$A$20,0),MATCH('Specific Variables'!B328,'Debt to Equity'!$A$1:$BY$1,0))</f>
        <v>9.3814860939999994E-2</v>
      </c>
      <c r="G328" s="17">
        <f>INDEX('Price to Book'!$A$1:$BY$20,MATCH('Specific Variables'!A328,'Price to Book'!$A$1:$A$20,0),MATCH('Specific Variables'!B328,'Price to Book'!$A$1:$BY$1,0))</f>
        <v>2.6294416420000002</v>
      </c>
      <c r="H328" s="10">
        <f>INDEX('Operating Margin'!$A$1:$BY$20,MATCH('Specific Variables'!A328,'Operating Margin'!$A$1:$A$20,0),MATCH('Specific Variables'!B328,'Operating Margin'!$A$1:$BY$1,0))</f>
        <v>0.1239566</v>
      </c>
      <c r="I328">
        <f>INDEX('ESG Score'!$A$1:$S$20,MATCH('Specific Variables'!A328,'ESG Score'!$A$1:$A$20,0),MATCH(C328,'ESG Score'!$A$1:$S$1,0))</f>
        <v>79.347826086956502</v>
      </c>
    </row>
    <row r="329" spans="1:9" x14ac:dyDescent="0.2">
      <c r="A329" s="2" t="s">
        <v>139</v>
      </c>
      <c r="B329" s="14" t="s">
        <v>81</v>
      </c>
      <c r="C329" s="13">
        <v>2007</v>
      </c>
      <c r="D329" s="11">
        <f>INDEX('Total Assets'!$A$1:$BY$20,MATCH(A329,'Total Assets'!$A$1:$A$20,1),MATCH(B329,'Total Assets'!$A$1:$BY$1,0))</f>
        <v>139554</v>
      </c>
      <c r="E329" s="11">
        <f>INDEX('Market Cap'!$A$1:$BY$20,MATCH('Specific Variables'!A329,'Market Cap'!$A$1:$A$20,0),MATCH('Specific Variables'!B329,'Market Cap'!$A$1:$BY$1,0))</f>
        <v>176557.486492639</v>
      </c>
      <c r="F329" s="11">
        <f>INDEX('Debt to Equity'!$A$1:$BY$20,MATCH('Specific Variables'!A329,'Debt to Equity'!$A$1:$A$20,0),MATCH('Specific Variables'!B329,'Debt to Equity'!$A$1:$BY$1,0))</f>
        <v>8.5776330079999991E-2</v>
      </c>
      <c r="G329" s="17">
        <f>INDEX('Price to Book'!$A$1:$BY$20,MATCH('Specific Variables'!A329,'Price to Book'!$A$1:$A$20,0),MATCH('Specific Variables'!B329,'Price to Book'!$A$1:$BY$1,0))</f>
        <v>2.3147499329999999</v>
      </c>
      <c r="H329" s="10">
        <f>INDEX('Operating Margin'!$A$1:$BY$20,MATCH('Specific Variables'!A329,'Operating Margin'!$A$1:$A$20,0),MATCH('Specific Variables'!B329,'Operating Margin'!$A$1:$BY$1,0))</f>
        <v>0.13085570000000002</v>
      </c>
      <c r="I329">
        <f>INDEX('ESG Score'!$A$1:$S$20,MATCH('Specific Variables'!A329,'ESG Score'!$A$1:$A$20,0),MATCH(C329,'ESG Score'!$A$1:$S$1,0))</f>
        <v>79.347826086956502</v>
      </c>
    </row>
    <row r="330" spans="1:9" x14ac:dyDescent="0.2">
      <c r="A330" s="2" t="s">
        <v>139</v>
      </c>
      <c r="B330" s="14" t="s">
        <v>82</v>
      </c>
      <c r="C330" s="13">
        <v>2008</v>
      </c>
      <c r="D330" s="11">
        <f>INDEX('Total Assets'!$A$1:$BY$20,MATCH(A330,'Total Assets'!$A$1:$A$20,1),MATCH(B330,'Total Assets'!$A$1:$BY$1,0))</f>
        <v>148786</v>
      </c>
      <c r="E330" s="11">
        <f>INDEX('Market Cap'!$A$1:$BY$20,MATCH('Specific Variables'!A330,'Market Cap'!$A$1:$A$20,0),MATCH('Specific Variables'!B330,'Market Cap'!$A$1:$BY$1,0))</f>
        <v>203659.75136894899</v>
      </c>
      <c r="F330" s="11">
        <f>INDEX('Debt to Equity'!$A$1:$BY$20,MATCH('Specific Variables'!A330,'Debt to Equity'!$A$1:$A$20,0),MATCH('Specific Variables'!B330,'Debt to Equity'!$A$1:$BY$1,0))</f>
        <v>8.1003549380000012E-2</v>
      </c>
      <c r="G330" s="17">
        <f>INDEX('Price to Book'!$A$1:$BY$20,MATCH('Specific Variables'!A330,'Price to Book'!$A$1:$A$20,0),MATCH('Specific Variables'!B330,'Price to Book'!$A$1:$BY$1,0))</f>
        <v>2.5886823040000002</v>
      </c>
      <c r="H330" s="10">
        <f>INDEX('Operating Margin'!$A$1:$BY$20,MATCH('Specific Variables'!A330,'Operating Margin'!$A$1:$A$20,0),MATCH('Specific Variables'!B330,'Operating Margin'!$A$1:$BY$1,0))</f>
        <v>0.1260097</v>
      </c>
      <c r="I330">
        <f>INDEX('ESG Score'!$A$1:$S$20,MATCH('Specific Variables'!A330,'ESG Score'!$A$1:$A$20,0),MATCH(C330,'ESG Score'!$A$1:$S$1,0))</f>
        <v>77.0833333333333</v>
      </c>
    </row>
    <row r="331" spans="1:9" x14ac:dyDescent="0.2">
      <c r="A331" s="2" t="s">
        <v>139</v>
      </c>
      <c r="B331" s="14" t="s">
        <v>83</v>
      </c>
      <c r="C331" s="13">
        <v>2008</v>
      </c>
      <c r="D331" s="11">
        <f>INDEX('Total Assets'!$A$1:$BY$20,MATCH(A331,'Total Assets'!$A$1:$A$20,1),MATCH(B331,'Total Assets'!$A$1:$BY$1,0))</f>
        <v>152847</v>
      </c>
      <c r="E331" s="11">
        <f>INDEX('Market Cap'!$A$1:$BY$20,MATCH('Specific Variables'!A331,'Market Cap'!$A$1:$A$20,0),MATCH('Specific Variables'!B331,'Market Cap'!$A$1:$BY$1,0))</f>
        <v>167582.09734840001</v>
      </c>
      <c r="F331" s="11">
        <f>INDEX('Debt to Equity'!$A$1:$BY$20,MATCH('Specific Variables'!A331,'Debt to Equity'!$A$1:$A$20,0),MATCH('Specific Variables'!B331,'Debt to Equity'!$A$1:$BY$1,0))</f>
        <v>8.0053821560000002E-2</v>
      </c>
      <c r="G331" s="17">
        <f>INDEX('Price to Book'!$A$1:$BY$20,MATCH('Specific Variables'!A331,'Price to Book'!$A$1:$A$20,0),MATCH('Specific Variables'!B331,'Price to Book'!$A$1:$BY$1,0))</f>
        <v>2.0597656770000001</v>
      </c>
      <c r="H331" s="10">
        <f>INDEX('Operating Margin'!$A$1:$BY$20,MATCH('Specific Variables'!A331,'Operating Margin'!$A$1:$A$20,0),MATCH('Specific Variables'!B331,'Operating Margin'!$A$1:$BY$1,0))</f>
        <v>0.1662642</v>
      </c>
      <c r="I331">
        <f>INDEX('ESG Score'!$A$1:$S$20,MATCH('Specific Variables'!A331,'ESG Score'!$A$1:$A$20,0),MATCH(C331,'ESG Score'!$A$1:$S$1,0))</f>
        <v>77.0833333333333</v>
      </c>
    </row>
    <row r="332" spans="1:9" x14ac:dyDescent="0.2">
      <c r="A332" s="2" t="s">
        <v>139</v>
      </c>
      <c r="B332" s="14" t="s">
        <v>84</v>
      </c>
      <c r="C332" s="13">
        <v>2008</v>
      </c>
      <c r="D332" s="11">
        <f>INDEX('Total Assets'!$A$1:$BY$20,MATCH(A332,'Total Assets'!$A$1:$A$20,1),MATCH(B332,'Total Assets'!$A$1:$BY$1,0))</f>
        <v>163066</v>
      </c>
      <c r="E332" s="11">
        <f>INDEX('Market Cap'!$A$1:$BY$20,MATCH('Specific Variables'!A332,'Market Cap'!$A$1:$A$20,0),MATCH('Specific Variables'!B332,'Market Cap'!$A$1:$BY$1,0))</f>
        <v>150291.55844885</v>
      </c>
      <c r="F332" s="11">
        <f>INDEX('Debt to Equity'!$A$1:$BY$20,MATCH('Specific Variables'!A332,'Debt to Equity'!$A$1:$A$20,0),MATCH('Specific Variables'!B332,'Debt to Equity'!$A$1:$BY$1,0))</f>
        <v>0.10272597174999999</v>
      </c>
      <c r="G332" s="17">
        <f>INDEX('Price to Book'!$A$1:$BY$20,MATCH('Specific Variables'!A332,'Price to Book'!$A$1:$A$20,0),MATCH('Specific Variables'!B332,'Price to Book'!$A$1:$BY$1,0))</f>
        <v>1.7284030500000001</v>
      </c>
      <c r="H332" s="10">
        <f>INDEX('Operating Margin'!$A$1:$BY$20,MATCH('Specific Variables'!A332,'Operating Margin'!$A$1:$A$20,0),MATCH('Specific Variables'!B332,'Operating Margin'!$A$1:$BY$1,0))</f>
        <v>0.14740990000000001</v>
      </c>
      <c r="I332">
        <f>INDEX('ESG Score'!$A$1:$S$20,MATCH('Specific Variables'!A332,'ESG Score'!$A$1:$A$20,0),MATCH(C332,'ESG Score'!$A$1:$S$1,0))</f>
        <v>77.0833333333333</v>
      </c>
    </row>
    <row r="333" spans="1:9" x14ac:dyDescent="0.2">
      <c r="A333" s="2" t="s">
        <v>139</v>
      </c>
      <c r="B333" s="14" t="s">
        <v>85</v>
      </c>
      <c r="C333" s="13">
        <v>2008</v>
      </c>
      <c r="D333" s="11">
        <f>INDEX('Total Assets'!$A$1:$BY$20,MATCH(A333,'Total Assets'!$A$1:$A$20,1),MATCH(B333,'Total Assets'!$A$1:$BY$1,0))</f>
        <v>165710</v>
      </c>
      <c r="E333" s="11">
        <f>INDEX('Market Cap'!$A$1:$BY$20,MATCH('Specific Variables'!A333,'Market Cap'!$A$1:$A$20,0),MATCH('Specific Variables'!B333,'Market Cap'!$A$1:$BY$1,0))</f>
        <v>134794.13163027901</v>
      </c>
      <c r="F333" s="11">
        <f>INDEX('Debt to Equity'!$A$1:$BY$20,MATCH('Specific Variables'!A333,'Debt to Equity'!$A$1:$A$20,0),MATCH('Specific Variables'!B333,'Debt to Equity'!$A$1:$BY$1,0))</f>
        <v>0.13965847009999999</v>
      </c>
      <c r="G333" s="17">
        <f>INDEX('Price to Book'!$A$1:$BY$20,MATCH('Specific Variables'!A333,'Price to Book'!$A$1:$A$20,0),MATCH('Specific Variables'!B333,'Price to Book'!$A$1:$BY$1,0))</f>
        <v>1.555310516</v>
      </c>
      <c r="H333" s="10">
        <f>INDEX('Operating Margin'!$A$1:$BY$20,MATCH('Specific Variables'!A333,'Operating Margin'!$A$1:$A$20,0),MATCH('Specific Variables'!B333,'Operating Margin'!$A$1:$BY$1,0))</f>
        <v>7.3227200000000006E-2</v>
      </c>
      <c r="I333">
        <f>INDEX('ESG Score'!$A$1:$S$20,MATCH('Specific Variables'!A333,'ESG Score'!$A$1:$A$20,0),MATCH(C333,'ESG Score'!$A$1:$S$1,0))</f>
        <v>77.0833333333333</v>
      </c>
    </row>
    <row r="334" spans="1:9" x14ac:dyDescent="0.2">
      <c r="A334" s="2" t="s">
        <v>139</v>
      </c>
      <c r="B334" s="14" t="s">
        <v>86</v>
      </c>
      <c r="C334" s="13">
        <v>2009</v>
      </c>
      <c r="D334" s="11">
        <f>INDEX('Total Assets'!$A$1:$BY$20,MATCH(A334,'Total Assets'!$A$1:$A$20,1),MATCH(B334,'Total Assets'!$A$1:$BY$1,0))</f>
        <v>161165</v>
      </c>
      <c r="E334" s="11">
        <f>INDEX('Market Cap'!$A$1:$BY$20,MATCH('Specific Variables'!A334,'Market Cap'!$A$1:$A$20,0),MATCH('Specific Variables'!B334,'Market Cap'!$A$1:$BY$1,0))</f>
        <v>132865.21001499999</v>
      </c>
      <c r="F334" s="11">
        <f>INDEX('Debt to Equity'!$A$1:$BY$20,MATCH('Specific Variables'!A334,'Debt to Equity'!$A$1:$A$20,0),MATCH('Specific Variables'!B334,'Debt to Equity'!$A$1:$BY$1,0))</f>
        <v>0.13711089384</v>
      </c>
      <c r="G334" s="17">
        <f>INDEX('Price to Book'!$A$1:$BY$20,MATCH('Specific Variables'!A334,'Price to Book'!$A$1:$A$20,0),MATCH('Specific Variables'!B334,'Price to Book'!$A$1:$BY$1,0))</f>
        <v>1.521073686</v>
      </c>
      <c r="H334" s="10">
        <f>INDEX('Operating Margin'!$A$1:$BY$20,MATCH('Specific Variables'!A334,'Operating Margin'!$A$1:$A$20,0),MATCH('Specific Variables'!B334,'Operating Margin'!$A$1:$BY$1,0))</f>
        <v>6.585619999999999E-2</v>
      </c>
      <c r="I334">
        <f>INDEX('ESG Score'!$A$1:$S$20,MATCH('Specific Variables'!A334,'ESG Score'!$A$1:$A$20,0),MATCH(C334,'ESG Score'!$A$1:$S$1,0))</f>
        <v>88.938053097345104</v>
      </c>
    </row>
    <row r="335" spans="1:9" x14ac:dyDescent="0.2">
      <c r="A335" s="2" t="s">
        <v>139</v>
      </c>
      <c r="B335" s="14" t="s">
        <v>87</v>
      </c>
      <c r="C335" s="13">
        <v>2009</v>
      </c>
      <c r="D335" s="11">
        <f>INDEX('Total Assets'!$A$1:$BY$20,MATCH(A335,'Total Assets'!$A$1:$A$20,1),MATCH(B335,'Total Assets'!$A$1:$BY$1,0))</f>
        <v>159426</v>
      </c>
      <c r="E335" s="11">
        <f>INDEX('Market Cap'!$A$1:$BY$20,MATCH('Specific Variables'!A335,'Market Cap'!$A$1:$A$20,0),MATCH('Specific Variables'!B335,'Market Cap'!$A$1:$BY$1,0))</f>
        <v>141301.44411206001</v>
      </c>
      <c r="F335" s="11">
        <f>INDEX('Debt to Equity'!$A$1:$BY$20,MATCH('Specific Variables'!A335,'Debt to Equity'!$A$1:$A$20,0),MATCH('Specific Variables'!B335,'Debt to Equity'!$A$1:$BY$1,0))</f>
        <v>0.11629856806</v>
      </c>
      <c r="G335" s="17">
        <f>INDEX('Price to Book'!$A$1:$BY$20,MATCH('Specific Variables'!A335,'Price to Book'!$A$1:$A$20,0),MATCH('Specific Variables'!B335,'Price to Book'!$A$1:$BY$1,0))</f>
        <v>1.605860211</v>
      </c>
      <c r="H335" s="10">
        <f>INDEX('Operating Margin'!$A$1:$BY$20,MATCH('Specific Variables'!A335,'Operating Margin'!$A$1:$A$20,0),MATCH('Specific Variables'!B335,'Operating Margin'!$A$1:$BY$1,0))</f>
        <v>0.1132359</v>
      </c>
      <c r="I335">
        <f>INDEX('ESG Score'!$A$1:$S$20,MATCH('Specific Variables'!A335,'ESG Score'!$A$1:$A$20,0),MATCH(C335,'ESG Score'!$A$1:$S$1,0))</f>
        <v>88.938053097345104</v>
      </c>
    </row>
    <row r="336" spans="1:9" x14ac:dyDescent="0.2">
      <c r="A336" s="2" t="s">
        <v>139</v>
      </c>
      <c r="B336" s="14" t="s">
        <v>88</v>
      </c>
      <c r="C336" s="13">
        <v>2009</v>
      </c>
      <c r="D336" s="11">
        <f>INDEX('Total Assets'!$A$1:$BY$20,MATCH(A336,'Total Assets'!$A$1:$A$20,1),MATCH(B336,'Total Assets'!$A$1:$BY$1,0))</f>
        <v>161201</v>
      </c>
      <c r="E336" s="11">
        <f>INDEX('Market Cap'!$A$1:$BY$20,MATCH('Specific Variables'!A336,'Market Cap'!$A$1:$A$20,0),MATCH('Specific Variables'!B336,'Market Cap'!$A$1:$BY$1,0))</f>
        <v>154462.56115558001</v>
      </c>
      <c r="F336" s="11">
        <f>INDEX('Debt to Equity'!$A$1:$BY$20,MATCH('Specific Variables'!A336,'Debt to Equity'!$A$1:$A$20,0),MATCH('Specific Variables'!B336,'Debt to Equity'!$A$1:$BY$1,0))</f>
        <v>0.11438953805</v>
      </c>
      <c r="G336" s="17">
        <f>INDEX('Price to Book'!$A$1:$BY$20,MATCH('Specific Variables'!A336,'Price to Book'!$A$1:$A$20,0),MATCH('Specific Variables'!B336,'Price to Book'!$A$1:$BY$1,0))</f>
        <v>1.704019604</v>
      </c>
      <c r="H336" s="10">
        <f>INDEX('Operating Margin'!$A$1:$BY$20,MATCH('Specific Variables'!A336,'Operating Margin'!$A$1:$A$20,0),MATCH('Specific Variables'!B336,'Operating Margin'!$A$1:$BY$1,0))</f>
        <v>0.1034504</v>
      </c>
      <c r="I336">
        <f>INDEX('ESG Score'!$A$1:$S$20,MATCH('Specific Variables'!A336,'ESG Score'!$A$1:$A$20,0),MATCH(C336,'ESG Score'!$A$1:$S$1,0))</f>
        <v>88.938053097345104</v>
      </c>
    </row>
    <row r="337" spans="1:9" x14ac:dyDescent="0.2">
      <c r="A337" s="2" t="s">
        <v>139</v>
      </c>
      <c r="B337" s="14" t="s">
        <v>89</v>
      </c>
      <c r="C337" s="13">
        <v>2009</v>
      </c>
      <c r="D337" s="11">
        <f>INDEX('Total Assets'!$A$1:$BY$20,MATCH(A337,'Total Assets'!$A$1:$A$20,1),MATCH(B337,'Total Assets'!$A$1:$BY$1,0))</f>
        <v>162561</v>
      </c>
      <c r="E337" s="11">
        <f>INDEX('Market Cap'!$A$1:$BY$20,MATCH('Specific Variables'!A337,'Market Cap'!$A$1:$A$20,0),MATCH('Specific Variables'!B337,'Market Cap'!$A$1:$BY$1,0))</f>
        <v>152315.33559944</v>
      </c>
      <c r="F337" s="11">
        <f>INDEX('Debt to Equity'!$A$1:$BY$20,MATCH('Specific Variables'!A337,'Debt to Equity'!$A$1:$A$20,0),MATCH('Specific Variables'!B337,'Debt to Equity'!$A$1:$BY$1,0))</f>
        <v>0.10891566771000001</v>
      </c>
      <c r="G337" s="17">
        <f>INDEX('Price to Book'!$A$1:$BY$20,MATCH('Specific Variables'!A337,'Price to Book'!$A$1:$A$20,0),MATCH('Specific Variables'!B337,'Price to Book'!$A$1:$BY$1,0))</f>
        <v>1.656391245</v>
      </c>
      <c r="H337" s="10">
        <f>INDEX('Operating Margin'!$A$1:$BY$20,MATCH('Specific Variables'!A337,'Operating Margin'!$A$1:$A$20,0),MATCH('Specific Variables'!B337,'Operating Margin'!$A$1:$BY$1,0))</f>
        <v>0.1372457</v>
      </c>
      <c r="I337">
        <f>INDEX('ESG Score'!$A$1:$S$20,MATCH('Specific Variables'!A337,'ESG Score'!$A$1:$A$20,0),MATCH(C337,'ESG Score'!$A$1:$S$1,0))</f>
        <v>88.938053097345104</v>
      </c>
    </row>
    <row r="338" spans="1:9" x14ac:dyDescent="0.2">
      <c r="A338" s="2" t="s">
        <v>139</v>
      </c>
      <c r="B338" s="14" t="s">
        <v>90</v>
      </c>
      <c r="C338" s="13">
        <v>2010</v>
      </c>
      <c r="D338" s="11">
        <f>INDEX('Total Assets'!$A$1:$BY$20,MATCH(A338,'Total Assets'!$A$1:$A$20,1),MATCH(B338,'Total Assets'!$A$1:$BY$1,0))</f>
        <v>164621</v>
      </c>
      <c r="E338" s="11">
        <f>INDEX('Market Cap'!$A$1:$BY$20,MATCH('Specific Variables'!A338,'Market Cap'!$A$1:$A$20,0),MATCH('Specific Variables'!B338,'Market Cap'!$A$1:$BY$1,0))</f>
        <v>136438.88162813999</v>
      </c>
      <c r="F338" s="11">
        <f>INDEX('Debt to Equity'!$A$1:$BY$20,MATCH('Specific Variables'!A338,'Debt to Equity'!$A$1:$A$20,0),MATCH('Specific Variables'!B338,'Debt to Equity'!$A$1:$BY$1,0))</f>
        <v>0.10518334019999999</v>
      </c>
      <c r="G338" s="17">
        <f>INDEX('Price to Book'!$A$1:$BY$20,MATCH('Specific Variables'!A338,'Price to Book'!$A$1:$A$20,0),MATCH('Specific Variables'!B338,'Price to Book'!$A$1:$BY$1,0))</f>
        <v>1.4295530910000001</v>
      </c>
      <c r="H338" s="10">
        <f>INDEX('Operating Margin'!$A$1:$BY$20,MATCH('Specific Variables'!A338,'Operating Margin'!$A$1:$A$20,0),MATCH('Specific Variables'!B338,'Operating Margin'!$A$1:$BY$1,0))</f>
        <v>0.13939000000000001</v>
      </c>
      <c r="I338">
        <f>INDEX('ESG Score'!$A$1:$S$20,MATCH('Specific Variables'!A338,'ESG Score'!$A$1:$A$20,0),MATCH(C338,'ESG Score'!$A$1:$S$1,0))</f>
        <v>86.363636363636303</v>
      </c>
    </row>
    <row r="339" spans="1:9" x14ac:dyDescent="0.2">
      <c r="A339" s="2" t="s">
        <v>139</v>
      </c>
      <c r="B339" s="14" t="s">
        <v>91</v>
      </c>
      <c r="C339" s="13">
        <v>2010</v>
      </c>
      <c r="D339" s="11">
        <f>INDEX('Total Assets'!$A$1:$BY$20,MATCH(A339,'Total Assets'!$A$1:$A$20,1),MATCH(B339,'Total Assets'!$A$1:$BY$1,0))</f>
        <v>168932</v>
      </c>
      <c r="E339" s="11">
        <f>INDEX('Market Cap'!$A$1:$BY$20,MATCH('Specific Variables'!A339,'Market Cap'!$A$1:$A$20,0),MATCH('Specific Variables'!B339,'Market Cap'!$A$1:$BY$1,0))</f>
        <v>163107.329438699</v>
      </c>
      <c r="F339" s="11">
        <f>INDEX('Debt to Equity'!$A$1:$BY$20,MATCH('Specific Variables'!A339,'Debt to Equity'!$A$1:$A$20,0),MATCH('Specific Variables'!B339,'Debt to Equity'!$A$1:$BY$1,0))</f>
        <v>0.10386041098</v>
      </c>
      <c r="G339" s="17">
        <f>INDEX('Price to Book'!$A$1:$BY$20,MATCH('Specific Variables'!A339,'Price to Book'!$A$1:$A$20,0),MATCH('Specific Variables'!B339,'Price to Book'!$A$1:$BY$1,0))</f>
        <v>1.636640031</v>
      </c>
      <c r="H339" s="10">
        <f>INDEX('Operating Margin'!$A$1:$BY$20,MATCH('Specific Variables'!A339,'Operating Margin'!$A$1:$A$20,0),MATCH('Specific Variables'!B339,'Operating Margin'!$A$1:$BY$1,0))</f>
        <v>0.11597400000000001</v>
      </c>
      <c r="I339">
        <f>INDEX('ESG Score'!$A$1:$S$20,MATCH('Specific Variables'!A339,'ESG Score'!$A$1:$A$20,0),MATCH(C339,'ESG Score'!$A$1:$S$1,0))</f>
        <v>86.363636363636303</v>
      </c>
    </row>
    <row r="340" spans="1:9" x14ac:dyDescent="0.2">
      <c r="A340" s="2" t="s">
        <v>139</v>
      </c>
      <c r="B340" s="14" t="s">
        <v>92</v>
      </c>
      <c r="C340" s="13">
        <v>2010</v>
      </c>
      <c r="D340" s="11">
        <f>INDEX('Total Assets'!$A$1:$BY$20,MATCH(A340,'Total Assets'!$A$1:$A$20,1),MATCH(B340,'Total Assets'!$A$1:$BY$1,0))</f>
        <v>171746</v>
      </c>
      <c r="E340" s="11">
        <f>INDEX('Market Cap'!$A$1:$BY$20,MATCH('Specific Variables'!A340,'Market Cap'!$A$1:$A$20,0),MATCH('Specific Variables'!B340,'Market Cap'!$A$1:$BY$1,0))</f>
        <v>183634.10007750001</v>
      </c>
      <c r="F340" s="11">
        <f>INDEX('Debt to Equity'!$A$1:$BY$20,MATCH('Specific Variables'!A340,'Debt to Equity'!$A$1:$A$20,0),MATCH('Specific Variables'!B340,'Debt to Equity'!$A$1:$BY$1,0))</f>
        <v>0.10845753277</v>
      </c>
      <c r="G340" s="17">
        <f>INDEX('Price to Book'!$A$1:$BY$20,MATCH('Specific Variables'!A340,'Price to Book'!$A$1:$A$20,0),MATCH('Specific Variables'!B340,'Price to Book'!$A$1:$BY$1,0))</f>
        <v>1.796055473</v>
      </c>
      <c r="H340" s="10">
        <f>INDEX('Operating Margin'!$A$1:$BY$20,MATCH('Specific Variables'!A340,'Operating Margin'!$A$1:$A$20,0),MATCH('Specific Variables'!B340,'Operating Margin'!$A$1:$BY$1,0))</f>
        <v>0.1399367</v>
      </c>
      <c r="I340">
        <f>INDEX('ESG Score'!$A$1:$S$20,MATCH('Specific Variables'!A340,'ESG Score'!$A$1:$A$20,0),MATCH(C340,'ESG Score'!$A$1:$S$1,0))</f>
        <v>86.363636363636303</v>
      </c>
    </row>
    <row r="341" spans="1:9" x14ac:dyDescent="0.2">
      <c r="A341" s="2" t="s">
        <v>139</v>
      </c>
      <c r="B341" s="14" t="s">
        <v>93</v>
      </c>
      <c r="C341" s="13">
        <v>2010</v>
      </c>
      <c r="D341" s="11">
        <f>INDEX('Total Assets'!$A$1:$BY$20,MATCH(A341,'Total Assets'!$A$1:$A$20,1),MATCH(B341,'Total Assets'!$A$1:$BY$1,0))</f>
        <v>177199</v>
      </c>
      <c r="E341" s="11">
        <f>INDEX('Market Cap'!$A$1:$BY$20,MATCH('Specific Variables'!A341,'Market Cap'!$A$1:$A$20,0),MATCH('Specific Variables'!B341,'Market Cap'!$A$1:$BY$1,0))</f>
        <v>216083.93745609</v>
      </c>
      <c r="F341" s="11">
        <f>INDEX('Debt to Equity'!$A$1:$BY$20,MATCH('Specific Variables'!A341,'Debt to Equity'!$A$1:$A$20,0),MATCH('Specific Variables'!B341,'Debt to Equity'!$A$1:$BY$1,0))</f>
        <v>0.10513169846000001</v>
      </c>
      <c r="G341" s="17">
        <f>INDEX('Price to Book'!$A$1:$BY$20,MATCH('Specific Variables'!A341,'Price to Book'!$A$1:$A$20,0),MATCH('Specific Variables'!B341,'Price to Book'!$A$1:$BY$1,0))</f>
        <v>2.0535026219999999</v>
      </c>
      <c r="H341" s="10">
        <f>INDEX('Operating Margin'!$A$1:$BY$20,MATCH('Specific Variables'!A341,'Operating Margin'!$A$1:$A$20,0),MATCH('Specific Variables'!B341,'Operating Margin'!$A$1:$BY$1,0))</f>
        <v>0.161525</v>
      </c>
      <c r="I341">
        <f>INDEX('ESG Score'!$A$1:$S$20,MATCH('Specific Variables'!A341,'ESG Score'!$A$1:$A$20,0),MATCH(C341,'ESG Score'!$A$1:$S$1,0))</f>
        <v>86.363636363636303</v>
      </c>
    </row>
    <row r="342" spans="1:9" x14ac:dyDescent="0.2">
      <c r="A342" s="2" t="s">
        <v>139</v>
      </c>
      <c r="B342" s="14" t="s">
        <v>94</v>
      </c>
      <c r="C342" s="13">
        <v>2011</v>
      </c>
      <c r="D342" s="11">
        <f>INDEX('Total Assets'!$A$1:$BY$20,MATCH(A342,'Total Assets'!$A$1:$A$20,1),MATCH(B342,'Total Assets'!$A$1:$BY$1,0))</f>
        <v>184769</v>
      </c>
      <c r="E342" s="11">
        <f>INDEX('Market Cap'!$A$1:$BY$20,MATCH('Specific Variables'!A342,'Market Cap'!$A$1:$A$20,0),MATCH('Specific Variables'!B342,'Market Cap'!$A$1:$BY$1,0))</f>
        <v>205986.77881595999</v>
      </c>
      <c r="F342" s="11">
        <f>INDEX('Debt to Equity'!$A$1:$BY$20,MATCH('Specific Variables'!A342,'Debt to Equity'!$A$1:$A$20,0),MATCH('Specific Variables'!B342,'Debt to Equity'!$A$1:$BY$1,0))</f>
        <v>9.9608311070000011E-2</v>
      </c>
      <c r="G342" s="17">
        <f>INDEX('Price to Book'!$A$1:$BY$20,MATCH('Specific Variables'!A342,'Price to Book'!$A$1:$A$20,0),MATCH('Specific Variables'!B342,'Price to Book'!$A$1:$BY$1,0))</f>
        <v>1.8777128169999999</v>
      </c>
      <c r="H342" s="10">
        <f>INDEX('Operating Margin'!$A$1:$BY$20,MATCH('Specific Variables'!A342,'Operating Margin'!$A$1:$A$20,0),MATCH('Specific Variables'!B342,'Operating Margin'!$A$1:$BY$1,0))</f>
        <v>0.16986399999999999</v>
      </c>
      <c r="I342">
        <f>INDEX('ESG Score'!$A$1:$S$20,MATCH('Specific Variables'!A342,'ESG Score'!$A$1:$A$20,0),MATCH(C342,'ESG Score'!$A$1:$S$1,0))</f>
        <v>90.808823529411697</v>
      </c>
    </row>
    <row r="343" spans="1:9" x14ac:dyDescent="0.2">
      <c r="A343" s="2" t="s">
        <v>139</v>
      </c>
      <c r="B343" s="14" t="s">
        <v>95</v>
      </c>
      <c r="C343" s="13">
        <v>2011</v>
      </c>
      <c r="D343" s="11">
        <f>INDEX('Total Assets'!$A$1:$BY$20,MATCH(A343,'Total Assets'!$A$1:$A$20,1),MATCH(B343,'Total Assets'!$A$1:$BY$1,0))</f>
        <v>194736</v>
      </c>
      <c r="E343" s="11">
        <f>INDEX('Market Cap'!$A$1:$BY$20,MATCH('Specific Variables'!A343,'Market Cap'!$A$1:$A$20,0),MATCH('Specific Variables'!B343,'Market Cap'!$A$1:$BY$1,0))</f>
        <v>184391.53948492001</v>
      </c>
      <c r="F343" s="11">
        <f>INDEX('Debt to Equity'!$A$1:$BY$20,MATCH('Specific Variables'!A343,'Debt to Equity'!$A$1:$A$20,0),MATCH('Specific Variables'!B343,'Debt to Equity'!$A$1:$BY$1,0))</f>
        <v>8.0593261700000002E-2</v>
      </c>
      <c r="G343" s="17">
        <f>INDEX('Price to Book'!$A$1:$BY$20,MATCH('Specific Variables'!A343,'Price to Book'!$A$1:$A$20,0),MATCH('Specific Variables'!B343,'Price to Book'!$A$1:$BY$1,0))</f>
        <v>1.6035572140000001</v>
      </c>
      <c r="H343" s="10">
        <f>INDEX('Operating Margin'!$A$1:$BY$20,MATCH('Specific Variables'!A343,'Operating Margin'!$A$1:$A$20,0),MATCH('Specific Variables'!B343,'Operating Margin'!$A$1:$BY$1,0))</f>
        <v>0.18140419999999999</v>
      </c>
      <c r="I343">
        <f>INDEX('ESG Score'!$A$1:$S$20,MATCH('Specific Variables'!A343,'ESG Score'!$A$1:$A$20,0),MATCH(C343,'ESG Score'!$A$1:$S$1,0))</f>
        <v>90.808823529411697</v>
      </c>
    </row>
    <row r="344" spans="1:9" x14ac:dyDescent="0.2">
      <c r="A344" s="2" t="s">
        <v>139</v>
      </c>
      <c r="B344" s="14" t="s">
        <v>96</v>
      </c>
      <c r="C344" s="13">
        <v>2011</v>
      </c>
      <c r="D344" s="11">
        <f>INDEX('Total Assets'!$A$1:$BY$20,MATCH(A344,'Total Assets'!$A$1:$A$20,1),MATCH(B344,'Total Assets'!$A$1:$BY$1,0))</f>
        <v>201717</v>
      </c>
      <c r="E344" s="11">
        <f>INDEX('Market Cap'!$A$1:$BY$20,MATCH('Specific Variables'!A344,'Market Cap'!$A$1:$A$20,0),MATCH('Specific Variables'!B344,'Market Cap'!$A$1:$BY$1,0))</f>
        <v>211893.9388832</v>
      </c>
      <c r="F344" s="11">
        <f>INDEX('Debt to Equity'!$A$1:$BY$20,MATCH('Specific Variables'!A344,'Debt to Equity'!$A$1:$A$20,0),MATCH('Specific Variables'!B344,'Debt to Equity'!$A$1:$BY$1,0))</f>
        <v>8.363678305000001E-2</v>
      </c>
      <c r="G344" s="17">
        <f>INDEX('Price to Book'!$A$1:$BY$20,MATCH('Specific Variables'!A344,'Price to Book'!$A$1:$A$20,0),MATCH('Specific Variables'!B344,'Price to Book'!$A$1:$BY$1,0))</f>
        <v>1.7527685200000001</v>
      </c>
      <c r="H344" s="10">
        <f>INDEX('Operating Margin'!$A$1:$BY$20,MATCH('Specific Variables'!A344,'Operating Margin'!$A$1:$A$20,0),MATCH('Specific Variables'!B344,'Operating Margin'!$A$1:$BY$1,0))</f>
        <v>0.14472569999999998</v>
      </c>
      <c r="I344">
        <f>INDEX('ESG Score'!$A$1:$S$20,MATCH('Specific Variables'!A344,'ESG Score'!$A$1:$A$20,0),MATCH(C344,'ESG Score'!$A$1:$S$1,0))</f>
        <v>90.808823529411697</v>
      </c>
    </row>
    <row r="345" spans="1:9" x14ac:dyDescent="0.2">
      <c r="A345" s="2" t="s">
        <v>139</v>
      </c>
      <c r="B345" s="14" t="s">
        <v>97</v>
      </c>
      <c r="C345" s="13">
        <v>2011</v>
      </c>
      <c r="D345" s="11">
        <f>INDEX('Total Assets'!$A$1:$BY$20,MATCH(A345,'Total Assets'!$A$1:$A$20,1),MATCH(B345,'Total Assets'!$A$1:$BY$1,0))</f>
        <v>204099</v>
      </c>
      <c r="E345" s="11">
        <f>INDEX('Market Cap'!$A$1:$BY$20,MATCH('Specific Variables'!A345,'Market Cap'!$A$1:$A$20,0),MATCH('Specific Variables'!B345,'Market Cap'!$A$1:$BY$1,0))</f>
        <v>211950.58168130001</v>
      </c>
      <c r="F345" s="11">
        <f>INDEX('Debt to Equity'!$A$1:$BY$20,MATCH('Specific Variables'!A345,'Debt to Equity'!$A$1:$A$20,0),MATCH('Specific Variables'!B345,'Debt to Equity'!$A$1:$BY$1,0))</f>
        <v>7.3900260539999998E-2</v>
      </c>
      <c r="G345" s="17">
        <f>INDEX('Price to Book'!$A$1:$BY$20,MATCH('Specific Variables'!A345,'Price to Book'!$A$1:$A$20,0),MATCH('Specific Variables'!B345,'Price to Book'!$A$1:$BY$1,0))</f>
        <v>1.7498550479999999</v>
      </c>
      <c r="H345" s="10">
        <f>INDEX('Operating Margin'!$A$1:$BY$20,MATCH('Specific Variables'!A345,'Operating Margin'!$A$1:$A$20,0),MATCH('Specific Variables'!B345,'Operating Margin'!$A$1:$BY$1,0))</f>
        <v>0.17755109999999999</v>
      </c>
      <c r="I345">
        <f>INDEX('ESG Score'!$A$1:$S$20,MATCH('Specific Variables'!A345,'ESG Score'!$A$1:$A$20,0),MATCH(C345,'ESG Score'!$A$1:$S$1,0))</f>
        <v>90.808823529411697</v>
      </c>
    </row>
    <row r="346" spans="1:9" x14ac:dyDescent="0.2">
      <c r="A346" s="2" t="s">
        <v>139</v>
      </c>
      <c r="B346" s="14" t="s">
        <v>98</v>
      </c>
      <c r="C346" s="13">
        <v>2012</v>
      </c>
      <c r="D346" s="11">
        <f>INDEX('Total Assets'!$A$1:$BY$20,MATCH(A346,'Total Assets'!$A$1:$A$20,1),MATCH(B346,'Total Assets'!$A$1:$BY$1,0))</f>
        <v>209474</v>
      </c>
      <c r="E346" s="11">
        <f>INDEX('Market Cap'!$A$1:$BY$20,MATCH('Specific Variables'!A346,'Market Cap'!$A$1:$A$20,0),MATCH('Specific Variables'!B346,'Market Cap'!$A$1:$BY$1,0))</f>
        <v>208117.12715049999</v>
      </c>
      <c r="F346" s="11">
        <f>INDEX('Debt to Equity'!$A$1:$BY$20,MATCH('Specific Variables'!A346,'Debt to Equity'!$A$1:$A$20,0),MATCH('Specific Variables'!B346,'Debt to Equity'!$A$1:$BY$1,0))</f>
        <v>7.8701816199999997E-2</v>
      </c>
      <c r="G346" s="17">
        <f>INDEX('Price to Book'!$A$1:$BY$20,MATCH('Specific Variables'!A346,'Price to Book'!$A$1:$A$20,0),MATCH('Specific Variables'!B346,'Price to Book'!$A$1:$BY$1,0))</f>
        <v>1.6586353389999999</v>
      </c>
      <c r="H346" s="10">
        <f>INDEX('Operating Margin'!$A$1:$BY$20,MATCH('Specific Variables'!A346,'Operating Margin'!$A$1:$A$20,0),MATCH('Specific Variables'!B346,'Operating Margin'!$A$1:$BY$1,0))</f>
        <v>0.1684552</v>
      </c>
      <c r="I346">
        <f>INDEX('ESG Score'!$A$1:$S$20,MATCH('Specific Variables'!A346,'ESG Score'!$A$1:$A$20,0),MATCH(C346,'ESG Score'!$A$1:$S$1,0))</f>
        <v>88.848920863309303</v>
      </c>
    </row>
    <row r="347" spans="1:9" x14ac:dyDescent="0.2">
      <c r="A347" s="2" t="s">
        <v>139</v>
      </c>
      <c r="B347" s="14" t="s">
        <v>99</v>
      </c>
      <c r="C347" s="13">
        <v>2012</v>
      </c>
      <c r="D347" s="11">
        <f>INDEX('Total Assets'!$A$1:$BY$20,MATCH(A347,'Total Assets'!$A$1:$A$20,1),MATCH(B347,'Total Assets'!$A$1:$BY$1,0))</f>
        <v>214890</v>
      </c>
      <c r="E347" s="11">
        <f>INDEX('Market Cap'!$A$1:$BY$20,MATCH('Specific Variables'!A347,'Market Cap'!$A$1:$A$20,0),MATCH('Specific Variables'!B347,'Market Cap'!$A$1:$BY$1,0))</f>
        <v>228707.03839999999</v>
      </c>
      <c r="F347" s="11">
        <f>INDEX('Debt to Equity'!$A$1:$BY$20,MATCH('Specific Variables'!A347,'Debt to Equity'!$A$1:$A$20,0),MATCH('Specific Variables'!B347,'Debt to Equity'!$A$1:$BY$1,0))</f>
        <v>9.2793043530000008E-2</v>
      </c>
      <c r="G347" s="17">
        <f>INDEX('Price to Book'!$A$1:$BY$20,MATCH('Specific Variables'!A347,'Price to Book'!$A$1:$A$20,0),MATCH('Specific Variables'!B347,'Price to Book'!$A$1:$BY$1,0))</f>
        <v>1.7593255109999999</v>
      </c>
      <c r="H347" s="10">
        <f>INDEX('Operating Margin'!$A$1:$BY$20,MATCH('Specific Variables'!A347,'Operating Margin'!$A$1:$A$20,0),MATCH('Specific Variables'!B347,'Operating Margin'!$A$1:$BY$1,0))</f>
        <v>0.1586804</v>
      </c>
      <c r="I347">
        <f>INDEX('ESG Score'!$A$1:$S$20,MATCH('Specific Variables'!A347,'ESG Score'!$A$1:$A$20,0),MATCH(C347,'ESG Score'!$A$1:$S$1,0))</f>
        <v>88.848920863309303</v>
      </c>
    </row>
    <row r="348" spans="1:9" x14ac:dyDescent="0.2">
      <c r="A348" s="2" t="s">
        <v>139</v>
      </c>
      <c r="B348" s="14" t="s">
        <v>100</v>
      </c>
      <c r="C348" s="13">
        <v>2012</v>
      </c>
      <c r="D348" s="11">
        <f>INDEX('Total Assets'!$A$1:$BY$20,MATCH(A348,'Total Assets'!$A$1:$A$20,1),MATCH(B348,'Total Assets'!$A$1:$BY$1,0))</f>
        <v>219379</v>
      </c>
      <c r="E348" s="11">
        <f>INDEX('Market Cap'!$A$1:$BY$20,MATCH('Specific Variables'!A348,'Market Cap'!$A$1:$A$20,0),MATCH('Specific Variables'!B348,'Market Cap'!$A$1:$BY$1,0))</f>
        <v>211649.56458656001</v>
      </c>
      <c r="F348" s="11">
        <f>INDEX('Debt to Equity'!$A$1:$BY$20,MATCH('Specific Variables'!A348,'Debt to Equity'!$A$1:$A$20,0),MATCH('Specific Variables'!B348,'Debt to Equity'!$A$1:$BY$1,0))</f>
        <v>8.9302979699999993E-2</v>
      </c>
      <c r="G348" s="17">
        <f>INDEX('Price to Book'!$A$1:$BY$20,MATCH('Specific Variables'!A348,'Price to Book'!$A$1:$A$20,0),MATCH('Specific Variables'!B348,'Price to Book'!$A$1:$BY$1,0))</f>
        <v>1.5920563569999999</v>
      </c>
      <c r="H348" s="10">
        <f>INDEX('Operating Margin'!$A$1:$BY$20,MATCH('Specific Variables'!A348,'Operating Margin'!$A$1:$A$20,0),MATCH('Specific Variables'!B348,'Operating Margin'!$A$1:$BY$1,0))</f>
        <v>0.18000039999999998</v>
      </c>
      <c r="I348">
        <f>INDEX('ESG Score'!$A$1:$S$20,MATCH('Specific Variables'!A348,'ESG Score'!$A$1:$A$20,0),MATCH(C348,'ESG Score'!$A$1:$S$1,0))</f>
        <v>88.848920863309303</v>
      </c>
    </row>
    <row r="349" spans="1:9" x14ac:dyDescent="0.2">
      <c r="A349" s="2" t="s">
        <v>139</v>
      </c>
      <c r="B349" s="14" t="s">
        <v>101</v>
      </c>
      <c r="C349" s="13">
        <v>2012</v>
      </c>
      <c r="D349" s="11">
        <f>INDEX('Total Assets'!$A$1:$BY$20,MATCH(A349,'Total Assets'!$A$1:$A$20,1),MATCH(B349,'Total Assets'!$A$1:$BY$1,0))</f>
        <v>226864</v>
      </c>
      <c r="E349" s="11">
        <f>INDEX('Market Cap'!$A$1:$BY$20,MATCH('Specific Variables'!A349,'Market Cap'!$A$1:$A$20,0),MATCH('Specific Variables'!B349,'Market Cap'!$A$1:$BY$1,0))</f>
        <v>230831.35105134</v>
      </c>
      <c r="F349" s="11">
        <f>INDEX('Debt to Equity'!$A$1:$BY$20,MATCH('Specific Variables'!A349,'Debt to Equity'!$A$1:$A$20,0),MATCH('Specific Variables'!B349,'Debt to Equity'!$A$1:$BY$1,0))</f>
        <v>0.10092482908999999</v>
      </c>
      <c r="G349" s="17">
        <f>INDEX('Price to Book'!$A$1:$BY$20,MATCH('Specific Variables'!A349,'Price to Book'!$A$1:$A$20,0),MATCH('Specific Variables'!B349,'Price to Book'!$A$1:$BY$1,0))</f>
        <v>1.6942562720000001</v>
      </c>
      <c r="H349" s="10">
        <f>INDEX('Operating Margin'!$A$1:$BY$20,MATCH('Specific Variables'!A349,'Operating Margin'!$A$1:$A$20,0),MATCH('Specific Variables'!B349,'Operating Margin'!$A$1:$BY$1,0))</f>
        <v>0.1484983</v>
      </c>
      <c r="I349">
        <f>INDEX('ESG Score'!$A$1:$S$20,MATCH('Specific Variables'!A349,'ESG Score'!$A$1:$A$20,0),MATCH(C349,'ESG Score'!$A$1:$S$1,0))</f>
        <v>88.848920863309303</v>
      </c>
    </row>
    <row r="350" spans="1:9" x14ac:dyDescent="0.2">
      <c r="A350" s="2" t="s">
        <v>139</v>
      </c>
      <c r="B350" s="14" t="s">
        <v>102</v>
      </c>
      <c r="C350" s="13">
        <v>2013</v>
      </c>
      <c r="D350" s="11">
        <f>INDEX('Total Assets'!$A$1:$BY$20,MATCH(A350,'Total Assets'!$A$1:$A$20,1),MATCH(B350,'Total Assets'!$A$1:$BY$1,0))</f>
        <v>232982</v>
      </c>
      <c r="E350" s="11">
        <f>INDEX('Market Cap'!$A$1:$BY$20,MATCH('Specific Variables'!A350,'Market Cap'!$A$1:$A$20,0),MATCH('Specific Variables'!B350,'Market Cap'!$A$1:$BY$1,0))</f>
        <v>229402.58608127999</v>
      </c>
      <c r="F350" s="11">
        <f>INDEX('Debt to Equity'!$A$1:$BY$20,MATCH('Specific Variables'!A350,'Debt to Equity'!$A$1:$A$20,0),MATCH('Specific Variables'!B350,'Debt to Equity'!$A$1:$BY$1,0))</f>
        <v>0.13976379331</v>
      </c>
      <c r="G350" s="17">
        <f>INDEX('Price to Book'!$A$1:$BY$20,MATCH('Specific Variables'!A350,'Price to Book'!$A$1:$A$20,0),MATCH('Specific Variables'!B350,'Price to Book'!$A$1:$BY$1,0))</f>
        <v>1.63742297</v>
      </c>
      <c r="H350" s="10">
        <f>INDEX('Operating Margin'!$A$1:$BY$20,MATCH('Specific Variables'!A350,'Operating Margin'!$A$1:$A$20,0),MATCH('Specific Variables'!B350,'Operating Margin'!$A$1:$BY$1,0))</f>
        <v>0.12126099999999999</v>
      </c>
      <c r="I350">
        <f>INDEX('ESG Score'!$A$1:$S$20,MATCH('Specific Variables'!A350,'ESG Score'!$A$1:$A$20,0),MATCH(C350,'ESG Score'!$A$1:$S$1,0))</f>
        <v>84.013605442176797</v>
      </c>
    </row>
    <row r="351" spans="1:9" x14ac:dyDescent="0.2">
      <c r="A351" s="2" t="s">
        <v>139</v>
      </c>
      <c r="B351" s="14" t="s">
        <v>103</v>
      </c>
      <c r="C351" s="13">
        <v>2013</v>
      </c>
      <c r="D351" s="11">
        <f>INDEX('Total Assets'!$A$1:$BY$20,MATCH(A351,'Total Assets'!$A$1:$A$20,1),MATCH(B351,'Total Assets'!$A$1:$BY$1,0))</f>
        <v>237410</v>
      </c>
      <c r="E351" s="11">
        <f>INDEX('Market Cap'!$A$1:$BY$20,MATCH('Specific Variables'!A351,'Market Cap'!$A$1:$A$20,0),MATCH('Specific Variables'!B351,'Market Cap'!$A$1:$BY$1,0))</f>
        <v>233665.5210795</v>
      </c>
      <c r="F351" s="11">
        <f>INDEX('Debt to Equity'!$A$1:$BY$20,MATCH('Specific Variables'!A351,'Debt to Equity'!$A$1:$A$20,0),MATCH('Specific Variables'!B351,'Debt to Equity'!$A$1:$BY$1,0))</f>
        <v>0.12834043611000001</v>
      </c>
      <c r="G351" s="17">
        <f>INDEX('Price to Book'!$A$1:$BY$20,MATCH('Specific Variables'!A351,'Price to Book'!$A$1:$A$20,0),MATCH('Specific Variables'!B351,'Price to Book'!$A$1:$BY$1,0))</f>
        <v>1.6433718749999999</v>
      </c>
      <c r="H351" s="10">
        <f>INDEX('Operating Margin'!$A$1:$BY$20,MATCH('Specific Variables'!A351,'Operating Margin'!$A$1:$A$20,0),MATCH('Specific Variables'!B351,'Operating Margin'!$A$1:$BY$1,0))</f>
        <v>0.12782250000000001</v>
      </c>
      <c r="I351">
        <f>INDEX('ESG Score'!$A$1:$S$20,MATCH('Specific Variables'!A351,'ESG Score'!$A$1:$A$20,0),MATCH(C351,'ESG Score'!$A$1:$S$1,0))</f>
        <v>84.013605442176797</v>
      </c>
    </row>
    <row r="352" spans="1:9" x14ac:dyDescent="0.2">
      <c r="A352" s="2" t="s">
        <v>139</v>
      </c>
      <c r="B352" s="14" t="s">
        <v>104</v>
      </c>
      <c r="C352" s="13">
        <v>2013</v>
      </c>
      <c r="D352" s="11">
        <f>INDEX('Total Assets'!$A$1:$BY$20,MATCH(A352,'Total Assets'!$A$1:$A$20,1),MATCH(B352,'Total Assets'!$A$1:$BY$1,0))</f>
        <v>244048</v>
      </c>
      <c r="E352" s="11">
        <f>INDEX('Market Cap'!$A$1:$BY$20,MATCH('Specific Variables'!A352,'Market Cap'!$A$1:$A$20,0),MATCH('Specific Variables'!B352,'Market Cap'!$A$1:$BY$1,0))</f>
        <v>240223.54105383001</v>
      </c>
      <c r="F352" s="11">
        <f>INDEX('Debt to Equity'!$A$1:$BY$20,MATCH('Specific Variables'!A352,'Debt to Equity'!$A$1:$A$20,0),MATCH('Specific Variables'!B352,'Debt to Equity'!$A$1:$BY$1,0))</f>
        <v>0.13701689322999999</v>
      </c>
      <c r="G352" s="17">
        <f>INDEX('Price to Book'!$A$1:$BY$20,MATCH('Specific Variables'!A352,'Price to Book'!$A$1:$A$20,0),MATCH('Specific Variables'!B352,'Price to Book'!$A$1:$BY$1,0))</f>
        <v>1.659242989</v>
      </c>
      <c r="H352" s="10">
        <f>INDEX('Operating Margin'!$A$1:$BY$20,MATCH('Specific Variables'!A352,'Operating Margin'!$A$1:$A$20,0),MATCH('Specific Variables'!B352,'Operating Margin'!$A$1:$BY$1,0))</f>
        <v>0.12190340000000001</v>
      </c>
      <c r="I352">
        <f>INDEX('ESG Score'!$A$1:$S$20,MATCH('Specific Variables'!A352,'ESG Score'!$A$1:$A$20,0),MATCH(C352,'ESG Score'!$A$1:$S$1,0))</f>
        <v>84.013605442176797</v>
      </c>
    </row>
    <row r="353" spans="1:9" x14ac:dyDescent="0.2">
      <c r="A353" s="2" t="s">
        <v>139</v>
      </c>
      <c r="B353" s="14" t="s">
        <v>105</v>
      </c>
      <c r="C353" s="13">
        <v>2013</v>
      </c>
      <c r="D353" s="11">
        <f>INDEX('Total Assets'!$A$1:$BY$20,MATCH(A353,'Total Assets'!$A$1:$A$20,1),MATCH(B353,'Total Assets'!$A$1:$BY$1,0))</f>
        <v>247838</v>
      </c>
      <c r="E353" s="11">
        <f>INDEX('Market Cap'!$A$1:$BY$20,MATCH('Specific Variables'!A353,'Market Cap'!$A$1:$A$20,0),MATCH('Specific Variables'!B353,'Market Cap'!$A$1:$BY$1,0))</f>
        <v>226363.03327208999</v>
      </c>
      <c r="F353" s="11">
        <f>INDEX('Debt to Equity'!$A$1:$BY$20,MATCH('Specific Variables'!A353,'Debt to Equity'!$A$1:$A$20,0),MATCH('Specific Variables'!B353,'Debt to Equity'!$A$1:$BY$1,0))</f>
        <v>0.15301902948000001</v>
      </c>
      <c r="G353" s="17">
        <f>INDEX('Price to Book'!$A$1:$BY$20,MATCH('Specific Variables'!A353,'Price to Book'!$A$1:$A$20,0),MATCH('Specific Variables'!B353,'Price to Book'!$A$1:$BY$1,0))</f>
        <v>1.5260006909999999</v>
      </c>
      <c r="H353" s="10">
        <f>INDEX('Operating Margin'!$A$1:$BY$20,MATCH('Specific Variables'!A353,'Operating Margin'!$A$1:$A$20,0),MATCH('Specific Variables'!B353,'Operating Margin'!$A$1:$BY$1,0))</f>
        <v>0.11642849999999999</v>
      </c>
      <c r="I353">
        <f>INDEX('ESG Score'!$A$1:$S$20,MATCH('Specific Variables'!A353,'ESG Score'!$A$1:$A$20,0),MATCH(C353,'ESG Score'!$A$1:$S$1,0))</f>
        <v>84.013605442176797</v>
      </c>
    </row>
    <row r="354" spans="1:9" x14ac:dyDescent="0.2">
      <c r="A354" s="2" t="s">
        <v>139</v>
      </c>
      <c r="B354" s="14" t="s">
        <v>106</v>
      </c>
      <c r="C354" s="13">
        <v>2014</v>
      </c>
      <c r="D354" s="11">
        <f>INDEX('Total Assets'!$A$1:$BY$20,MATCH(A354,'Total Assets'!$A$1:$A$20,1),MATCH(B354,'Total Assets'!$A$1:$BY$1,0))</f>
        <v>253753</v>
      </c>
      <c r="E354" s="11">
        <f>INDEX('Market Cap'!$A$1:$BY$20,MATCH('Specific Variables'!A354,'Market Cap'!$A$1:$A$20,0),MATCH('Specific Variables'!B354,'Market Cap'!$A$1:$BY$1,0))</f>
        <v>247905.54975375001</v>
      </c>
      <c r="F354" s="11">
        <f>INDEX('Debt to Equity'!$A$1:$BY$20,MATCH('Specific Variables'!A354,'Debt to Equity'!$A$1:$A$20,0),MATCH('Specific Variables'!B354,'Debt to Equity'!$A$1:$BY$1,0))</f>
        <v>0.15332625781000001</v>
      </c>
      <c r="G354" s="17">
        <f>INDEX('Price to Book'!$A$1:$BY$20,MATCH('Specific Variables'!A354,'Price to Book'!$A$1:$A$20,0),MATCH('Specific Variables'!B354,'Price to Book'!$A$1:$BY$1,0))</f>
        <v>1.649541159</v>
      </c>
      <c r="H354" s="10">
        <f>INDEX('Operating Margin'!$A$1:$BY$20,MATCH('Specific Variables'!A354,'Operating Margin'!$A$1:$A$20,0),MATCH('Specific Variables'!B354,'Operating Margin'!$A$1:$BY$1,0))</f>
        <v>0.13262299999999999</v>
      </c>
      <c r="I354">
        <f>INDEX('ESG Score'!$A$1:$S$20,MATCH('Specific Variables'!A354,'ESG Score'!$A$1:$A$20,0),MATCH(C354,'ESG Score'!$A$1:$S$1,0))</f>
        <v>87.0860927152317</v>
      </c>
    </row>
    <row r="355" spans="1:9" x14ac:dyDescent="0.2">
      <c r="A355" s="2" t="s">
        <v>139</v>
      </c>
      <c r="B355" s="14" t="s">
        <v>107</v>
      </c>
      <c r="C355" s="13">
        <v>2014</v>
      </c>
      <c r="D355" s="11">
        <f>INDEX('Total Assets'!$A$1:$BY$20,MATCH(A355,'Total Assets'!$A$1:$A$20,1),MATCH(B355,'Total Assets'!$A$1:$BY$1,0))</f>
        <v>258238</v>
      </c>
      <c r="E355" s="11">
        <f>INDEX('Market Cap'!$A$1:$BY$20,MATCH('Specific Variables'!A355,'Market Cap'!$A$1:$A$20,0),MATCH('Specific Variables'!B355,'Market Cap'!$A$1:$BY$1,0))</f>
        <v>225565.43761819901</v>
      </c>
      <c r="F355" s="11">
        <f>INDEX('Debt to Equity'!$A$1:$BY$20,MATCH('Specific Variables'!A355,'Debt to Equity'!$A$1:$A$20,0),MATCH('Specific Variables'!B355,'Debt to Equity'!$A$1:$BY$1,0))</f>
        <v>0.16465351607999998</v>
      </c>
      <c r="G355" s="17">
        <f>INDEX('Price to Book'!$A$1:$BY$20,MATCH('Specific Variables'!A355,'Price to Book'!$A$1:$A$20,0),MATCH('Specific Variables'!B355,'Price to Book'!$A$1:$BY$1,0))</f>
        <v>1.4753162559999999</v>
      </c>
      <c r="H355" s="10">
        <f>INDEX('Operating Margin'!$A$1:$BY$20,MATCH('Specific Variables'!A355,'Operating Margin'!$A$1:$A$20,0),MATCH('Specific Variables'!B355,'Operating Margin'!$A$1:$BY$1,0))</f>
        <v>0.13244160000000002</v>
      </c>
      <c r="I355">
        <f>INDEX('ESG Score'!$A$1:$S$20,MATCH('Specific Variables'!A355,'ESG Score'!$A$1:$A$20,0),MATCH(C355,'ESG Score'!$A$1:$S$1,0))</f>
        <v>87.0860927152317</v>
      </c>
    </row>
    <row r="356" spans="1:9" x14ac:dyDescent="0.2">
      <c r="A356" s="2" t="s">
        <v>139</v>
      </c>
      <c r="B356" s="14" t="s">
        <v>108</v>
      </c>
      <c r="C356" s="13">
        <v>2014</v>
      </c>
      <c r="D356" s="11">
        <f>INDEX('Total Assets'!$A$1:$BY$20,MATCH(A356,'Total Assets'!$A$1:$A$20,1),MATCH(B356,'Total Assets'!$A$1:$BY$1,0))</f>
        <v>262045</v>
      </c>
      <c r="E356" s="11">
        <f>INDEX('Market Cap'!$A$1:$BY$20,MATCH('Specific Variables'!A356,'Market Cap'!$A$1:$A$20,0),MATCH('Specific Variables'!B356,'Market Cap'!$A$1:$BY$1,0))</f>
        <v>212067.80750930001</v>
      </c>
      <c r="F356" s="11">
        <f>INDEX('Debt to Equity'!$A$1:$BY$20,MATCH('Specific Variables'!A356,'Debt to Equity'!$A$1:$A$20,0),MATCH('Specific Variables'!B356,'Debt to Equity'!$A$1:$BY$1,0))</f>
        <v>0.17943855304</v>
      </c>
      <c r="G356" s="17">
        <f>INDEX('Price to Book'!$A$1:$BY$20,MATCH('Specific Variables'!A356,'Price to Book'!$A$1:$A$20,0),MATCH('Specific Variables'!B356,'Price to Book'!$A$1:$BY$1,0))</f>
        <v>1.3581901380000001</v>
      </c>
      <c r="H356" s="10">
        <f>INDEX('Operating Margin'!$A$1:$BY$20,MATCH('Specific Variables'!A356,'Operating Margin'!$A$1:$A$20,0),MATCH('Specific Variables'!B356,'Operating Margin'!$A$1:$BY$1,0))</f>
        <v>8.2625400000000002E-2</v>
      </c>
      <c r="I356">
        <f>INDEX('ESG Score'!$A$1:$S$20,MATCH('Specific Variables'!A356,'ESG Score'!$A$1:$A$20,0),MATCH(C356,'ESG Score'!$A$1:$S$1,0))</f>
        <v>87.0860927152317</v>
      </c>
    </row>
    <row r="357" spans="1:9" x14ac:dyDescent="0.2">
      <c r="A357" s="2" t="s">
        <v>139</v>
      </c>
      <c r="B357" s="14" t="s">
        <v>109</v>
      </c>
      <c r="C357" s="13">
        <v>2014</v>
      </c>
      <c r="D357" s="11">
        <f>INDEX('Total Assets'!$A$1:$BY$20,MATCH(A357,'Total Assets'!$A$1:$A$20,1),MATCH(B357,'Total Assets'!$A$1:$BY$1,0))</f>
        <v>265431</v>
      </c>
      <c r="E357" s="11">
        <f>INDEX('Market Cap'!$A$1:$BY$20,MATCH('Specific Variables'!A357,'Market Cap'!$A$1:$A$20,0),MATCH('Specific Variables'!B357,'Market Cap'!$A$1:$BY$1,0))</f>
        <v>197412.55010078</v>
      </c>
      <c r="F357" s="11">
        <f>INDEX('Debt to Equity'!$A$1:$BY$20,MATCH('Specific Variables'!A357,'Debt to Equity'!$A$1:$A$20,0),MATCH('Specific Variables'!B357,'Debt to Equity'!$A$1:$BY$1,0))</f>
        <v>0.21779426584</v>
      </c>
      <c r="G357" s="17">
        <f>INDEX('Price to Book'!$A$1:$BY$20,MATCH('Specific Variables'!A357,'Price to Book'!$A$1:$A$20,0),MATCH('Specific Variables'!B357,'Price to Book'!$A$1:$BY$1,0))</f>
        <v>1.272838017</v>
      </c>
      <c r="H357" s="10">
        <f>INDEX('Operating Margin'!$A$1:$BY$20,MATCH('Specific Variables'!A357,'Operating Margin'!$A$1:$A$20,0),MATCH('Specific Variables'!B357,'Operating Margin'!$A$1:$BY$1,0))</f>
        <v>4.9882799999999998E-2</v>
      </c>
      <c r="I357">
        <f>INDEX('ESG Score'!$A$1:$S$20,MATCH('Specific Variables'!A357,'ESG Score'!$A$1:$A$20,0),MATCH(C357,'ESG Score'!$A$1:$S$1,0))</f>
        <v>87.0860927152317</v>
      </c>
    </row>
    <row r="358" spans="1:9" x14ac:dyDescent="0.2">
      <c r="A358" s="2" t="s">
        <v>139</v>
      </c>
      <c r="B358" s="14" t="s">
        <v>110</v>
      </c>
      <c r="C358" s="13">
        <v>2015</v>
      </c>
      <c r="D358" s="11">
        <f>INDEX('Total Assets'!$A$1:$BY$20,MATCH(A358,'Total Assets'!$A$1:$A$20,1),MATCH(B358,'Total Assets'!$A$1:$BY$1,0))</f>
        <v>266026</v>
      </c>
      <c r="E358" s="11">
        <f>INDEX('Market Cap'!$A$1:$BY$20,MATCH('Specific Variables'!A358,'Market Cap'!$A$1:$A$20,0),MATCH('Specific Variables'!B358,'Market Cap'!$A$1:$BY$1,0))</f>
        <v>181530.93908081</v>
      </c>
      <c r="F358" s="11">
        <f>INDEX('Debt to Equity'!$A$1:$BY$20,MATCH('Specific Variables'!A358,'Debt to Equity'!$A$1:$A$20,0),MATCH('Specific Variables'!B358,'Debt to Equity'!$A$1:$BY$1,0))</f>
        <v>0.20631154270999999</v>
      </c>
      <c r="G358" s="17">
        <f>INDEX('Price to Book'!$A$1:$BY$20,MATCH('Specific Variables'!A358,'Price to Book'!$A$1:$A$20,0),MATCH('Specific Variables'!B358,'Price to Book'!$A$1:$BY$1,0))</f>
        <v>1.164352963</v>
      </c>
      <c r="H358" s="10">
        <f>INDEX('Operating Margin'!$A$1:$BY$20,MATCH('Specific Variables'!A358,'Operating Margin'!$A$1:$A$20,0),MATCH('Specific Variables'!B358,'Operating Margin'!$A$1:$BY$1,0))</f>
        <v>6.5653999999999999E-3</v>
      </c>
      <c r="I358">
        <f>INDEX('ESG Score'!$A$1:$S$20,MATCH('Specific Variables'!A358,'ESG Score'!$A$1:$A$20,0),MATCH(C358,'ESG Score'!$A$1:$S$1,0))</f>
        <v>88.562091503267894</v>
      </c>
    </row>
    <row r="359" spans="1:9" x14ac:dyDescent="0.2">
      <c r="A359" s="2" t="s">
        <v>139</v>
      </c>
      <c r="B359" s="14" t="s">
        <v>111</v>
      </c>
      <c r="C359" s="13">
        <v>2015</v>
      </c>
      <c r="D359" s="11">
        <f>INDEX('Total Assets'!$A$1:$BY$20,MATCH(A359,'Total Assets'!$A$1:$A$20,1),MATCH(B359,'Total Assets'!$A$1:$BY$1,0))</f>
        <v>269604</v>
      </c>
      <c r="E359" s="11">
        <f>INDEX('Market Cap'!$A$1:$BY$20,MATCH('Specific Variables'!A359,'Market Cap'!$A$1:$A$20,0),MATCH('Specific Variables'!B359,'Market Cap'!$A$1:$BY$1,0))</f>
        <v>148455.05521152</v>
      </c>
      <c r="F359" s="11">
        <f>INDEX('Debt to Equity'!$A$1:$BY$20,MATCH('Specific Variables'!A359,'Debt to Equity'!$A$1:$A$20,0),MATCH('Specific Variables'!B359,'Debt to Equity'!$A$1:$BY$1,0))</f>
        <v>0.23158954761</v>
      </c>
      <c r="G359" s="17">
        <f>INDEX('Price to Book'!$A$1:$BY$20,MATCH('Specific Variables'!A359,'Price to Book'!$A$1:$A$20,0),MATCH('Specific Variables'!B359,'Price to Book'!$A$1:$BY$1,0))</f>
        <v>0.95967017799999998</v>
      </c>
      <c r="H359" s="10">
        <f>INDEX('Operating Margin'!$A$1:$BY$20,MATCH('Specific Variables'!A359,'Operating Margin'!$A$1:$A$20,0),MATCH('Specific Variables'!B359,'Operating Margin'!$A$1:$BY$1,0))</f>
        <v>4.1620600000000001E-2</v>
      </c>
      <c r="I359">
        <f>INDEX('ESG Score'!$A$1:$S$20,MATCH('Specific Variables'!A359,'ESG Score'!$A$1:$A$20,0),MATCH(C359,'ESG Score'!$A$1:$S$1,0))</f>
        <v>88.562091503267894</v>
      </c>
    </row>
    <row r="360" spans="1:9" x14ac:dyDescent="0.2">
      <c r="A360" s="2" t="s">
        <v>139</v>
      </c>
      <c r="B360" s="14" t="s">
        <v>112</v>
      </c>
      <c r="C360" s="13">
        <v>2015</v>
      </c>
      <c r="D360" s="11">
        <f>INDEX('Total Assets'!$A$1:$BY$20,MATCH(A360,'Total Assets'!$A$1:$A$20,1),MATCH(B360,'Total Assets'!$A$1:$BY$1,0))</f>
        <v>266455</v>
      </c>
      <c r="E360" s="11">
        <f>INDEX('Market Cap'!$A$1:$BY$20,MATCH('Specific Variables'!A360,'Market Cap'!$A$1:$A$20,0),MATCH('Specific Variables'!B360,'Market Cap'!$A$1:$BY$1,0))</f>
        <v>169308.02189184001</v>
      </c>
      <c r="F360" s="11">
        <f>INDEX('Debt to Equity'!$A$1:$BY$20,MATCH('Specific Variables'!A360,'Debt to Equity'!$A$1:$A$20,0),MATCH('Specific Variables'!B360,'Debt to Equity'!$A$1:$BY$1,0))</f>
        <v>0.25242279786999999</v>
      </c>
      <c r="G360" s="17">
        <f>INDEX('Price to Book'!$A$1:$BY$20,MATCH('Specific Variables'!A360,'Price to Book'!$A$1:$A$20,0),MATCH('Specific Variables'!B360,'Price to Book'!$A$1:$BY$1,0))</f>
        <v>1.0929303189999999</v>
      </c>
      <c r="H360" s="10">
        <f>INDEX('Operating Margin'!$A$1:$BY$20,MATCH('Specific Variables'!A360,'Operating Margin'!$A$1:$A$20,0),MATCH('Specific Variables'!B360,'Operating Margin'!$A$1:$BY$1,0))</f>
        <v>-0.1209167</v>
      </c>
      <c r="I360">
        <f>INDEX('ESG Score'!$A$1:$S$20,MATCH('Specific Variables'!A360,'ESG Score'!$A$1:$A$20,0),MATCH(C360,'ESG Score'!$A$1:$S$1,0))</f>
        <v>88.562091503267894</v>
      </c>
    </row>
    <row r="361" spans="1:9" x14ac:dyDescent="0.2">
      <c r="A361" s="2" t="s">
        <v>139</v>
      </c>
      <c r="B361" s="14" t="s">
        <v>113</v>
      </c>
      <c r="C361" s="13">
        <v>2015</v>
      </c>
      <c r="D361" s="11">
        <f>INDEX('Total Assets'!$A$1:$BY$20,MATCH(A361,'Total Assets'!$A$1:$A$20,1),MATCH(B361,'Total Assets'!$A$1:$BY$1,0))</f>
        <v>268449</v>
      </c>
      <c r="E361" s="11">
        <f>INDEX('Market Cap'!$A$1:$BY$20,MATCH('Specific Variables'!A361,'Market Cap'!$A$1:$A$20,0),MATCH('Specific Variables'!B361,'Market Cap'!$A$1:$BY$1,0))</f>
        <v>179800.6077198</v>
      </c>
      <c r="F361" s="11">
        <f>INDEX('Debt to Equity'!$A$1:$BY$20,MATCH('Specific Variables'!A361,'Debt to Equity'!$A$1:$A$20,0),MATCH('Specific Variables'!B361,'Debt to Equity'!$A$1:$BY$1,0))</f>
        <v>0.28168348779999997</v>
      </c>
      <c r="G361" s="17">
        <f>INDEX('Price to Book'!$A$1:$BY$20,MATCH('Specific Variables'!A361,'Price to Book'!$A$1:$A$20,0),MATCH('Specific Variables'!B361,'Price to Book'!$A$1:$BY$1,0))</f>
        <v>1.1761731289999999</v>
      </c>
      <c r="H361" s="10">
        <f>INDEX('Operating Margin'!$A$1:$BY$20,MATCH('Specific Variables'!A361,'Operating Margin'!$A$1:$A$20,0),MATCH('Specific Variables'!B361,'Operating Margin'!$A$1:$BY$1,0))</f>
        <v>-9.7679299999999997E-2</v>
      </c>
      <c r="I361">
        <f>INDEX('ESG Score'!$A$1:$S$20,MATCH('Specific Variables'!A361,'ESG Score'!$A$1:$A$20,0),MATCH(C361,'ESG Score'!$A$1:$S$1,0))</f>
        <v>88.562091503267894</v>
      </c>
    </row>
    <row r="362" spans="1:9" x14ac:dyDescent="0.2">
      <c r="A362" s="2" t="s">
        <v>139</v>
      </c>
      <c r="B362" s="14" t="s">
        <v>114</v>
      </c>
      <c r="C362" s="13">
        <v>2016</v>
      </c>
      <c r="D362" s="11">
        <f>INDEX('Total Assets'!$A$1:$BY$20,MATCH(A362,'Total Assets'!$A$1:$A$20,1),MATCH(B362,'Total Assets'!$A$1:$BY$1,0))</f>
        <v>264540</v>
      </c>
      <c r="E362" s="11">
        <f>INDEX('Market Cap'!$A$1:$BY$20,MATCH('Specific Variables'!A362,'Market Cap'!$A$1:$A$20,0),MATCH('Specific Variables'!B362,'Market Cap'!$A$1:$BY$1,0))</f>
        <v>197763.93856384</v>
      </c>
      <c r="F362" s="11">
        <f>INDEX('Debt to Equity'!$A$1:$BY$20,MATCH('Specific Variables'!A362,'Debt to Equity'!$A$1:$A$20,0),MATCH('Specific Variables'!B362,'Debt to Equity'!$A$1:$BY$1,0))</f>
        <v>0.30636097389</v>
      </c>
      <c r="G362" s="17">
        <f>INDEX('Price to Book'!$A$1:$BY$20,MATCH('Specific Variables'!A362,'Price to Book'!$A$1:$A$20,0),MATCH('Specific Variables'!B362,'Price to Book'!$A$1:$BY$1,0))</f>
        <v>1.3144654039999999</v>
      </c>
      <c r="H362" s="10">
        <f>INDEX('Operating Margin'!$A$1:$BY$20,MATCH('Specific Variables'!A362,'Operating Margin'!$A$1:$A$20,0),MATCH('Specific Variables'!B362,'Operating Margin'!$A$1:$BY$1,0))</f>
        <v>-9.2322000000000001E-2</v>
      </c>
      <c r="I362">
        <f>INDEX('ESG Score'!$A$1:$S$20,MATCH('Specific Variables'!A362,'ESG Score'!$A$1:$A$20,0),MATCH(C362,'ESG Score'!$A$1:$S$1,0))</f>
        <v>95.9375</v>
      </c>
    </row>
    <row r="363" spans="1:9" x14ac:dyDescent="0.2">
      <c r="A363" s="2" t="s">
        <v>139</v>
      </c>
      <c r="B363" s="14" t="s">
        <v>115</v>
      </c>
      <c r="C363" s="13">
        <v>2016</v>
      </c>
      <c r="D363" s="11">
        <f>INDEX('Total Assets'!$A$1:$BY$20,MATCH(A363,'Total Assets'!$A$1:$A$20,1),MATCH(B363,'Total Assets'!$A$1:$BY$1,0))</f>
        <v>263842</v>
      </c>
      <c r="E363" s="11">
        <f>INDEX('Market Cap'!$A$1:$BY$20,MATCH('Specific Variables'!A363,'Market Cap'!$A$1:$A$20,0),MATCH('Specific Variables'!B363,'Market Cap'!$A$1:$BY$1,0))</f>
        <v>194289.21841440001</v>
      </c>
      <c r="F363" s="11">
        <f>INDEX('Debt to Equity'!$A$1:$BY$20,MATCH('Specific Variables'!A363,'Debt to Equity'!$A$1:$A$20,0),MATCH('Specific Variables'!B363,'Debt to Equity'!$A$1:$BY$1,0))</f>
        <v>0.31052452316000001</v>
      </c>
      <c r="G363" s="17">
        <f>INDEX('Price to Book'!$A$1:$BY$20,MATCH('Specific Variables'!A363,'Price to Book'!$A$1:$A$20,0),MATCH('Specific Variables'!B363,'Price to Book'!$A$1:$BY$1,0))</f>
        <v>1.3193580229999999</v>
      </c>
      <c r="H363" s="10">
        <f>INDEX('Operating Margin'!$A$1:$BY$20,MATCH('Specific Variables'!A363,'Operating Margin'!$A$1:$A$20,0),MATCH('Specific Variables'!B363,'Operating Margin'!$A$1:$BY$1,0))</f>
        <v>2.1931300000000001E-2</v>
      </c>
      <c r="I363">
        <f>INDEX('ESG Score'!$A$1:$S$20,MATCH('Specific Variables'!A363,'ESG Score'!$A$1:$A$20,0),MATCH(C363,'ESG Score'!$A$1:$S$1,0))</f>
        <v>95.9375</v>
      </c>
    </row>
    <row r="364" spans="1:9" x14ac:dyDescent="0.2">
      <c r="A364" s="2" t="s">
        <v>139</v>
      </c>
      <c r="B364" s="14" t="s">
        <v>116</v>
      </c>
      <c r="C364" s="13">
        <v>2016</v>
      </c>
      <c r="D364" s="11">
        <f>INDEX('Total Assets'!$A$1:$BY$20,MATCH(A364,'Total Assets'!$A$1:$A$20,1),MATCH(B364,'Total Assets'!$A$1:$BY$1,0))</f>
        <v>261478</v>
      </c>
      <c r="E364" s="11">
        <f>INDEX('Market Cap'!$A$1:$BY$20,MATCH('Specific Variables'!A364,'Market Cap'!$A$1:$A$20,0),MATCH('Specific Variables'!B364,'Market Cap'!$A$1:$BY$1,0))</f>
        <v>222190.44896400001</v>
      </c>
      <c r="F364" s="11">
        <f>INDEX('Debt to Equity'!$A$1:$BY$20,MATCH('Specific Variables'!A364,'Debt to Equity'!$A$1:$A$20,0),MATCH('Specific Variables'!B364,'Debt to Equity'!$A$1:$BY$1,0))</f>
        <v>0.31689521559</v>
      </c>
      <c r="G364" s="17">
        <f>INDEX('Price to Book'!$A$1:$BY$20,MATCH('Specific Variables'!A364,'Price to Book'!$A$1:$A$20,0),MATCH('Specific Variables'!B364,'Price to Book'!$A$1:$BY$1,0))</f>
        <v>1.5135589169999999</v>
      </c>
      <c r="H364" s="10">
        <f>INDEX('Operating Margin'!$A$1:$BY$20,MATCH('Specific Variables'!A364,'Operating Margin'!$A$1:$A$20,0),MATCH('Specific Variables'!B364,'Operating Margin'!$A$1:$BY$1,0))</f>
        <v>-3.9712999999999997E-3</v>
      </c>
      <c r="I364">
        <f>INDEX('ESG Score'!$A$1:$S$20,MATCH('Specific Variables'!A364,'ESG Score'!$A$1:$A$20,0),MATCH(C364,'ESG Score'!$A$1:$S$1,0))</f>
        <v>95.9375</v>
      </c>
    </row>
    <row r="365" spans="1:9" x14ac:dyDescent="0.2">
      <c r="A365" s="2" t="s">
        <v>139</v>
      </c>
      <c r="B365" s="14" t="s">
        <v>117</v>
      </c>
      <c r="C365" s="13">
        <v>2016</v>
      </c>
      <c r="D365" s="11">
        <f>INDEX('Total Assets'!$A$1:$BY$20,MATCH(A365,'Total Assets'!$A$1:$A$20,1),MATCH(B365,'Total Assets'!$A$1:$BY$1,0))</f>
        <v>259863</v>
      </c>
      <c r="E365" s="11">
        <f>INDEX('Market Cap'!$A$1:$BY$20,MATCH('Specific Variables'!A365,'Market Cap'!$A$1:$A$20,0),MATCH('Specific Variables'!B365,'Market Cap'!$A$1:$BY$1,0))</f>
        <v>203418.56426022001</v>
      </c>
      <c r="F365" s="11">
        <f>INDEX('Debt to Equity'!$A$1:$BY$20,MATCH('Specific Variables'!A365,'Debt to Equity'!$A$1:$A$20,0),MATCH('Specific Variables'!B365,'Debt to Equity'!$A$1:$BY$1,0))</f>
        <v>0.30872080332000001</v>
      </c>
      <c r="G365" s="17">
        <f>INDEX('Price to Book'!$A$1:$BY$20,MATCH('Specific Variables'!A365,'Price to Book'!$A$1:$A$20,0),MATCH('Specific Variables'!B365,'Price to Book'!$A$1:$BY$1,0))</f>
        <v>1.395277723</v>
      </c>
      <c r="H365" s="10">
        <f>INDEX('Operating Margin'!$A$1:$BY$20,MATCH('Specific Variables'!A365,'Operating Margin'!$A$1:$A$20,0),MATCH('Specific Variables'!B365,'Operating Margin'!$A$1:$BY$1,0))</f>
        <v>5.9498800000000004E-2</v>
      </c>
      <c r="I365">
        <f>INDEX('ESG Score'!$A$1:$S$20,MATCH('Specific Variables'!A365,'ESG Score'!$A$1:$A$20,0),MATCH(C365,'ESG Score'!$A$1:$S$1,0))</f>
        <v>95.9375</v>
      </c>
    </row>
    <row r="366" spans="1:9" x14ac:dyDescent="0.2">
      <c r="A366" s="2" t="s">
        <v>139</v>
      </c>
      <c r="B366" s="14" t="s">
        <v>118</v>
      </c>
      <c r="C366" s="13">
        <v>2017</v>
      </c>
      <c r="D366" s="11">
        <f>INDEX('Total Assets'!$A$1:$BY$20,MATCH(A366,'Total Assets'!$A$1:$A$20,1),MATCH(B366,'Total Assets'!$A$1:$BY$1,0))</f>
        <v>260078</v>
      </c>
      <c r="E366" s="11">
        <f>INDEX('Market Cap'!$A$1:$BY$20,MATCH('Specific Variables'!A366,'Market Cap'!$A$1:$A$20,0),MATCH('Specific Variables'!B366,'Market Cap'!$A$1:$BY$1,0))</f>
        <v>197705.63054337</v>
      </c>
      <c r="F366" s="11">
        <f>INDEX('Debt to Equity'!$A$1:$BY$20,MATCH('Specific Variables'!A366,'Debt to Equity'!$A$1:$A$20,0),MATCH('Specific Variables'!B366,'Debt to Equity'!$A$1:$BY$1,0))</f>
        <v>0.29318139847000002</v>
      </c>
      <c r="G366" s="17">
        <f>INDEX('Price to Book'!$A$1:$BY$20,MATCH('Specific Variables'!A366,'Price to Book'!$A$1:$A$20,0),MATCH('Specific Variables'!B366,'Price to Book'!$A$1:$BY$1,0))</f>
        <v>1.3483622019999999</v>
      </c>
      <c r="H366" s="10">
        <f>INDEX('Operating Margin'!$A$1:$BY$20,MATCH('Specific Variables'!A366,'Operating Margin'!$A$1:$A$20,0),MATCH('Specific Variables'!B366,'Operating Margin'!$A$1:$BY$1,0))</f>
        <v>1.7215600000000001E-2</v>
      </c>
      <c r="I366">
        <f>INDEX('ESG Score'!$A$1:$S$20,MATCH('Specific Variables'!A366,'ESG Score'!$A$1:$A$20,0),MATCH(C366,'ESG Score'!$A$1:$S$1,0))</f>
        <v>90.882352941176407</v>
      </c>
    </row>
    <row r="367" spans="1:9" x14ac:dyDescent="0.2">
      <c r="A367" s="2" t="s">
        <v>139</v>
      </c>
      <c r="B367" s="14" t="s">
        <v>119</v>
      </c>
      <c r="C367" s="13">
        <v>2017</v>
      </c>
      <c r="D367" s="11">
        <f>INDEX('Total Assets'!$A$1:$BY$20,MATCH(A367,'Total Assets'!$A$1:$A$20,1),MATCH(B367,'Total Assets'!$A$1:$BY$1,0))</f>
        <v>259111</v>
      </c>
      <c r="E367" s="11">
        <f>INDEX('Market Cap'!$A$1:$BY$20,MATCH('Specific Variables'!A367,'Market Cap'!$A$1:$A$20,0),MATCH('Specific Variables'!B367,'Market Cap'!$A$1:$BY$1,0))</f>
        <v>222662.81595749999</v>
      </c>
      <c r="F367" s="11">
        <f>INDEX('Debt to Equity'!$A$1:$BY$20,MATCH('Specific Variables'!A367,'Debt to Equity'!$A$1:$A$20,0),MATCH('Specific Variables'!B367,'Debt to Equity'!$A$1:$BY$1,0))</f>
        <v>0.28608235125999998</v>
      </c>
      <c r="G367" s="17">
        <f>INDEX('Price to Book'!$A$1:$BY$20,MATCH('Specific Variables'!A367,'Price to Book'!$A$1:$A$20,0),MATCH('Specific Variables'!B367,'Price to Book'!$A$1:$BY$1,0))</f>
        <v>1.5229702270000001</v>
      </c>
      <c r="H367" s="10">
        <f>INDEX('Operating Margin'!$A$1:$BY$20,MATCH('Specific Variables'!A367,'Operating Margin'!$A$1:$A$20,0),MATCH('Specific Variables'!B367,'Operating Margin'!$A$1:$BY$1,0))</f>
        <v>5.4535299999999995E-2</v>
      </c>
      <c r="I367">
        <f>INDEX('ESG Score'!$A$1:$S$20,MATCH('Specific Variables'!A367,'ESG Score'!$A$1:$A$20,0),MATCH(C367,'ESG Score'!$A$1:$S$1,0))</f>
        <v>90.882352941176407</v>
      </c>
    </row>
    <row r="368" spans="1:9" x14ac:dyDescent="0.2">
      <c r="A368" s="2" t="s">
        <v>139</v>
      </c>
      <c r="B368" s="14" t="s">
        <v>120</v>
      </c>
      <c r="C368" s="13">
        <v>2017</v>
      </c>
      <c r="D368" s="11">
        <f>INDEX('Total Assets'!$A$1:$BY$20,MATCH(A368,'Total Assets'!$A$1:$A$20,1),MATCH(B368,'Total Assets'!$A$1:$BY$1,0))</f>
        <v>254599</v>
      </c>
      <c r="E368" s="11">
        <f>INDEX('Market Cap'!$A$1:$BY$20,MATCH('Specific Variables'!A368,'Market Cap'!$A$1:$A$20,0),MATCH('Specific Variables'!B368,'Market Cap'!$A$1:$BY$1,0))</f>
        <v>237782.62204632</v>
      </c>
      <c r="F368" s="11">
        <f>INDEX('Debt to Equity'!$A$1:$BY$20,MATCH('Specific Variables'!A368,'Debt to Equity'!$A$1:$A$20,0),MATCH('Specific Variables'!B368,'Debt to Equity'!$A$1:$BY$1,0))</f>
        <v>0.26169290594</v>
      </c>
      <c r="G368" s="17">
        <f>INDEX('Price to Book'!$A$1:$BY$20,MATCH('Specific Variables'!A368,'Price to Book'!$A$1:$A$20,0),MATCH('Specific Variables'!B368,'Price to Book'!$A$1:$BY$1,0))</f>
        <v>1.620733148</v>
      </c>
      <c r="H368" s="10">
        <f>INDEX('Operating Margin'!$A$1:$BY$20,MATCH('Specific Variables'!A368,'Operating Margin'!$A$1:$A$20,0),MATCH('Specific Variables'!B368,'Operating Margin'!$A$1:$BY$1,0))</f>
        <v>2.5076600000000001E-2</v>
      </c>
      <c r="I368">
        <f>INDEX('ESG Score'!$A$1:$S$20,MATCH('Specific Variables'!A368,'ESG Score'!$A$1:$A$20,0),MATCH(C368,'ESG Score'!$A$1:$S$1,0))</f>
        <v>90.882352941176407</v>
      </c>
    </row>
    <row r="369" spans="1:9" x14ac:dyDescent="0.2">
      <c r="A369" s="2" t="s">
        <v>139</v>
      </c>
      <c r="B369" s="14" t="s">
        <v>121</v>
      </c>
      <c r="C369" s="13">
        <v>2017</v>
      </c>
      <c r="D369" s="11">
        <f>INDEX('Total Assets'!$A$1:$BY$20,MATCH(A369,'Total Assets'!$A$1:$A$20,1),MATCH(B369,'Total Assets'!$A$1:$BY$1,0))</f>
        <v>255160</v>
      </c>
      <c r="E369" s="11">
        <f>INDEX('Market Cap'!$A$1:$BY$20,MATCH('Specific Variables'!A369,'Market Cap'!$A$1:$A$20,0),MATCH('Specific Variables'!B369,'Market Cap'!$A$1:$BY$1,0))</f>
        <v>217845.28131424001</v>
      </c>
      <c r="F369" s="11">
        <f>INDEX('Debt to Equity'!$A$1:$BY$20,MATCH('Specific Variables'!A369,'Debt to Equity'!$A$1:$A$20,0),MATCH('Specific Variables'!B369,'Debt to Equity'!$A$1:$BY$1,0))</f>
        <v>0.26433930139</v>
      </c>
      <c r="G369" s="17">
        <f>INDEX('Price to Book'!$A$1:$BY$20,MATCH('Specific Variables'!A369,'Price to Book'!$A$1:$A$20,0),MATCH('Specific Variables'!B369,'Price to Book'!$A$1:$BY$1,0))</f>
        <v>1.4664214010000001</v>
      </c>
      <c r="H369" s="10">
        <f>INDEX('Operating Margin'!$A$1:$BY$20,MATCH('Specific Variables'!A369,'Operating Margin'!$A$1:$A$20,0),MATCH('Specific Variables'!B369,'Operating Margin'!$A$1:$BY$1,0))</f>
        <v>0.10283490000000001</v>
      </c>
      <c r="I369">
        <f>INDEX('ESG Score'!$A$1:$S$20,MATCH('Specific Variables'!A369,'ESG Score'!$A$1:$A$20,0),MATCH(C369,'ESG Score'!$A$1:$S$1,0))</f>
        <v>90.882352941176407</v>
      </c>
    </row>
    <row r="370" spans="1:9" x14ac:dyDescent="0.2">
      <c r="A370" s="2" t="s">
        <v>139</v>
      </c>
      <c r="B370" s="14" t="s">
        <v>122</v>
      </c>
      <c r="C370" s="13">
        <v>2018</v>
      </c>
      <c r="D370" s="11">
        <f>INDEX('Total Assets'!$A$1:$BY$20,MATCH(A370,'Total Assets'!$A$1:$A$20,1),MATCH(B370,'Total Assets'!$A$1:$BY$1,0))</f>
        <v>253806</v>
      </c>
      <c r="E370" s="11">
        <f>INDEX('Market Cap'!$A$1:$BY$20,MATCH('Specific Variables'!A370,'Market Cap'!$A$1:$A$20,0),MATCH('Specific Variables'!B370,'Market Cap'!$A$1:$BY$1,0))</f>
        <v>241602.67001854</v>
      </c>
      <c r="F370" s="11">
        <f>INDEX('Debt to Equity'!$A$1:$BY$20,MATCH('Specific Variables'!A370,'Debt to Equity'!$A$1:$A$20,0),MATCH('Specific Variables'!B370,'Debt to Equity'!$A$1:$BY$1,0))</f>
        <v>0.25307165665999998</v>
      </c>
      <c r="G370" s="17">
        <f>INDEX('Price to Book'!$A$1:$BY$20,MATCH('Specific Variables'!A370,'Price to Book'!$A$1:$A$20,0),MATCH('Specific Variables'!B370,'Price to Book'!$A$1:$BY$1,0))</f>
        <v>1.6068680959999999</v>
      </c>
      <c r="H370" s="10">
        <f>INDEX('Operating Margin'!$A$1:$BY$20,MATCH('Specific Variables'!A370,'Operating Margin'!$A$1:$A$20,0),MATCH('Specific Variables'!B370,'Operating Margin'!$A$1:$BY$1,0))</f>
        <v>9.5361100000000004E-2</v>
      </c>
      <c r="I370">
        <f>INDEX('ESG Score'!$A$1:$S$20,MATCH('Specific Variables'!A370,'ESG Score'!$A$1:$A$20,0),MATCH(C370,'ESG Score'!$A$1:$S$1,0))</f>
        <v>88.918918918918905</v>
      </c>
    </row>
    <row r="371" spans="1:9" x14ac:dyDescent="0.2">
      <c r="A371" s="2" t="s">
        <v>139</v>
      </c>
      <c r="B371" s="14" t="s">
        <v>123</v>
      </c>
      <c r="C371" s="13">
        <v>2018</v>
      </c>
      <c r="D371" s="11">
        <f>INDEX('Total Assets'!$A$1:$BY$20,MATCH(A371,'Total Assets'!$A$1:$A$20,1),MATCH(B371,'Total Assets'!$A$1:$BY$1,0))</f>
        <v>256442</v>
      </c>
      <c r="E371" s="11">
        <f>INDEX('Market Cap'!$A$1:$BY$20,MATCH('Specific Variables'!A371,'Market Cap'!$A$1:$A$20,0),MATCH('Specific Variables'!B371,'Market Cap'!$A$1:$BY$1,0))</f>
        <v>234306.46738799999</v>
      </c>
      <c r="F371" s="11">
        <f>INDEX('Debt to Equity'!$A$1:$BY$20,MATCH('Specific Variables'!A371,'Debt to Equity'!$A$1:$A$20,0),MATCH('Specific Variables'!B371,'Debt to Equity'!$A$1:$BY$1,0))</f>
        <v>0.23512941559</v>
      </c>
      <c r="G371" s="17">
        <f>INDEX('Price to Book'!$A$1:$BY$20,MATCH('Specific Variables'!A371,'Price to Book'!$A$1:$A$20,0),MATCH('Specific Variables'!B371,'Price to Book'!$A$1:$BY$1,0))</f>
        <v>1.539484536</v>
      </c>
      <c r="H371" s="10">
        <f>INDEX('Operating Margin'!$A$1:$BY$20,MATCH('Specific Variables'!A371,'Operating Margin'!$A$1:$A$20,0),MATCH('Specific Variables'!B371,'Operating Margin'!$A$1:$BY$1,0))</f>
        <v>0.10792939999999999</v>
      </c>
      <c r="I371">
        <f>INDEX('ESG Score'!$A$1:$S$20,MATCH('Specific Variables'!A371,'ESG Score'!$A$1:$A$20,0),MATCH(C371,'ESG Score'!$A$1:$S$1,0))</f>
        <v>88.918918918918905</v>
      </c>
    </row>
    <row r="372" spans="1:9" x14ac:dyDescent="0.2">
      <c r="A372" s="2" t="s">
        <v>139</v>
      </c>
      <c r="B372" s="14" t="s">
        <v>124</v>
      </c>
      <c r="C372" s="13">
        <v>2018</v>
      </c>
      <c r="D372" s="11">
        <f>INDEX('Total Assets'!$A$1:$BY$20,MATCH(A372,'Total Assets'!$A$1:$A$20,1),MATCH(B372,'Total Assets'!$A$1:$BY$1,0))</f>
        <v>257929</v>
      </c>
      <c r="E372" s="11">
        <f>INDEX('Market Cap'!$A$1:$BY$20,MATCH('Specific Variables'!A372,'Market Cap'!$A$1:$A$20,0),MATCH('Specific Variables'!B372,'Market Cap'!$A$1:$BY$1,0))</f>
        <v>207873.14360350999</v>
      </c>
      <c r="F372" s="11">
        <f>INDEX('Debt to Equity'!$A$1:$BY$20,MATCH('Specific Variables'!A372,'Debt to Equity'!$A$1:$A$20,0),MATCH('Specific Variables'!B372,'Debt to Equity'!$A$1:$BY$1,0))</f>
        <v>0.22295767175000003</v>
      </c>
      <c r="G372" s="17">
        <f>INDEX('Price to Book'!$A$1:$BY$20,MATCH('Specific Variables'!A372,'Price to Book'!$A$1:$A$20,0),MATCH('Specific Variables'!B372,'Price to Book'!$A$1:$BY$1,0))</f>
        <v>1.353561086</v>
      </c>
      <c r="H372" s="10">
        <f>INDEX('Operating Margin'!$A$1:$BY$20,MATCH('Specific Variables'!A372,'Operating Margin'!$A$1:$A$20,0),MATCH('Specific Variables'!B372,'Operating Margin'!$A$1:$BY$1,0))</f>
        <v>8.3537800000000009E-2</v>
      </c>
      <c r="I372">
        <f>INDEX('ESG Score'!$A$1:$S$20,MATCH('Specific Variables'!A372,'ESG Score'!$A$1:$A$20,0),MATCH(C372,'ESG Score'!$A$1:$S$1,0))</f>
        <v>88.918918918918905</v>
      </c>
    </row>
    <row r="373" spans="1:9" x14ac:dyDescent="0.2">
      <c r="A373" s="2" t="s">
        <v>139</v>
      </c>
      <c r="B373" s="14" t="s">
        <v>125</v>
      </c>
      <c r="C373" s="13">
        <v>2018</v>
      </c>
      <c r="D373" s="11">
        <f>INDEX('Total Assets'!$A$1:$BY$20,MATCH(A373,'Total Assets'!$A$1:$A$20,1),MATCH(B373,'Total Assets'!$A$1:$BY$1,0))</f>
        <v>256606</v>
      </c>
      <c r="E373" s="11">
        <f>INDEX('Market Cap'!$A$1:$BY$20,MATCH('Specific Variables'!A373,'Market Cap'!$A$1:$A$20,0),MATCH('Specific Variables'!B373,'Market Cap'!$A$1:$BY$1,0))</f>
        <v>234049.73077679999</v>
      </c>
      <c r="F373" s="11">
        <f>INDEX('Debt to Equity'!$A$1:$BY$20,MATCH('Specific Variables'!A373,'Debt to Equity'!$A$1:$A$20,0),MATCH('Specific Variables'!B373,'Debt to Equity'!$A$1:$BY$1,0))</f>
        <v>0.21340256055000001</v>
      </c>
      <c r="G373" s="17">
        <f>INDEX('Price to Book'!$A$1:$BY$20,MATCH('Specific Variables'!A373,'Price to Book'!$A$1:$A$20,0),MATCH('Specific Variables'!B373,'Price to Book'!$A$1:$BY$1,0))</f>
        <v>1.516567327</v>
      </c>
      <c r="H373" s="10">
        <f>INDEX('Operating Margin'!$A$1:$BY$20,MATCH('Specific Variables'!A373,'Operating Margin'!$A$1:$A$20,0),MATCH('Specific Variables'!B373,'Operating Margin'!$A$1:$BY$1,0))</f>
        <v>0.1006768</v>
      </c>
      <c r="I373">
        <f>INDEX('ESG Score'!$A$1:$S$20,MATCH('Specific Variables'!A373,'ESG Score'!$A$1:$A$20,0),MATCH(C373,'ESG Score'!$A$1:$S$1,0))</f>
        <v>88.918918918918905</v>
      </c>
    </row>
    <row r="374" spans="1:9" x14ac:dyDescent="0.2">
      <c r="A374" s="2" t="s">
        <v>139</v>
      </c>
      <c r="B374" s="14" t="s">
        <v>126</v>
      </c>
      <c r="C374" s="13">
        <v>2019</v>
      </c>
      <c r="D374" s="11">
        <f>INDEX('Total Assets'!$A$1:$BY$20,MATCH(A374,'Total Assets'!$A$1:$A$20,1),MATCH(B374,'Total Assets'!$A$1:$BY$1,0))</f>
        <v>253863</v>
      </c>
      <c r="E374" s="11">
        <f>INDEX('Market Cap'!$A$1:$BY$20,MATCH('Specific Variables'!A374,'Market Cap'!$A$1:$A$20,0),MATCH('Specific Variables'!B374,'Market Cap'!$A$1:$BY$1,0))</f>
        <v>237025.55665032001</v>
      </c>
      <c r="F374" s="11">
        <f>INDEX('Debt to Equity'!$A$1:$BY$20,MATCH('Specific Variables'!A374,'Debt to Equity'!$A$1:$A$20,0),MATCH('Specific Variables'!B374,'Debt to Equity'!$A$1:$BY$1,0))</f>
        <v>0.19597173823</v>
      </c>
      <c r="G374" s="17">
        <f>INDEX('Price to Book'!$A$1:$BY$20,MATCH('Specific Variables'!A374,'Price to Book'!$A$1:$A$20,0),MATCH('Specific Variables'!B374,'Price to Book'!$A$1:$BY$1,0))</f>
        <v>1.528743983</v>
      </c>
      <c r="H374" s="10">
        <f>INDEX('Operating Margin'!$A$1:$BY$20,MATCH('Specific Variables'!A374,'Operating Margin'!$A$1:$A$20,0),MATCH('Specific Variables'!B374,'Operating Margin'!$A$1:$BY$1,0))</f>
        <v>0.13886979999999999</v>
      </c>
      <c r="I374">
        <f>INDEX('ESG Score'!$A$1:$S$20,MATCH('Specific Variables'!A374,'ESG Score'!$A$1:$A$20,0),MATCH(C374,'ESG Score'!$A$1:$S$1,0))</f>
        <v>88.861386138613796</v>
      </c>
    </row>
    <row r="375" spans="1:9" x14ac:dyDescent="0.2">
      <c r="A375" s="2" t="s">
        <v>139</v>
      </c>
      <c r="B375" s="14" t="s">
        <v>127</v>
      </c>
      <c r="C375" s="13">
        <v>2019</v>
      </c>
      <c r="D375" s="11">
        <f>INDEX('Total Assets'!$A$1:$BY$20,MATCH(A375,'Total Assets'!$A$1:$A$20,1),MATCH(B375,'Total Assets'!$A$1:$BY$1,0))</f>
        <v>256809</v>
      </c>
      <c r="E375" s="11">
        <f>INDEX('Market Cap'!$A$1:$BY$20,MATCH('Specific Variables'!A375,'Market Cap'!$A$1:$A$20,0),MATCH('Specific Variables'!B375,'Market Cap'!$A$1:$BY$1,0))</f>
        <v>224257.44149679999</v>
      </c>
      <c r="F375" s="11">
        <f>INDEX('Debt to Equity'!$A$1:$BY$20,MATCH('Specific Variables'!A375,'Debt to Equity'!$A$1:$A$20,0),MATCH('Specific Variables'!B375,'Debt to Equity'!$A$1:$BY$1,0))</f>
        <v>0.21079818533</v>
      </c>
      <c r="G375" s="17">
        <f>INDEX('Price to Book'!$A$1:$BY$20,MATCH('Specific Variables'!A375,'Price to Book'!$A$1:$A$20,0),MATCH('Specific Variables'!B375,'Price to Book'!$A$1:$BY$1,0))</f>
        <v>1.43963957</v>
      </c>
      <c r="H375" s="10">
        <f>INDEX('Operating Margin'!$A$1:$BY$20,MATCH('Specific Variables'!A375,'Operating Margin'!$A$1:$A$20,0),MATCH('Specific Variables'!B375,'Operating Margin'!$A$1:$BY$1,0))</f>
        <v>9.0629000000000015E-2</v>
      </c>
      <c r="I375">
        <f>INDEX('ESG Score'!$A$1:$S$20,MATCH('Specific Variables'!A375,'ESG Score'!$A$1:$A$20,0),MATCH(C375,'ESG Score'!$A$1:$S$1,0))</f>
        <v>88.861386138613796</v>
      </c>
    </row>
    <row r="376" spans="1:9" x14ac:dyDescent="0.2">
      <c r="A376" s="2" t="s">
        <v>139</v>
      </c>
      <c r="B376" s="14" t="s">
        <v>128</v>
      </c>
      <c r="C376" s="13">
        <v>2019</v>
      </c>
      <c r="D376" s="11">
        <f>INDEX('Total Assets'!$A$1:$BY$20,MATCH(A376,'Total Assets'!$A$1:$A$20,1),MATCH(B376,'Total Assets'!$A$1:$BY$1,0))</f>
        <v>255878</v>
      </c>
      <c r="E376" s="11">
        <f>INDEX('Market Cap'!$A$1:$BY$20,MATCH('Specific Variables'!A376,'Market Cap'!$A$1:$A$20,0),MATCH('Specific Variables'!B376,'Market Cap'!$A$1:$BY$1,0))</f>
        <v>226820.07785151</v>
      </c>
      <c r="F376" s="11">
        <f>INDEX('Debt to Equity'!$A$1:$BY$20,MATCH('Specific Variables'!A376,'Debt to Equity'!$A$1:$A$20,0),MATCH('Specific Variables'!B376,'Debt to Equity'!$A$1:$BY$1,0))</f>
        <v>0.18703584282000002</v>
      </c>
      <c r="G376" s="17">
        <f>INDEX('Price to Book'!$A$1:$BY$20,MATCH('Specific Variables'!A376,'Price to Book'!$A$1:$A$20,0),MATCH('Specific Variables'!B376,'Price to Book'!$A$1:$BY$1,0))</f>
        <v>1.4621890749999999</v>
      </c>
      <c r="H376" s="10">
        <f>INDEX('Operating Margin'!$A$1:$BY$20,MATCH('Specific Variables'!A376,'Operating Margin'!$A$1:$A$20,0),MATCH('Specific Variables'!B376,'Operating Margin'!$A$1:$BY$1,0))</f>
        <v>-0.24700079999999999</v>
      </c>
      <c r="I376">
        <f>INDEX('ESG Score'!$A$1:$S$20,MATCH('Specific Variables'!A376,'ESG Score'!$A$1:$A$20,0),MATCH(C376,'ESG Score'!$A$1:$S$1,0))</f>
        <v>88.861386138613796</v>
      </c>
    </row>
    <row r="377" spans="1:9" x14ac:dyDescent="0.2">
      <c r="A377" s="2" t="s">
        <v>139</v>
      </c>
      <c r="B377" s="14" t="s">
        <v>129</v>
      </c>
      <c r="C377" s="13">
        <v>2019</v>
      </c>
      <c r="D377" s="11">
        <f>INDEX('Total Assets'!$A$1:$BY$20,MATCH(A377,'Total Assets'!$A$1:$A$20,1),MATCH(B377,'Total Assets'!$A$1:$BY$1,0))</f>
        <v>256537</v>
      </c>
      <c r="E377" s="11">
        <f>INDEX('Market Cap'!$A$1:$BY$20,MATCH('Specific Variables'!A377,'Market Cap'!$A$1:$A$20,0),MATCH('Specific Variables'!B377,'Market Cap'!$A$1:$BY$1,0))</f>
        <v>135281.27297899901</v>
      </c>
      <c r="F377" s="11">
        <f>INDEX('Debt to Equity'!$A$1:$BY$20,MATCH('Specific Variables'!A377,'Debt to Equity'!$A$1:$A$20,0),MATCH('Specific Variables'!B377,'Debt to Equity'!$A$1:$BY$1,0))</f>
        <v>0.22476898492</v>
      </c>
      <c r="G377" s="17">
        <f>INDEX('Price to Book'!$A$1:$BY$20,MATCH('Specific Variables'!A377,'Price to Book'!$A$1:$A$20,0),MATCH('Specific Variables'!B377,'Price to Book'!$A$1:$BY$1,0))</f>
        <v>0.94569768700000001</v>
      </c>
      <c r="H377" s="10">
        <f>INDEX('Operating Margin'!$A$1:$BY$20,MATCH('Specific Variables'!A377,'Operating Margin'!$A$1:$A$20,0),MATCH('Specific Variables'!B377,'Operating Margin'!$A$1:$BY$1,0))</f>
        <v>0.10200379999999999</v>
      </c>
      <c r="I377">
        <f>INDEX('ESG Score'!$A$1:$S$20,MATCH('Specific Variables'!A377,'ESG Score'!$A$1:$A$20,0),MATCH(C377,'ESG Score'!$A$1:$S$1,0))</f>
        <v>88.861386138613796</v>
      </c>
    </row>
    <row r="378" spans="1:9" x14ac:dyDescent="0.2">
      <c r="A378" s="2" t="s">
        <v>139</v>
      </c>
      <c r="B378" s="14" t="s">
        <v>130</v>
      </c>
      <c r="C378" s="13">
        <v>2020</v>
      </c>
      <c r="D378" s="11">
        <f>INDEX('Total Assets'!$A$1:$BY$20,MATCH(A378,'Total Assets'!$A$1:$A$20,1),MATCH(B378,'Total Assets'!$A$1:$BY$1,0))</f>
        <v>237428</v>
      </c>
      <c r="E378" s="11">
        <f>INDEX('Market Cap'!$A$1:$BY$20,MATCH('Specific Variables'!A378,'Market Cap'!$A$1:$A$20,0),MATCH('Specific Variables'!B378,'Market Cap'!$A$1:$BY$1,0))</f>
        <v>166616.30864936</v>
      </c>
      <c r="F378" s="11">
        <f>INDEX('Debt to Equity'!$A$1:$BY$20,MATCH('Specific Variables'!A378,'Debt to Equity'!$A$1:$A$20,0),MATCH('Specific Variables'!B378,'Debt to Equity'!$A$1:$BY$1,0))</f>
        <v>166616.30864936</v>
      </c>
      <c r="G378" s="17">
        <f>INDEX('Price to Book'!$A$1:$BY$20,MATCH('Specific Variables'!A378,'Price to Book'!$A$1:$A$20,0),MATCH('Specific Variables'!B378,'Price to Book'!$A$1:$BY$1,0))</f>
        <v>1.1574411520000001</v>
      </c>
      <c r="H378" s="10">
        <f>INDEX('Operating Margin'!$A$1:$BY$20,MATCH('Specific Variables'!A378,'Operating Margin'!$A$1:$A$20,0),MATCH('Specific Variables'!B378,'Operating Margin'!$A$1:$BY$1,0))</f>
        <v>-0.47051169999999998</v>
      </c>
      <c r="I378">
        <f>INDEX('ESG Score'!$A$1:$S$20,MATCH('Specific Variables'!A378,'ESG Score'!$A$1:$A$20,0),MATCH(C378,'ESG Score'!$A$1:$S$1,0))</f>
        <v>82.558139534883693</v>
      </c>
    </row>
    <row r="379" spans="1:9" x14ac:dyDescent="0.2">
      <c r="A379" s="2" t="s">
        <v>139</v>
      </c>
      <c r="B379" s="14" t="s">
        <v>131</v>
      </c>
      <c r="C379" s="13">
        <v>2020</v>
      </c>
      <c r="D379" s="11">
        <f>INDEX('Total Assets'!$A$1:$BY$20,MATCH(A379,'Total Assets'!$A$1:$A$20,1),MATCH(B379,'Total Assets'!$A$1:$BY$1,0))</f>
        <v>236677</v>
      </c>
      <c r="E379" s="11">
        <f>INDEX('Market Cap'!$A$1:$BY$20,MATCH('Specific Variables'!A379,'Market Cap'!$A$1:$A$20,0),MATCH('Specific Variables'!B379,'Market Cap'!$A$1:$BY$1,0))</f>
        <v>134447.288256</v>
      </c>
      <c r="F379" s="11">
        <f>INDEX('Debt to Equity'!$A$1:$BY$20,MATCH('Specific Variables'!A379,'Debt to Equity'!$A$1:$A$20,0),MATCH('Specific Variables'!B379,'Debt to Equity'!$A$1:$BY$1,0))</f>
        <v>134447.288256</v>
      </c>
      <c r="G379" s="17">
        <f>INDEX('Price to Book'!$A$1:$BY$20,MATCH('Specific Variables'!A379,'Price to Book'!$A$1:$A$20,0),MATCH('Specific Variables'!B379,'Price to Book'!$A$1:$BY$1,0))</f>
        <v>1.002425355</v>
      </c>
      <c r="H379" s="10">
        <f>INDEX('Operating Margin'!$A$1:$BY$20,MATCH('Specific Variables'!A379,'Operating Margin'!$A$1:$A$20,0),MATCH('Specific Variables'!B379,'Operating Margin'!$A$1:$BY$1,0))</f>
        <v>-7.0009E-3</v>
      </c>
      <c r="I379">
        <f>INDEX('ESG Score'!$A$1:$S$20,MATCH('Specific Variables'!A379,'ESG Score'!$A$1:$A$20,0),MATCH(C379,'ESG Score'!$A$1:$S$1,0))</f>
        <v>82.558139534883693</v>
      </c>
    </row>
    <row r="380" spans="1:9" x14ac:dyDescent="0.2">
      <c r="A380" s="2" t="s">
        <v>139</v>
      </c>
      <c r="B380" s="14" t="s">
        <v>132</v>
      </c>
      <c r="C380" s="13">
        <v>2020</v>
      </c>
      <c r="D380" s="11">
        <f>INDEX('Total Assets'!$A$1:$BY$20,MATCH(A380,'Total Assets'!$A$1:$A$20,1),MATCH(B380,'Total Assets'!$A$1:$BY$1,0))</f>
        <v>223403</v>
      </c>
      <c r="E380" s="11">
        <f>INDEX('Market Cap'!$A$1:$BY$20,MATCH('Specific Variables'!A380,'Market Cap'!$A$1:$A$20,0),MATCH('Specific Variables'!B380,'Market Cap'!$A$1:$BY$1,0))</f>
        <v>162570.06654885001</v>
      </c>
      <c r="F380" s="11">
        <f>INDEX('Debt to Equity'!$A$1:$BY$20,MATCH('Specific Variables'!A380,'Debt to Equity'!$A$1:$A$20,0),MATCH('Specific Variables'!B380,'Debt to Equity'!$A$1:$BY$1,0))</f>
        <v>162570.06654885001</v>
      </c>
      <c r="G380" s="17">
        <f>INDEX('Price to Book'!$A$1:$BY$20,MATCH('Specific Variables'!A380,'Price to Book'!$A$1:$A$20,0),MATCH('Specific Variables'!B380,'Price to Book'!$A$1:$BY$1,0))</f>
        <v>1.19671153150458</v>
      </c>
      <c r="H380" s="10">
        <f>INDEX('Operating Margin'!$A$1:$BY$20,MATCH('Specific Variables'!A380,'Operating Margin'!$A$1:$A$20,0),MATCH('Specific Variables'!B380,'Operating Margin'!$A$1:$BY$1,0))</f>
        <v>-3.4818700000000001E-2</v>
      </c>
      <c r="I380">
        <f>INDEX('ESG Score'!$A$1:$S$20,MATCH('Specific Variables'!A380,'ESG Score'!$A$1:$A$20,0),MATCH(C380,'ESG Score'!$A$1:$S$1,0))</f>
        <v>82.558139534883693</v>
      </c>
    </row>
    <row r="381" spans="1:9" x14ac:dyDescent="0.2">
      <c r="A381" s="2" t="s">
        <v>139</v>
      </c>
      <c r="B381" s="14" t="s">
        <v>133</v>
      </c>
      <c r="C381" s="13">
        <v>2020</v>
      </c>
      <c r="D381" s="11">
        <f>INDEX('Total Assets'!$A$1:$BY$20,MATCH(A381,'Total Assets'!$A$1:$A$20,1),MATCH(B381,'Total Assets'!$A$1:$BY$1,0))</f>
        <v>223063</v>
      </c>
      <c r="E381" s="11">
        <f>INDEX('Market Cap'!$A$1:$BY$20,MATCH('Specific Variables'!A381,'Market Cap'!$A$1:$A$20,0),MATCH('Specific Variables'!B381,'Market Cap'!$A$1:$BY$1,0))</f>
        <v>202030.78410416999</v>
      </c>
      <c r="F381" s="11">
        <f>INDEX('Debt to Equity'!$A$1:$BY$20,MATCH('Specific Variables'!A381,'Debt to Equity'!$A$1:$A$20,0),MATCH('Specific Variables'!B381,'Debt to Equity'!$A$1:$BY$1,0))</f>
        <v>202030.78410416999</v>
      </c>
      <c r="G381" s="17">
        <f>INDEX('Price to Book'!$A$1:$BY$20,MATCH('Specific Variables'!A381,'Price to Book'!$A$1:$A$20,0),MATCH('Specific Variables'!B381,'Price to Book'!$A$1:$BY$1,0))</f>
        <v>1.5319564005277799</v>
      </c>
      <c r="H381" s="10">
        <f>INDEX('Operating Margin'!$A$1:$BY$20,MATCH('Specific Variables'!A381,'Operating Margin'!$A$1:$A$20,0),MATCH('Specific Variables'!B381,'Operating Margin'!$A$1:$BY$1,0))</f>
        <v>4.7110300000000001E-2</v>
      </c>
      <c r="I381">
        <f>INDEX('ESG Score'!$A$1:$S$20,MATCH('Specific Variables'!A381,'ESG Score'!$A$1:$A$20,0),MATCH(C381,'ESG Score'!$A$1:$S$1,0))</f>
        <v>82.558139534883693</v>
      </c>
    </row>
    <row r="382" spans="1:9" x14ac:dyDescent="0.2">
      <c r="A382" s="2" t="s">
        <v>140</v>
      </c>
      <c r="B382" s="14" t="s">
        <v>58</v>
      </c>
      <c r="C382" s="13">
        <v>2002</v>
      </c>
      <c r="D382" s="11">
        <f>INDEX('Total Assets'!$A$1:$BY$20,MATCH(A382,'Total Assets'!$A$1:$A$20,1),MATCH(B382,'Total Assets'!$A$1:$BY$1,0))</f>
        <v>13184</v>
      </c>
      <c r="E382" s="11">
        <f>INDEX('Market Cap'!$A$1:$BY$20,MATCH('Specific Variables'!A382,'Market Cap'!$A$1:$A$20,0),MATCH('Specific Variables'!B382,'Market Cap'!$A$1:$BY$1,0))</f>
        <v>7704.3366400000004</v>
      </c>
      <c r="F382" s="11">
        <f>INDEX('Debt to Equity'!$A$1:$BY$20,MATCH('Specific Variables'!A382,'Debt to Equity'!$A$1:$A$20,0),MATCH('Specific Variables'!B382,'Debt to Equity'!$A$1:$BY$1,0))</f>
        <v>1.8946919633300001</v>
      </c>
      <c r="G382" s="17">
        <f>INDEX('Price to Book'!$A$1:$BY$20,MATCH('Specific Variables'!A382,'Price to Book'!$A$1:$A$20,0),MATCH('Specific Variables'!B382,'Price to Book'!$A$1:$BY$1,0))</f>
        <v>1.5941162838076299</v>
      </c>
      <c r="H382" s="10">
        <f>INDEX('Operating Margin'!$A$1:$BY$20,MATCH('Specific Variables'!A382,'Operating Margin'!$A$1:$A$20,0),MATCH('Specific Variables'!B382,'Operating Margin'!$A$1:$BY$1,0))</f>
        <v>0.22480619999999998</v>
      </c>
      <c r="I382" t="e">
        <f>INDEX('ESG Score'!$A$1:$S$20,MATCH('Specific Variables'!A382,'ESG Score'!$A$1:$A$20,0),MATCH(C382,'ESG Score'!$A$1:$S$1,0))</f>
        <v>#N/A</v>
      </c>
    </row>
    <row r="383" spans="1:9" x14ac:dyDescent="0.2">
      <c r="A383" s="2" t="s">
        <v>140</v>
      </c>
      <c r="B383" s="14" t="s">
        <v>59</v>
      </c>
      <c r="C383" s="13">
        <v>2002</v>
      </c>
      <c r="D383" s="11">
        <f>INDEX('Total Assets'!$A$1:$BY$20,MATCH(A383,'Total Assets'!$A$1:$A$20,1),MATCH(B383,'Total Assets'!$A$1:$BY$1,0))</f>
        <v>17977</v>
      </c>
      <c r="E383" s="11">
        <f>INDEX('Market Cap'!$A$1:$BY$20,MATCH('Specific Variables'!A383,'Market Cap'!$A$1:$A$20,0),MATCH('Specific Variables'!B383,'Market Cap'!$A$1:$BY$1,0))</f>
        <v>7729.65</v>
      </c>
      <c r="F383" s="11">
        <f>INDEX('Debt to Equity'!$A$1:$BY$20,MATCH('Specific Variables'!A383,'Debt to Equity'!$A$1:$A$20,0),MATCH('Specific Variables'!B383,'Debt to Equity'!$A$1:$BY$1,0))</f>
        <v>1.67892976589</v>
      </c>
      <c r="G383" s="17">
        <f>INDEX('Price to Book'!$A$1:$BY$20,MATCH('Specific Variables'!A383,'Price to Book'!$A$1:$A$20,0),MATCH('Specific Variables'!B383,'Price to Book'!$A$1:$BY$1,0))</f>
        <v>1.53320008892431</v>
      </c>
      <c r="H383" s="10">
        <f>INDEX('Operating Margin'!$A$1:$BY$20,MATCH('Specific Variables'!A383,'Operating Margin'!$A$1:$A$20,0),MATCH('Specific Variables'!B383,'Operating Margin'!$A$1:$BY$1,0))</f>
        <v>-0.29068759999999999</v>
      </c>
      <c r="I383" t="e">
        <f>INDEX('ESG Score'!$A$1:$S$20,MATCH('Specific Variables'!A383,'ESG Score'!$A$1:$A$20,0),MATCH(C383,'ESG Score'!$A$1:$S$1,0))</f>
        <v>#N/A</v>
      </c>
    </row>
    <row r="384" spans="1:9" x14ac:dyDescent="0.2">
      <c r="A384" s="2" t="s">
        <v>140</v>
      </c>
      <c r="B384" s="14" t="s">
        <v>60</v>
      </c>
      <c r="C384" s="13">
        <v>2002</v>
      </c>
      <c r="D384" s="11">
        <f>INDEX('Total Assets'!$A$1:$BY$20,MATCH(A384,'Total Assets'!$A$1:$A$20,1),MATCH(B384,'Total Assets'!$A$1:$BY$1,0))</f>
        <v>16873</v>
      </c>
      <c r="E384" s="11">
        <f>INDEX('Market Cap'!$A$1:$BY$20,MATCH('Specific Variables'!A384,'Market Cap'!$A$1:$A$20,0),MATCH('Specific Variables'!B384,'Market Cap'!$A$1:$BY$1,0))</f>
        <v>7190.9694</v>
      </c>
      <c r="F384" s="11">
        <f>INDEX('Debt to Equity'!$A$1:$BY$20,MATCH('Specific Variables'!A384,'Debt to Equity'!$A$1:$A$20,0),MATCH('Specific Variables'!B384,'Debt to Equity'!$A$1:$BY$1,0))</f>
        <v>1.6867416721800002</v>
      </c>
      <c r="G384" s="17">
        <f>INDEX('Price to Book'!$A$1:$BY$20,MATCH('Specific Variables'!A384,'Price to Book'!$A$1:$A$20,0),MATCH('Specific Variables'!B384,'Price to Book'!$A$1:$BY$1,0))</f>
        <v>1.5396807451001799</v>
      </c>
      <c r="H384" s="10">
        <f>INDEX('Operating Margin'!$A$1:$BY$20,MATCH('Specific Variables'!A384,'Operating Margin'!$A$1:$A$20,0),MATCH('Specific Variables'!B384,'Operating Margin'!$A$1:$BY$1,0))</f>
        <v>0.26550390000000001</v>
      </c>
      <c r="I384" t="e">
        <f>INDEX('ESG Score'!$A$1:$S$20,MATCH('Specific Variables'!A384,'ESG Score'!$A$1:$A$20,0),MATCH(C384,'ESG Score'!$A$1:$S$1,0))</f>
        <v>#N/A</v>
      </c>
    </row>
    <row r="385" spans="1:9" x14ac:dyDescent="0.2">
      <c r="A385" s="2" t="s">
        <v>140</v>
      </c>
      <c r="B385" s="14" t="s">
        <v>61</v>
      </c>
      <c r="C385" s="13">
        <v>2002</v>
      </c>
      <c r="D385" s="11">
        <f>INDEX('Total Assets'!$A$1:$BY$20,MATCH(A385,'Total Assets'!$A$1:$A$20,1),MATCH(B385,'Total Assets'!$A$1:$BY$1,0))</f>
        <v>16017</v>
      </c>
      <c r="E385" s="11">
        <f>INDEX('Market Cap'!$A$1:$BY$20,MATCH('Specific Variables'!A385,'Market Cap'!$A$1:$A$20,0),MATCH('Specific Variables'!B385,'Market Cap'!$A$1:$BY$1,0))</f>
        <v>7564.5894109000001</v>
      </c>
      <c r="F385" s="11">
        <f>INDEX('Debt to Equity'!$A$1:$BY$20,MATCH('Specific Variables'!A385,'Debt to Equity'!$A$1:$A$20,0),MATCH('Specific Variables'!B385,'Debt to Equity'!$A$1:$BY$1,0))</f>
        <v>1.6251880507199998</v>
      </c>
      <c r="G385" s="17">
        <f>INDEX('Price to Book'!$A$1:$BY$20,MATCH('Specific Variables'!A385,'Price to Book'!$A$1:$A$20,0),MATCH('Specific Variables'!B385,'Price to Book'!$A$1:$BY$1,0))</f>
        <v>1.57850706455934</v>
      </c>
      <c r="H385" s="10">
        <f>INDEX('Operating Margin'!$A$1:$BY$20,MATCH('Specific Variables'!A385,'Operating Margin'!$A$1:$A$20,0),MATCH('Specific Variables'!B385,'Operating Margin'!$A$1:$BY$1,0))</f>
        <v>0.32305190000000006</v>
      </c>
      <c r="I385" t="e">
        <f>INDEX('ESG Score'!$A$1:$S$20,MATCH('Specific Variables'!A385,'ESG Score'!$A$1:$A$20,0),MATCH(C385,'ESG Score'!$A$1:$S$1,0))</f>
        <v>#N/A</v>
      </c>
    </row>
    <row r="386" spans="1:9" x14ac:dyDescent="0.2">
      <c r="A386" s="2" t="s">
        <v>140</v>
      </c>
      <c r="B386" s="14" t="s">
        <v>62</v>
      </c>
      <c r="C386" s="13">
        <v>2003</v>
      </c>
      <c r="D386" s="11">
        <f>INDEX('Total Assets'!$A$1:$BY$20,MATCH(A386,'Total Assets'!$A$1:$A$20,1),MATCH(B386,'Total Assets'!$A$1:$BY$1,0))</f>
        <v>16225</v>
      </c>
      <c r="E386" s="11">
        <f>INDEX('Market Cap'!$A$1:$BY$20,MATCH('Specific Variables'!A386,'Market Cap'!$A$1:$A$20,0),MATCH('Specific Variables'!B386,'Market Cap'!$A$1:$BY$1,0))</f>
        <v>12323.918733</v>
      </c>
      <c r="F386" s="11">
        <f>INDEX('Debt to Equity'!$A$1:$BY$20,MATCH('Specific Variables'!A386,'Debt to Equity'!$A$1:$A$20,0),MATCH('Specific Variables'!B386,'Debt to Equity'!$A$1:$BY$1,0))</f>
        <v>1.4211315099300001</v>
      </c>
      <c r="G386" s="17">
        <f>INDEX('Price to Book'!$A$1:$BY$20,MATCH('Specific Variables'!A386,'Price to Book'!$A$1:$A$20,0),MATCH('Specific Variables'!B386,'Price to Book'!$A$1:$BY$1,0))</f>
        <v>1.5253780108697601</v>
      </c>
      <c r="H386" s="10">
        <f>INDEX('Operating Margin'!$A$1:$BY$20,MATCH('Specific Variables'!A386,'Operating Margin'!$A$1:$A$20,0),MATCH('Specific Variables'!B386,'Operating Margin'!$A$1:$BY$1,0))</f>
        <v>0.42489530000000003</v>
      </c>
      <c r="I386">
        <f>INDEX('ESG Score'!$A$1:$S$20,MATCH('Specific Variables'!A386,'ESG Score'!$A$1:$A$20,0),MATCH(C386,'ESG Score'!$A$1:$S$1,0))</f>
        <v>0</v>
      </c>
    </row>
    <row r="387" spans="1:9" x14ac:dyDescent="0.2">
      <c r="A387" s="2" t="s">
        <v>140</v>
      </c>
      <c r="B387" s="14" t="s">
        <v>63</v>
      </c>
      <c r="C387" s="13">
        <v>2003</v>
      </c>
      <c r="D387" s="11">
        <f>INDEX('Total Assets'!$A$1:$BY$20,MATCH(A387,'Total Assets'!$A$1:$A$20,1),MATCH(B387,'Total Assets'!$A$1:$BY$1,0))</f>
        <v>17828</v>
      </c>
      <c r="E387" s="11">
        <f>INDEX('Market Cap'!$A$1:$BY$20,MATCH('Specific Variables'!A387,'Market Cap'!$A$1:$A$20,0),MATCH('Specific Variables'!B387,'Market Cap'!$A$1:$BY$1,0))</f>
        <v>11174.297200000001</v>
      </c>
      <c r="F387" s="11">
        <f>INDEX('Debt to Equity'!$A$1:$BY$20,MATCH('Specific Variables'!A387,'Debt to Equity'!$A$1:$A$20,0),MATCH('Specific Variables'!B387,'Debt to Equity'!$A$1:$BY$1,0))</f>
        <v>0.94581433899999989</v>
      </c>
      <c r="G387" s="17">
        <f>INDEX('Price to Book'!$A$1:$BY$20,MATCH('Specific Variables'!A387,'Price to Book'!$A$1:$A$20,0),MATCH('Specific Variables'!B387,'Price to Book'!$A$1:$BY$1,0))</f>
        <v>1.1247120710534999</v>
      </c>
      <c r="H387" s="10">
        <f>INDEX('Operating Margin'!$A$1:$BY$20,MATCH('Specific Variables'!A387,'Operating Margin'!$A$1:$A$20,0),MATCH('Specific Variables'!B387,'Operating Margin'!$A$1:$BY$1,0))</f>
        <v>0.37231110000000001</v>
      </c>
      <c r="I387">
        <f>INDEX('ESG Score'!$A$1:$S$20,MATCH('Specific Variables'!A387,'ESG Score'!$A$1:$A$20,0),MATCH(C387,'ESG Score'!$A$1:$S$1,0))</f>
        <v>0</v>
      </c>
    </row>
    <row r="388" spans="1:9" x14ac:dyDescent="0.2">
      <c r="A388" s="2" t="s">
        <v>140</v>
      </c>
      <c r="B388" s="14" t="s">
        <v>65</v>
      </c>
      <c r="C388" s="13">
        <v>2003</v>
      </c>
      <c r="D388" s="11">
        <f>INDEX('Total Assets'!$A$1:$BY$20,MATCH(A388,'Total Assets'!$A$1:$A$20,1),MATCH(B388,'Total Assets'!$A$1:$BY$1,0))</f>
        <v>25611</v>
      </c>
      <c r="E388" s="11">
        <f>INDEX('Market Cap'!$A$1:$BY$20,MATCH('Specific Variables'!A388,'Market Cap'!$A$1:$A$20,0),MATCH('Specific Variables'!B388,'Market Cap'!$A$1:$BY$1,0))</f>
        <v>13316.213820000001</v>
      </c>
      <c r="F388" s="11">
        <f>INDEX('Debt to Equity'!$A$1:$BY$20,MATCH('Specific Variables'!A388,'Debt to Equity'!$A$1:$A$20,0),MATCH('Specific Variables'!B388,'Debt to Equity'!$A$1:$BY$1,0))</f>
        <v>0.88086359176000006</v>
      </c>
      <c r="G388" s="17">
        <f>INDEX('Price to Book'!$A$1:$BY$20,MATCH('Specific Variables'!A388,'Price to Book'!$A$1:$A$20,0),MATCH('Specific Variables'!B388,'Price to Book'!$A$1:$BY$1,0))</f>
        <v>1.26947116961983</v>
      </c>
      <c r="H388" s="10">
        <f>INDEX('Operating Margin'!$A$1:$BY$20,MATCH('Specific Variables'!A388,'Operating Margin'!$A$1:$A$20,0),MATCH('Specific Variables'!B388,'Operating Margin'!$A$1:$BY$1,0))</f>
        <v>0.37679670000000004</v>
      </c>
      <c r="I388">
        <f>INDEX('ESG Score'!$A$1:$S$20,MATCH('Specific Variables'!A388,'ESG Score'!$A$1:$A$20,0),MATCH(C388,'ESG Score'!$A$1:$S$1,0))</f>
        <v>0</v>
      </c>
    </row>
    <row r="389" spans="1:9" x14ac:dyDescent="0.2">
      <c r="A389" s="2" t="s">
        <v>140</v>
      </c>
      <c r="B389" s="14" t="s">
        <v>64</v>
      </c>
      <c r="C389" s="13">
        <v>2003</v>
      </c>
      <c r="D389" s="11">
        <f>INDEX('Total Assets'!$A$1:$BY$20,MATCH(A389,'Total Assets'!$A$1:$A$20,1),MATCH(B389,'Total Assets'!$A$1:$BY$1,0))</f>
        <v>25967</v>
      </c>
      <c r="E389" s="11">
        <f>INDEX('Market Cap'!$A$1:$BY$20,MATCH('Specific Variables'!A389,'Market Cap'!$A$1:$A$20,0),MATCH('Specific Variables'!B389,'Market Cap'!$A$1:$BY$1,0))</f>
        <v>13944.079250000001</v>
      </c>
      <c r="F389" s="11">
        <f>INDEX('Debt to Equity'!$A$1:$BY$20,MATCH('Specific Variables'!A389,'Debt to Equity'!$A$1:$A$20,0),MATCH('Specific Variables'!B389,'Debt to Equity'!$A$1:$BY$1,0))</f>
        <v>0.81159551375000005</v>
      </c>
      <c r="G389" s="17">
        <f>INDEX('Price to Book'!$A$1:$BY$20,MATCH('Specific Variables'!A389,'Price to Book'!$A$1:$A$20,0),MATCH('Specific Variables'!B389,'Price to Book'!$A$1:$BY$1,0))</f>
        <v>1.20655299714665</v>
      </c>
      <c r="H389" s="10">
        <f>INDEX('Operating Margin'!$A$1:$BY$20,MATCH('Specific Variables'!A389,'Operating Margin'!$A$1:$A$20,0),MATCH('Specific Variables'!B389,'Operating Margin'!$A$1:$BY$1,0))</f>
        <v>0.27277460000000003</v>
      </c>
      <c r="I389">
        <f>INDEX('ESG Score'!$A$1:$S$20,MATCH('Specific Variables'!A389,'ESG Score'!$A$1:$A$20,0),MATCH(C389,'ESG Score'!$A$1:$S$1,0))</f>
        <v>0</v>
      </c>
    </row>
    <row r="390" spans="1:9" x14ac:dyDescent="0.2">
      <c r="A390" s="2" t="s">
        <v>140</v>
      </c>
      <c r="B390" s="14" t="s">
        <v>66</v>
      </c>
      <c r="C390" s="13">
        <v>2004</v>
      </c>
      <c r="D390" s="11">
        <f>INDEX('Total Assets'!$A$1:$BY$20,MATCH(A390,'Total Assets'!$A$1:$A$20,1),MATCH(B390,'Total Assets'!$A$1:$BY$1,0))</f>
        <v>27162</v>
      </c>
      <c r="E390" s="11">
        <f>INDEX('Market Cap'!$A$1:$BY$20,MATCH('Specific Variables'!A390,'Market Cap'!$A$1:$A$20,0),MATCH('Specific Variables'!B390,'Market Cap'!$A$1:$BY$1,0))</f>
        <v>15955.103999999999</v>
      </c>
      <c r="F390" s="11">
        <f>INDEX('Debt to Equity'!$A$1:$BY$20,MATCH('Specific Variables'!A390,'Debt to Equity'!$A$1:$A$20,0),MATCH('Specific Variables'!B390,'Debt to Equity'!$A$1:$BY$1,0))</f>
        <v>0.75602775368999997</v>
      </c>
      <c r="G390" s="17">
        <f>INDEX('Price to Book'!$A$1:$BY$20,MATCH('Specific Variables'!A390,'Price to Book'!$A$1:$A$20,0),MATCH('Specific Variables'!B390,'Price to Book'!$A$1:$BY$1,0))</f>
        <v>1.33374214030259</v>
      </c>
      <c r="H390" s="10">
        <f>INDEX('Operating Margin'!$A$1:$BY$20,MATCH('Specific Variables'!A390,'Operating Margin'!$A$1:$A$20,0),MATCH('Specific Variables'!B390,'Operating Margin'!$A$1:$BY$1,0))</f>
        <v>0.39052729999999997</v>
      </c>
      <c r="I390">
        <f>INDEX('ESG Score'!$A$1:$S$20,MATCH('Specific Variables'!A390,'ESG Score'!$A$1:$A$20,0),MATCH(C390,'ESG Score'!$A$1:$S$1,0))</f>
        <v>0</v>
      </c>
    </row>
    <row r="391" spans="1:9" x14ac:dyDescent="0.2">
      <c r="A391" s="2" t="s">
        <v>140</v>
      </c>
      <c r="B391" s="14" t="s">
        <v>67</v>
      </c>
      <c r="C391" s="13">
        <v>2004</v>
      </c>
      <c r="D391" s="11">
        <f>INDEX('Total Assets'!$A$1:$BY$20,MATCH(A391,'Total Assets'!$A$1:$A$20,1),MATCH(B391,'Total Assets'!$A$1:$BY$1,0))</f>
        <v>27577</v>
      </c>
      <c r="E391" s="11">
        <f>INDEX('Market Cap'!$A$1:$BY$20,MATCH('Specific Variables'!A391,'Market Cap'!$A$1:$A$20,0),MATCH('Specific Variables'!B391,'Market Cap'!$A$1:$BY$1,0))</f>
        <v>17256.21111</v>
      </c>
      <c r="F391" s="11">
        <f>INDEX('Debt to Equity'!$A$1:$BY$20,MATCH('Specific Variables'!A391,'Debt to Equity'!$A$1:$A$20,0),MATCH('Specific Variables'!B391,'Debt to Equity'!$A$1:$BY$1,0))</f>
        <v>0.66095461005</v>
      </c>
      <c r="G391" s="17">
        <f>INDEX('Price to Book'!$A$1:$BY$20,MATCH('Specific Variables'!A391,'Price to Book'!$A$1:$A$20,0),MATCH('Specific Variables'!B391,'Price to Book'!$A$1:$BY$1,0))</f>
        <v>1.3942871837344799</v>
      </c>
      <c r="H391" s="10">
        <f>INDEX('Operating Margin'!$A$1:$BY$20,MATCH('Specific Variables'!A391,'Operating Margin'!$A$1:$A$20,0),MATCH('Specific Variables'!B391,'Operating Margin'!$A$1:$BY$1,0))</f>
        <v>0.4105453</v>
      </c>
      <c r="I391">
        <f>INDEX('ESG Score'!$A$1:$S$20,MATCH('Specific Variables'!A391,'ESG Score'!$A$1:$A$20,0),MATCH(C391,'ESG Score'!$A$1:$S$1,0))</f>
        <v>0</v>
      </c>
    </row>
    <row r="392" spans="1:9" x14ac:dyDescent="0.2">
      <c r="A392" s="2" t="s">
        <v>140</v>
      </c>
      <c r="B392" s="14" t="s">
        <v>68</v>
      </c>
      <c r="C392" s="13">
        <v>2004</v>
      </c>
      <c r="D392" s="11">
        <f>INDEX('Total Assets'!$A$1:$BY$20,MATCH(A392,'Total Assets'!$A$1:$A$20,1),MATCH(B392,'Total Assets'!$A$1:$BY$1,0))</f>
        <v>27304</v>
      </c>
      <c r="E392" s="11">
        <f>INDEX('Market Cap'!$A$1:$BY$20,MATCH('Specific Variables'!A392,'Market Cap'!$A$1:$A$20,0),MATCH('Specific Variables'!B392,'Market Cap'!$A$1:$BY$1,0))</f>
        <v>18915.97624</v>
      </c>
      <c r="F392" s="11">
        <f>INDEX('Debt to Equity'!$A$1:$BY$20,MATCH('Specific Variables'!A392,'Debt to Equity'!$A$1:$A$20,0),MATCH('Specific Variables'!B392,'Debt to Equity'!$A$1:$BY$1,0))</f>
        <v>0.62860529435000001</v>
      </c>
      <c r="G392" s="17">
        <f>INDEX('Price to Book'!$A$1:$BY$20,MATCH('Specific Variables'!A392,'Price to Book'!$A$1:$A$20,0),MATCH('Specific Variables'!B392,'Price to Book'!$A$1:$BY$1,0))</f>
        <v>1.4523916115462101</v>
      </c>
      <c r="H392" s="10">
        <f>INDEX('Operating Margin'!$A$1:$BY$20,MATCH('Specific Variables'!A392,'Operating Margin'!$A$1:$A$20,0),MATCH('Specific Variables'!B392,'Operating Margin'!$A$1:$BY$1,0))</f>
        <v>0.41243930000000001</v>
      </c>
      <c r="I392">
        <f>INDEX('ESG Score'!$A$1:$S$20,MATCH('Specific Variables'!A392,'ESG Score'!$A$1:$A$20,0),MATCH(C392,'ESG Score'!$A$1:$S$1,0))</f>
        <v>0</v>
      </c>
    </row>
    <row r="393" spans="1:9" x14ac:dyDescent="0.2">
      <c r="A393" s="2" t="s">
        <v>140</v>
      </c>
      <c r="B393" s="14" t="s">
        <v>69</v>
      </c>
      <c r="C393" s="13">
        <v>2004</v>
      </c>
      <c r="D393" s="11">
        <f>INDEX('Total Assets'!$A$1:$BY$20,MATCH(A393,'Total Assets'!$A$1:$A$20,1),MATCH(B393,'Total Assets'!$A$1:$BY$1,0))</f>
        <v>28590</v>
      </c>
      <c r="E393" s="11">
        <f>INDEX('Market Cap'!$A$1:$BY$20,MATCH('Specific Variables'!A393,'Market Cap'!$A$1:$A$20,0),MATCH('Specific Variables'!B393,'Market Cap'!$A$1:$BY$1,0))</f>
        <v>22620.853842249999</v>
      </c>
      <c r="F393" s="11">
        <f>INDEX('Debt to Equity'!$A$1:$BY$20,MATCH('Specific Variables'!A393,'Debt to Equity'!$A$1:$A$20,0),MATCH('Specific Variables'!B393,'Debt to Equity'!$A$1:$BY$1,0))</f>
        <v>0.58241918969999995</v>
      </c>
      <c r="G393" s="17">
        <f>INDEX('Price to Book'!$A$1:$BY$20,MATCH('Specific Variables'!A393,'Price to Book'!$A$1:$A$20,0),MATCH('Specific Variables'!B393,'Price to Book'!$A$1:$BY$1,0))</f>
        <v>1.6419450599099801</v>
      </c>
      <c r="H393" s="10">
        <f>INDEX('Operating Margin'!$A$1:$BY$20,MATCH('Specific Variables'!A393,'Operating Margin'!$A$1:$A$20,0),MATCH('Specific Variables'!B393,'Operating Margin'!$A$1:$BY$1,0))</f>
        <v>0.3991886</v>
      </c>
      <c r="I393">
        <f>INDEX('ESG Score'!$A$1:$S$20,MATCH('Specific Variables'!A393,'ESG Score'!$A$1:$A$20,0),MATCH(C393,'ESG Score'!$A$1:$S$1,0))</f>
        <v>0</v>
      </c>
    </row>
    <row r="394" spans="1:9" x14ac:dyDescent="0.2">
      <c r="A394" s="2" t="s">
        <v>140</v>
      </c>
      <c r="B394" s="14" t="s">
        <v>70</v>
      </c>
      <c r="C394" s="13">
        <v>2005</v>
      </c>
      <c r="D394" s="11">
        <f>INDEX('Total Assets'!$A$1:$BY$20,MATCH(A394,'Total Assets'!$A$1:$A$20,1),MATCH(B394,'Total Assets'!$A$1:$BY$1,0))</f>
        <v>30025</v>
      </c>
      <c r="E394" s="11">
        <f>INDEX('Market Cap'!$A$1:$BY$20,MATCH('Specific Variables'!A394,'Market Cap'!$A$1:$A$20,0),MATCH('Specific Variables'!B394,'Market Cap'!$A$1:$BY$1,0))</f>
        <v>22969.088240000001</v>
      </c>
      <c r="F394" s="11">
        <f>INDEX('Debt to Equity'!$A$1:$BY$20,MATCH('Specific Variables'!A394,'Debt to Equity'!$A$1:$A$20,0),MATCH('Specific Variables'!B394,'Debt to Equity'!$A$1:$BY$1,0))</f>
        <v>0.58236761038999996</v>
      </c>
      <c r="G394" s="17">
        <f>INDEX('Price to Book'!$A$1:$BY$20,MATCH('Specific Variables'!A394,'Price to Book'!$A$1:$A$20,0),MATCH('Specific Variables'!B394,'Price to Book'!$A$1:$BY$1,0))</f>
        <v>1.71106322303591</v>
      </c>
      <c r="H394" s="10">
        <f>INDEX('Operating Margin'!$A$1:$BY$20,MATCH('Specific Variables'!A394,'Operating Margin'!$A$1:$A$20,0),MATCH('Specific Variables'!B394,'Operating Margin'!$A$1:$BY$1,0))</f>
        <v>0.40195659999999994</v>
      </c>
      <c r="I394">
        <f>INDEX('ESG Score'!$A$1:$S$20,MATCH('Specific Variables'!A394,'ESG Score'!$A$1:$A$20,0),MATCH(C394,'ESG Score'!$A$1:$S$1,0))</f>
        <v>13.793103448275801</v>
      </c>
    </row>
    <row r="395" spans="1:9" x14ac:dyDescent="0.2">
      <c r="A395" s="2" t="s">
        <v>140</v>
      </c>
      <c r="B395" s="14" t="s">
        <v>71</v>
      </c>
      <c r="C395" s="13">
        <v>2005</v>
      </c>
      <c r="D395" s="11">
        <f>INDEX('Total Assets'!$A$1:$BY$20,MATCH(A395,'Total Assets'!$A$1:$A$20,1),MATCH(B395,'Total Assets'!$A$1:$BY$1,0))</f>
        <v>30676</v>
      </c>
      <c r="E395" s="11">
        <f>INDEX('Market Cap'!$A$1:$BY$20,MATCH('Specific Variables'!A395,'Market Cap'!$A$1:$A$20,0),MATCH('Specific Variables'!B395,'Market Cap'!$A$1:$BY$1,0))</f>
        <v>30496.752</v>
      </c>
      <c r="F395" s="11">
        <f>INDEX('Debt to Equity'!$A$1:$BY$20,MATCH('Specific Variables'!A395,'Debt to Equity'!$A$1:$A$20,0),MATCH('Specific Variables'!B395,'Debt to Equity'!$A$1:$BY$1,0))</f>
        <v>0.56568163019999995</v>
      </c>
      <c r="G395" s="17">
        <f>INDEX('Price to Book'!$A$1:$BY$20,MATCH('Specific Variables'!A395,'Price to Book'!$A$1:$A$20,0),MATCH('Specific Variables'!B395,'Price to Book'!$A$1:$BY$1,0))</f>
        <v>2.2729116799423998</v>
      </c>
      <c r="H395" s="10">
        <f>INDEX('Operating Margin'!$A$1:$BY$20,MATCH('Specific Variables'!A395,'Operating Margin'!$A$1:$A$20,0),MATCH('Specific Variables'!B395,'Operating Margin'!$A$1:$BY$1,0))</f>
        <v>0.45988649999999998</v>
      </c>
      <c r="I395">
        <f>INDEX('ESG Score'!$A$1:$S$20,MATCH('Specific Variables'!A395,'ESG Score'!$A$1:$A$20,0),MATCH(C395,'ESG Score'!$A$1:$S$1,0))</f>
        <v>13.793103448275801</v>
      </c>
    </row>
    <row r="396" spans="1:9" x14ac:dyDescent="0.2">
      <c r="A396" s="2" t="s">
        <v>140</v>
      </c>
      <c r="B396" s="14" t="s">
        <v>72</v>
      </c>
      <c r="C396" s="13">
        <v>2005</v>
      </c>
      <c r="D396" s="11">
        <f>INDEX('Total Assets'!$A$1:$BY$20,MATCH(A396,'Total Assets'!$A$1:$A$20,1),MATCH(B396,'Total Assets'!$A$1:$BY$1,0))</f>
        <v>29270</v>
      </c>
      <c r="E396" s="11">
        <f>INDEX('Market Cap'!$A$1:$BY$20,MATCH('Specific Variables'!A396,'Market Cap'!$A$1:$A$20,0),MATCH('Specific Variables'!B396,'Market Cap'!$A$1:$BY$1,0))</f>
        <v>27786.522000000001</v>
      </c>
      <c r="F396" s="11">
        <f>INDEX('Debt to Equity'!$A$1:$BY$20,MATCH('Specific Variables'!A396,'Debt to Equity'!$A$1:$A$20,0),MATCH('Specific Variables'!B396,'Debt to Equity'!$A$1:$BY$1,0))</f>
        <v>0.49175272519000002</v>
      </c>
      <c r="G396" s="17">
        <f>INDEX('Price to Book'!$A$1:$BY$20,MATCH('Specific Variables'!A396,'Price to Book'!$A$1:$A$20,0),MATCH('Specific Variables'!B396,'Price to Book'!$A$1:$BY$1,0))</f>
        <v>1.9362611766037101</v>
      </c>
      <c r="H396" s="10">
        <f>INDEX('Operating Margin'!$A$1:$BY$20,MATCH('Specific Variables'!A396,'Operating Margin'!$A$1:$A$20,0),MATCH('Specific Variables'!B396,'Operating Margin'!$A$1:$BY$1,0))</f>
        <v>0.51590239999999998</v>
      </c>
      <c r="I396">
        <f>INDEX('ESG Score'!$A$1:$S$20,MATCH('Specific Variables'!A396,'ESG Score'!$A$1:$A$20,0),MATCH(C396,'ESG Score'!$A$1:$S$1,0))</f>
        <v>13.793103448275801</v>
      </c>
    </row>
    <row r="397" spans="1:9" x14ac:dyDescent="0.2">
      <c r="A397" s="2" t="s">
        <v>140</v>
      </c>
      <c r="B397" s="14" t="s">
        <v>73</v>
      </c>
      <c r="C397" s="13">
        <v>2005</v>
      </c>
      <c r="D397" s="11">
        <f>INDEX('Total Assets'!$A$1:$BY$20,MATCH(A397,'Total Assets'!$A$1:$A$20,1),MATCH(B397,'Total Assets'!$A$1:$BY$1,0))</f>
        <v>29523</v>
      </c>
      <c r="E397" s="11">
        <f>INDEX('Market Cap'!$A$1:$BY$20,MATCH('Specific Variables'!A397,'Market Cap'!$A$1:$A$20,0),MATCH('Specific Variables'!B397,'Market Cap'!$A$1:$BY$1,0))</f>
        <v>26914.004789999999</v>
      </c>
      <c r="F397" s="11">
        <f>INDEX('Debt to Equity'!$A$1:$BY$20,MATCH('Specific Variables'!A397,'Debt to Equity'!$A$1:$A$20,0),MATCH('Specific Variables'!B397,'Debt to Equity'!$A$1:$BY$1,0))</f>
        <v>0.44536401561</v>
      </c>
      <c r="G397" s="17">
        <f>INDEX('Price to Book'!$A$1:$BY$20,MATCH('Specific Variables'!A397,'Price to Book'!$A$1:$A$20,0),MATCH('Specific Variables'!B397,'Price to Book'!$A$1:$BY$1,0))</f>
        <v>1.77347056089934</v>
      </c>
      <c r="H397" s="10">
        <f>INDEX('Operating Margin'!$A$1:$BY$20,MATCH('Specific Variables'!A397,'Operating Margin'!$A$1:$A$20,0),MATCH('Specific Variables'!B397,'Operating Margin'!$A$1:$BY$1,0))</f>
        <v>0.53481810000000007</v>
      </c>
      <c r="I397">
        <f>INDEX('ESG Score'!$A$1:$S$20,MATCH('Specific Variables'!A397,'ESG Score'!$A$1:$A$20,0),MATCH(C397,'ESG Score'!$A$1:$S$1,0))</f>
        <v>13.793103448275801</v>
      </c>
    </row>
    <row r="398" spans="1:9" x14ac:dyDescent="0.2">
      <c r="A398" s="2" t="s">
        <v>140</v>
      </c>
      <c r="B398" s="14" t="s">
        <v>74</v>
      </c>
      <c r="C398" s="13">
        <v>2006</v>
      </c>
      <c r="D398" s="11">
        <f>INDEX('Total Assets'!$A$1:$BY$20,MATCH(A398,'Total Assets'!$A$1:$A$20,1),MATCH(B398,'Total Assets'!$A$1:$BY$1,0))</f>
        <v>30273</v>
      </c>
      <c r="E398" s="11">
        <f>INDEX('Market Cap'!$A$1:$BY$20,MATCH('Specific Variables'!A398,'Market Cap'!$A$1:$A$20,0),MATCH('Specific Variables'!B398,'Market Cap'!$A$1:$BY$1,0))</f>
        <v>26643.890909999998</v>
      </c>
      <c r="F398" s="11">
        <f>INDEX('Debt to Equity'!$A$1:$BY$20,MATCH('Specific Variables'!A398,'Debt to Equity'!$A$1:$A$20,0),MATCH('Specific Variables'!B398,'Debt to Equity'!$A$1:$BY$1,0))</f>
        <v>0.43255783557999999</v>
      </c>
      <c r="G398" s="17">
        <f>INDEX('Price to Book'!$A$1:$BY$20,MATCH('Specific Variables'!A398,'Price to Book'!$A$1:$A$20,0),MATCH('Specific Variables'!B398,'Price to Book'!$A$1:$BY$1,0))</f>
        <v>1.6877868721621101</v>
      </c>
      <c r="H398" s="10">
        <f>INDEX('Operating Margin'!$A$1:$BY$20,MATCH('Specific Variables'!A398,'Operating Margin'!$A$1:$A$20,0),MATCH('Specific Variables'!B398,'Operating Margin'!$A$1:$BY$1,0))</f>
        <v>0.46560000000000001</v>
      </c>
      <c r="I398">
        <f>INDEX('ESG Score'!$A$1:$S$20,MATCH('Specific Variables'!A398,'ESG Score'!$A$1:$A$20,0),MATCH(C398,'ESG Score'!$A$1:$S$1,0))</f>
        <v>16.6666666666666</v>
      </c>
    </row>
    <row r="399" spans="1:9" x14ac:dyDescent="0.2">
      <c r="A399" s="2" t="s">
        <v>140</v>
      </c>
      <c r="B399" s="14" t="s">
        <v>75</v>
      </c>
      <c r="C399" s="13">
        <v>2006</v>
      </c>
      <c r="D399" s="11">
        <f>INDEX('Total Assets'!$A$1:$BY$20,MATCH(A399,'Total Assets'!$A$1:$A$20,1),MATCH(B399,'Total Assets'!$A$1:$BY$1,0))</f>
        <v>30765</v>
      </c>
      <c r="E399" s="11">
        <f>INDEX('Market Cap'!$A$1:$BY$20,MATCH('Specific Variables'!A399,'Market Cap'!$A$1:$A$20,0),MATCH('Specific Variables'!B399,'Market Cap'!$A$1:$BY$1,0))</f>
        <v>27852.370650000001</v>
      </c>
      <c r="F399" s="11">
        <f>INDEX('Debt to Equity'!$A$1:$BY$20,MATCH('Specific Variables'!A399,'Debt to Equity'!$A$1:$A$20,0),MATCH('Specific Variables'!B399,'Debt to Equity'!$A$1:$BY$1,0))</f>
        <v>0.48832838174000004</v>
      </c>
      <c r="G399" s="17">
        <f>INDEX('Price to Book'!$A$1:$BY$20,MATCH('Specific Variables'!A399,'Price to Book'!$A$1:$A$20,0),MATCH('Specific Variables'!B399,'Price to Book'!$A$1:$BY$1,0))</f>
        <v>1.64089060558404</v>
      </c>
      <c r="H399" s="10">
        <f>INDEX('Operating Margin'!$A$1:$BY$20,MATCH('Specific Variables'!A399,'Operating Margin'!$A$1:$A$20,0),MATCH('Specific Variables'!B399,'Operating Margin'!$A$1:$BY$1,0))</f>
        <v>0.42595739999999999</v>
      </c>
      <c r="I399">
        <f>INDEX('ESG Score'!$A$1:$S$20,MATCH('Specific Variables'!A399,'ESG Score'!$A$1:$A$20,0),MATCH(C399,'ESG Score'!$A$1:$S$1,0))</f>
        <v>16.6666666666666</v>
      </c>
    </row>
    <row r="400" spans="1:9" x14ac:dyDescent="0.2">
      <c r="A400" s="2" t="s">
        <v>140</v>
      </c>
      <c r="B400" s="14" t="s">
        <v>76</v>
      </c>
      <c r="C400" s="13">
        <v>2006</v>
      </c>
      <c r="D400" s="11">
        <f>INDEX('Total Assets'!$A$1:$BY$20,MATCH(A400,'Total Assets'!$A$1:$A$20,1),MATCH(B400,'Total Assets'!$A$1:$BY$1,0))</f>
        <v>33518</v>
      </c>
      <c r="E400" s="11">
        <f>INDEX('Market Cap'!$A$1:$BY$20,MATCH('Specific Variables'!A400,'Market Cap'!$A$1:$A$20,0),MATCH('Specific Variables'!B400,'Market Cap'!$A$1:$BY$1,0))</f>
        <v>29649.427080000001</v>
      </c>
      <c r="F400" s="11">
        <f>INDEX('Debt to Equity'!$A$1:$BY$20,MATCH('Specific Variables'!A400,'Debt to Equity'!$A$1:$A$20,0),MATCH('Specific Variables'!B400,'Debt to Equity'!$A$1:$BY$1,0))</f>
        <v>0.42986583027999997</v>
      </c>
      <c r="G400" s="17">
        <f>INDEX('Price to Book'!$A$1:$BY$20,MATCH('Specific Variables'!A400,'Price to Book'!$A$1:$A$20,0),MATCH('Specific Variables'!B400,'Price to Book'!$A$1:$BY$1,0))</f>
        <v>1.6733082333822999</v>
      </c>
      <c r="H400" s="10">
        <f>INDEX('Operating Margin'!$A$1:$BY$20,MATCH('Specific Variables'!A400,'Operating Margin'!$A$1:$A$20,0),MATCH('Specific Variables'!B400,'Operating Margin'!$A$1:$BY$1,0))</f>
        <v>0.414966</v>
      </c>
      <c r="I400">
        <f>INDEX('ESG Score'!$A$1:$S$20,MATCH('Specific Variables'!A400,'ESG Score'!$A$1:$A$20,0),MATCH(C400,'ESG Score'!$A$1:$S$1,0))</f>
        <v>16.6666666666666</v>
      </c>
    </row>
    <row r="401" spans="1:9" x14ac:dyDescent="0.2">
      <c r="A401" s="2" t="s">
        <v>140</v>
      </c>
      <c r="B401" s="14" t="s">
        <v>77</v>
      </c>
      <c r="C401" s="13">
        <v>2006</v>
      </c>
      <c r="D401" s="11">
        <f>INDEX('Total Assets'!$A$1:$BY$20,MATCH(A401,'Total Assets'!$A$1:$A$20,1),MATCH(B401,'Total Assets'!$A$1:$BY$1,0))</f>
        <v>34232</v>
      </c>
      <c r="E401" s="11">
        <f>INDEX('Market Cap'!$A$1:$BY$20,MATCH('Specific Variables'!A401,'Market Cap'!$A$1:$A$20,0),MATCH('Specific Variables'!B401,'Market Cap'!$A$1:$BY$1,0))</f>
        <v>30765.624407020001</v>
      </c>
      <c r="F401" s="11">
        <f>INDEX('Debt to Equity'!$A$1:$BY$20,MATCH('Specific Variables'!A401,'Debt to Equity'!$A$1:$A$20,0),MATCH('Specific Variables'!B401,'Debt to Equity'!$A$1:$BY$1,0))</f>
        <v>0.44564843480999999</v>
      </c>
      <c r="G401" s="17">
        <f>INDEX('Price to Book'!$A$1:$BY$20,MATCH('Specific Variables'!A401,'Price to Book'!$A$1:$A$20,0),MATCH('Specific Variables'!B401,'Price to Book'!$A$1:$BY$1,0))</f>
        <v>1.7122365746353001</v>
      </c>
      <c r="H401" s="10">
        <f>INDEX('Operating Margin'!$A$1:$BY$20,MATCH('Specific Variables'!A401,'Operating Margin'!$A$1:$A$20,0),MATCH('Specific Variables'!B401,'Operating Margin'!$A$1:$BY$1,0))</f>
        <v>0.36724570000000001</v>
      </c>
      <c r="I401">
        <f>INDEX('ESG Score'!$A$1:$S$20,MATCH('Specific Variables'!A401,'ESG Score'!$A$1:$A$20,0),MATCH(C401,'ESG Score'!$A$1:$S$1,0))</f>
        <v>16.6666666666666</v>
      </c>
    </row>
    <row r="402" spans="1:9" x14ac:dyDescent="0.2">
      <c r="A402" s="2" t="s">
        <v>140</v>
      </c>
      <c r="B402" s="14" t="s">
        <v>78</v>
      </c>
      <c r="C402" s="13">
        <v>2007</v>
      </c>
      <c r="D402" s="11">
        <f>INDEX('Total Assets'!$A$1:$BY$20,MATCH(A402,'Total Assets'!$A$1:$A$20,1),MATCH(B402,'Total Assets'!$A$1:$BY$1,0))</f>
        <v>35063</v>
      </c>
      <c r="E402" s="11">
        <f>INDEX('Market Cap'!$A$1:$BY$20,MATCH('Specific Variables'!A402,'Market Cap'!$A$1:$A$20,0),MATCH('Specific Variables'!B402,'Market Cap'!$A$1:$BY$1,0))</f>
        <v>34824.488060000003</v>
      </c>
      <c r="F402" s="11">
        <f>INDEX('Debt to Equity'!$A$1:$BY$20,MATCH('Specific Variables'!A402,'Debt to Equity'!$A$1:$A$20,0),MATCH('Specific Variables'!B402,'Debt to Equity'!$A$1:$BY$1,0))</f>
        <v>0.40912095174999996</v>
      </c>
      <c r="G402" s="17">
        <f>INDEX('Price to Book'!$A$1:$BY$20,MATCH('Specific Variables'!A402,'Price to Book'!$A$1:$A$20,0),MATCH('Specific Variables'!B402,'Price to Book'!$A$1:$BY$1,0))</f>
        <v>1.8637243880827701</v>
      </c>
      <c r="H402" s="10">
        <f>INDEX('Operating Margin'!$A$1:$BY$20,MATCH('Specific Variables'!A402,'Operating Margin'!$A$1:$A$20,0),MATCH('Specific Variables'!B402,'Operating Margin'!$A$1:$BY$1,0))</f>
        <v>0.37323090000000003</v>
      </c>
      <c r="I402">
        <f>INDEX('ESG Score'!$A$1:$S$20,MATCH('Specific Variables'!A402,'ESG Score'!$A$1:$A$20,0),MATCH(C402,'ESG Score'!$A$1:$S$1,0))</f>
        <v>55.434782608695599</v>
      </c>
    </row>
    <row r="403" spans="1:9" x14ac:dyDescent="0.2">
      <c r="A403" s="2" t="s">
        <v>140</v>
      </c>
      <c r="B403" s="14" t="s">
        <v>79</v>
      </c>
      <c r="C403" s="13">
        <v>2007</v>
      </c>
      <c r="D403" s="11">
        <f>INDEX('Total Assets'!$A$1:$BY$20,MATCH(A403,'Total Assets'!$A$1:$A$20,1),MATCH(B403,'Total Assets'!$A$1:$BY$1,0))</f>
        <v>35978</v>
      </c>
      <c r="E403" s="11">
        <f>INDEX('Market Cap'!$A$1:$BY$20,MATCH('Specific Variables'!A403,'Market Cap'!$A$1:$A$20,0),MATCH('Specific Variables'!B403,'Market Cap'!$A$1:$BY$1,0))</f>
        <v>37096.300799999997</v>
      </c>
      <c r="F403" s="11">
        <f>INDEX('Debt to Equity'!$A$1:$BY$20,MATCH('Specific Variables'!A403,'Debt to Equity'!$A$1:$A$20,0),MATCH('Specific Variables'!B403,'Debt to Equity'!$A$1:$BY$1,0))</f>
        <v>0.38585797012999995</v>
      </c>
      <c r="G403" s="17">
        <f>INDEX('Price to Book'!$A$1:$BY$20,MATCH('Specific Variables'!A403,'Price to Book'!$A$1:$A$20,0),MATCH('Specific Variables'!B403,'Price to Book'!$A$1:$BY$1,0))</f>
        <v>1.83100801449592</v>
      </c>
      <c r="H403" s="10">
        <f>INDEX('Operating Margin'!$A$1:$BY$20,MATCH('Specific Variables'!A403,'Operating Margin'!$A$1:$A$20,0),MATCH('Specific Variables'!B403,'Operating Margin'!$A$1:$BY$1,0))</f>
        <v>0.42130420000000002</v>
      </c>
      <c r="I403">
        <f>INDEX('ESG Score'!$A$1:$S$20,MATCH('Specific Variables'!A403,'ESG Score'!$A$1:$A$20,0),MATCH(C403,'ESG Score'!$A$1:$S$1,0))</f>
        <v>55.434782608695599</v>
      </c>
    </row>
    <row r="404" spans="1:9" x14ac:dyDescent="0.2">
      <c r="A404" s="2" t="s">
        <v>140</v>
      </c>
      <c r="B404" s="14" t="s">
        <v>80</v>
      </c>
      <c r="C404" s="13">
        <v>2007</v>
      </c>
      <c r="D404" s="11">
        <f>INDEX('Total Assets'!$A$1:$BY$20,MATCH(A404,'Total Assets'!$A$1:$A$20,1),MATCH(B404,'Total Assets'!$A$1:$BY$1,0))</f>
        <v>38031</v>
      </c>
      <c r="E404" s="11">
        <f>INDEX('Market Cap'!$A$1:$BY$20,MATCH('Specific Variables'!A404,'Market Cap'!$A$1:$A$20,0),MATCH('Specific Variables'!B404,'Market Cap'!$A$1:$BY$1,0))</f>
        <v>39561.393600000003</v>
      </c>
      <c r="F404" s="11">
        <f>INDEX('Debt to Equity'!$A$1:$BY$20,MATCH('Specific Variables'!A404,'Debt to Equity'!$A$1:$A$20,0),MATCH('Specific Variables'!B404,'Debt to Equity'!$A$1:$BY$1,0))</f>
        <v>0.38157642088999999</v>
      </c>
      <c r="G404" s="17">
        <f>INDEX('Price to Book'!$A$1:$BY$20,MATCH('Specific Variables'!A404,'Price to Book'!$A$1:$A$20,0),MATCH('Specific Variables'!B404,'Price to Book'!$A$1:$BY$1,0))</f>
        <v>1.8441783438062</v>
      </c>
      <c r="H404" s="10">
        <f>INDEX('Operating Margin'!$A$1:$BY$20,MATCH('Specific Variables'!A404,'Operating Margin'!$A$1:$A$20,0),MATCH('Specific Variables'!B404,'Operating Margin'!$A$1:$BY$1,0))</f>
        <v>0.36880200000000002</v>
      </c>
      <c r="I404">
        <f>INDEX('ESG Score'!$A$1:$S$20,MATCH('Specific Variables'!A404,'ESG Score'!$A$1:$A$20,0),MATCH(C404,'ESG Score'!$A$1:$S$1,0))</f>
        <v>55.434782608695599</v>
      </c>
    </row>
    <row r="405" spans="1:9" x14ac:dyDescent="0.2">
      <c r="A405" s="2" t="s">
        <v>140</v>
      </c>
      <c r="B405" s="14" t="s">
        <v>81</v>
      </c>
      <c r="C405" s="13">
        <v>2007</v>
      </c>
      <c r="D405" s="11">
        <f>INDEX('Total Assets'!$A$1:$BY$20,MATCH(A405,'Total Assets'!$A$1:$A$20,1),MATCH(B405,'Total Assets'!$A$1:$BY$1,0))</f>
        <v>40271</v>
      </c>
      <c r="E405" s="11">
        <f>INDEX('Market Cap'!$A$1:$BY$20,MATCH('Specific Variables'!A405,'Market Cap'!$A$1:$A$20,0),MATCH('Specific Variables'!B405,'Market Cap'!$A$1:$BY$1,0))</f>
        <v>46363.223827850001</v>
      </c>
      <c r="F405" s="11">
        <f>INDEX('Debt to Equity'!$A$1:$BY$20,MATCH('Specific Variables'!A405,'Debt to Equity'!$A$1:$A$20,0),MATCH('Specific Variables'!B405,'Debt to Equity'!$A$1:$BY$1,0))</f>
        <v>0.36026538217000004</v>
      </c>
      <c r="G405" s="17">
        <f>INDEX('Price to Book'!$A$1:$BY$20,MATCH('Specific Variables'!A405,'Price to Book'!$A$1:$A$20,0),MATCH('Specific Variables'!B405,'Price to Book'!$A$1:$BY$1,0))</f>
        <v>2.04633843858569</v>
      </c>
      <c r="H405" s="10">
        <f>INDEX('Operating Margin'!$A$1:$BY$20,MATCH('Specific Variables'!A405,'Operating Margin'!$A$1:$A$20,0),MATCH('Specific Variables'!B405,'Operating Margin'!$A$1:$BY$1,0))</f>
        <v>0.4210197</v>
      </c>
      <c r="I405">
        <f>INDEX('ESG Score'!$A$1:$S$20,MATCH('Specific Variables'!A405,'ESG Score'!$A$1:$A$20,0),MATCH(C405,'ESG Score'!$A$1:$S$1,0))</f>
        <v>55.434782608695599</v>
      </c>
    </row>
    <row r="406" spans="1:9" x14ac:dyDescent="0.2">
      <c r="A406" s="2" t="s">
        <v>140</v>
      </c>
      <c r="B406" s="14" t="s">
        <v>82</v>
      </c>
      <c r="C406" s="13">
        <v>2008</v>
      </c>
      <c r="D406" s="11">
        <f>INDEX('Total Assets'!$A$1:$BY$20,MATCH(A406,'Total Assets'!$A$1:$A$20,1),MATCH(B406,'Total Assets'!$A$1:$BY$1,0))</f>
        <v>41458</v>
      </c>
      <c r="E406" s="11">
        <f>INDEX('Market Cap'!$A$1:$BY$20,MATCH('Specific Variables'!A406,'Market Cap'!$A$1:$A$20,0),MATCH('Specific Variables'!B406,'Market Cap'!$A$1:$BY$1,0))</f>
        <v>53610.8385367999</v>
      </c>
      <c r="F406" s="11">
        <f>INDEX('Debt to Equity'!$A$1:$BY$20,MATCH('Specific Variables'!A406,'Debt to Equity'!$A$1:$A$20,0),MATCH('Specific Variables'!B406,'Debt to Equity'!$A$1:$BY$1,0))</f>
        <v>0.34900437539000001</v>
      </c>
      <c r="G406" s="17">
        <f>INDEX('Price to Book'!$A$1:$BY$20,MATCH('Specific Variables'!A406,'Price to Book'!$A$1:$A$20,0),MATCH('Specific Variables'!B406,'Price to Book'!$A$1:$BY$1,0))</f>
        <v>2.3230408091686998</v>
      </c>
      <c r="H406" s="10">
        <f>INDEX('Operating Margin'!$A$1:$BY$20,MATCH('Specific Variables'!A406,'Operating Margin'!$A$1:$A$20,0),MATCH('Specific Variables'!B406,'Operating Margin'!$A$1:$BY$1,0))</f>
        <v>0.33243699999999998</v>
      </c>
      <c r="I406">
        <f>INDEX('ESG Score'!$A$1:$S$20,MATCH('Specific Variables'!A406,'ESG Score'!$A$1:$A$20,0),MATCH(C406,'ESG Score'!$A$1:$S$1,0))</f>
        <v>25.6944444444444</v>
      </c>
    </row>
    <row r="407" spans="1:9" x14ac:dyDescent="0.2">
      <c r="A407" s="2" t="s">
        <v>140</v>
      </c>
      <c r="B407" s="14" t="s">
        <v>83</v>
      </c>
      <c r="C407" s="13">
        <v>2008</v>
      </c>
      <c r="D407" s="11">
        <f>INDEX('Total Assets'!$A$1:$BY$20,MATCH(A407,'Total Assets'!$A$1:$A$20,1),MATCH(B407,'Total Assets'!$A$1:$BY$1,0))</f>
        <v>42985</v>
      </c>
      <c r="E407" s="11">
        <f>INDEX('Market Cap'!$A$1:$BY$20,MATCH('Specific Variables'!A407,'Market Cap'!$A$1:$A$20,0),MATCH('Specific Variables'!B407,'Market Cap'!$A$1:$BY$1,0))</f>
        <v>40292.160000000003</v>
      </c>
      <c r="F407" s="11">
        <f>INDEX('Debt to Equity'!$A$1:$BY$20,MATCH('Specific Variables'!A407,'Debt to Equity'!$A$1:$A$20,0),MATCH('Specific Variables'!B407,'Debt to Equity'!$A$1:$BY$1,0))</f>
        <v>0.23257798830999998</v>
      </c>
      <c r="G407" s="17">
        <f>INDEX('Price to Book'!$A$1:$BY$20,MATCH('Specific Variables'!A407,'Price to Book'!$A$1:$A$20,0),MATCH('Specific Variables'!B407,'Price to Book'!$A$1:$BY$1,0))</f>
        <v>1.68095401449432</v>
      </c>
      <c r="H407" s="10">
        <f>INDEX('Operating Margin'!$A$1:$BY$20,MATCH('Specific Variables'!A407,'Operating Margin'!$A$1:$A$20,0),MATCH('Specific Variables'!B407,'Operating Margin'!$A$1:$BY$1,0))</f>
        <v>0.3647125</v>
      </c>
      <c r="I407">
        <f>INDEX('ESG Score'!$A$1:$S$20,MATCH('Specific Variables'!A407,'ESG Score'!$A$1:$A$20,0),MATCH(C407,'ESG Score'!$A$1:$S$1,0))</f>
        <v>25.6944444444444</v>
      </c>
    </row>
    <row r="408" spans="1:9" x14ac:dyDescent="0.2">
      <c r="A408" s="2" t="s">
        <v>140</v>
      </c>
      <c r="B408" s="14" t="s">
        <v>84</v>
      </c>
      <c r="C408" s="13">
        <v>2008</v>
      </c>
      <c r="D408" s="11">
        <f>INDEX('Total Assets'!$A$1:$BY$20,MATCH(A408,'Total Assets'!$A$1:$A$20,1),MATCH(B408,'Total Assets'!$A$1:$BY$1,0))</f>
        <v>43780</v>
      </c>
      <c r="E408" s="11">
        <f>INDEX('Market Cap'!$A$1:$BY$20,MATCH('Specific Variables'!A408,'Market Cap'!$A$1:$A$20,0),MATCH('Specific Variables'!B408,'Market Cap'!$A$1:$BY$1,0))</f>
        <v>29175.2399999999</v>
      </c>
      <c r="F408" s="11">
        <f>INDEX('Debt to Equity'!$A$1:$BY$20,MATCH('Specific Variables'!A408,'Debt to Equity'!$A$1:$A$20,0),MATCH('Specific Variables'!B408,'Debt to Equity'!$A$1:$BY$1,0))</f>
        <v>0.19126136813</v>
      </c>
      <c r="G408" s="17">
        <f>INDEX('Price to Book'!$A$1:$BY$20,MATCH('Specific Variables'!A408,'Price to Book'!$A$1:$A$20,0),MATCH('Specific Variables'!B408,'Price to Book'!$A$1:$BY$1,0))</f>
        <v>1.11437686734644</v>
      </c>
      <c r="H408" s="10">
        <f>INDEX('Operating Margin'!$A$1:$BY$20,MATCH('Specific Variables'!A408,'Operating Margin'!$A$1:$A$20,0),MATCH('Specific Variables'!B408,'Operating Margin'!$A$1:$BY$1,0))</f>
        <v>0.63014389999999998</v>
      </c>
      <c r="I408">
        <f>INDEX('ESG Score'!$A$1:$S$20,MATCH('Specific Variables'!A408,'ESG Score'!$A$1:$A$20,0),MATCH(C408,'ESG Score'!$A$1:$S$1,0))</f>
        <v>25.6944444444444</v>
      </c>
    </row>
    <row r="409" spans="1:9" x14ac:dyDescent="0.2">
      <c r="A409" s="2" t="s">
        <v>140</v>
      </c>
      <c r="B409" s="14" t="s">
        <v>85</v>
      </c>
      <c r="C409" s="13">
        <v>2008</v>
      </c>
      <c r="D409" s="11">
        <f>INDEX('Total Assets'!$A$1:$BY$20,MATCH(A409,'Total Assets'!$A$1:$A$20,1),MATCH(B409,'Total Assets'!$A$1:$BY$1,0))</f>
        <v>42655</v>
      </c>
      <c r="E409" s="11">
        <f>INDEX('Market Cap'!$A$1:$BY$20,MATCH('Specific Variables'!A409,'Market Cap'!$A$1:$A$20,0),MATCH('Specific Variables'!B409,'Market Cap'!$A$1:$BY$1,0))</f>
        <v>19833.421999999999</v>
      </c>
      <c r="F409" s="11">
        <f>INDEX('Debt to Equity'!$A$1:$BY$20,MATCH('Specific Variables'!A409,'Debt to Equity'!$A$1:$A$20,0),MATCH('Specific Variables'!B409,'Debt to Equity'!$A$1:$BY$1,0))</f>
        <v>0.34237983587000004</v>
      </c>
      <c r="G409" s="17">
        <f>INDEX('Price to Book'!$A$1:$BY$20,MATCH('Specific Variables'!A409,'Price to Book'!$A$1:$A$20,0),MATCH('Specific Variables'!B409,'Price to Book'!$A$1:$BY$1,0))</f>
        <v>1.1293742412590699</v>
      </c>
      <c r="H409" s="10">
        <f>INDEX('Operating Margin'!$A$1:$BY$20,MATCH('Specific Variables'!A409,'Operating Margin'!$A$1:$A$20,0),MATCH('Specific Variables'!B409,'Operating Margin'!$A$1:$BY$1,0))</f>
        <v>0.24294669999999999</v>
      </c>
      <c r="I409">
        <f>INDEX('ESG Score'!$A$1:$S$20,MATCH('Specific Variables'!A409,'ESG Score'!$A$1:$A$20,0),MATCH(C409,'ESG Score'!$A$1:$S$1,0))</f>
        <v>25.6944444444444</v>
      </c>
    </row>
    <row r="410" spans="1:9" x14ac:dyDescent="0.2">
      <c r="A410" s="2" t="s">
        <v>140</v>
      </c>
      <c r="B410" s="14" t="s">
        <v>86</v>
      </c>
      <c r="C410" s="13">
        <v>2009</v>
      </c>
      <c r="D410" s="11">
        <f>INDEX('Total Assets'!$A$1:$BY$20,MATCH(A410,'Total Assets'!$A$1:$A$20,1),MATCH(B410,'Total Assets'!$A$1:$BY$1,0))</f>
        <v>31908</v>
      </c>
      <c r="E410" s="11">
        <f>INDEX('Market Cap'!$A$1:$BY$20,MATCH('Specific Variables'!A410,'Market Cap'!$A$1:$A$20,0),MATCH('Specific Variables'!B410,'Market Cap'!$A$1:$BY$1,0))</f>
        <v>24192.55</v>
      </c>
      <c r="F410" s="11">
        <f>INDEX('Debt to Equity'!$A$1:$BY$20,MATCH('Specific Variables'!A410,'Debt to Equity'!$A$1:$A$20,0),MATCH('Specific Variables'!B410,'Debt to Equity'!$A$1:$BY$1,0))</f>
        <v>0.53500231802999998</v>
      </c>
      <c r="G410" s="17">
        <f>INDEX('Price to Book'!$A$1:$BY$20,MATCH('Specific Variables'!A410,'Price to Book'!$A$1:$A$20,0),MATCH('Specific Variables'!B410,'Price to Book'!$A$1:$BY$1,0))</f>
        <v>1.81634094599526</v>
      </c>
      <c r="H410" s="10">
        <f>INDEX('Operating Margin'!$A$1:$BY$20,MATCH('Specific Variables'!A410,'Operating Margin'!$A$1:$A$20,0),MATCH('Specific Variables'!B410,'Operating Margin'!$A$1:$BY$1,0))</f>
        <v>0.17421050000000002</v>
      </c>
      <c r="I410">
        <f>INDEX('ESG Score'!$A$1:$S$20,MATCH('Specific Variables'!A410,'ESG Score'!$A$1:$A$20,0),MATCH(C410,'ESG Score'!$A$1:$S$1,0))</f>
        <v>56.194690265486699</v>
      </c>
    </row>
    <row r="411" spans="1:9" x14ac:dyDescent="0.2">
      <c r="A411" s="2" t="s">
        <v>140</v>
      </c>
      <c r="B411" s="14" t="s">
        <v>87</v>
      </c>
      <c r="C411" s="13">
        <v>2009</v>
      </c>
      <c r="D411" s="11">
        <f>INDEX('Total Assets'!$A$1:$BY$20,MATCH(A411,'Total Assets'!$A$1:$A$20,1),MATCH(B411,'Total Assets'!$A$1:$BY$1,0))</f>
        <v>25723</v>
      </c>
      <c r="E411" s="11">
        <f>INDEX('Market Cap'!$A$1:$BY$20,MATCH('Specific Variables'!A411,'Market Cap'!$A$1:$A$20,0),MATCH('Specific Variables'!B411,'Market Cap'!$A$1:$BY$1,0))</f>
        <v>29881.054</v>
      </c>
      <c r="F411" s="11">
        <f>INDEX('Debt to Equity'!$A$1:$BY$20,MATCH('Specific Variables'!A411,'Debt to Equity'!$A$1:$A$20,0),MATCH('Specific Variables'!B411,'Debt to Equity'!$A$1:$BY$1,0))</f>
        <v>0.53771378452999996</v>
      </c>
      <c r="G411" s="17">
        <f>INDEX('Price to Book'!$A$1:$BY$20,MATCH('Specific Variables'!A411,'Price to Book'!$A$1:$A$20,0),MATCH('Specific Variables'!B411,'Price to Book'!$A$1:$BY$1,0))</f>
        <v>2.1225664483014302</v>
      </c>
      <c r="H411" s="10">
        <f>INDEX('Operating Margin'!$A$1:$BY$20,MATCH('Specific Variables'!A411,'Operating Margin'!$A$1:$A$20,0),MATCH('Specific Variables'!B411,'Operating Margin'!$A$1:$BY$1,0))</f>
        <v>0.22118549999999998</v>
      </c>
      <c r="I411">
        <f>INDEX('ESG Score'!$A$1:$S$20,MATCH('Specific Variables'!A411,'ESG Score'!$A$1:$A$20,0),MATCH(C411,'ESG Score'!$A$1:$S$1,0))</f>
        <v>56.194690265486699</v>
      </c>
    </row>
    <row r="412" spans="1:9" x14ac:dyDescent="0.2">
      <c r="A412" s="2" t="s">
        <v>140</v>
      </c>
      <c r="B412" s="14" t="s">
        <v>88</v>
      </c>
      <c r="C412" s="13">
        <v>2009</v>
      </c>
      <c r="D412" s="11">
        <f>INDEX('Total Assets'!$A$1:$BY$20,MATCH(A412,'Total Assets'!$A$1:$A$20,1),MATCH(B412,'Total Assets'!$A$1:$BY$1,0))</f>
        <v>27057</v>
      </c>
      <c r="E412" s="11">
        <f>INDEX('Market Cap'!$A$1:$BY$20,MATCH('Specific Variables'!A412,'Market Cap'!$A$1:$A$20,0),MATCH('Specific Variables'!B412,'Market Cap'!$A$1:$BY$1,0))</f>
        <v>32641.35</v>
      </c>
      <c r="F412" s="11">
        <f>INDEX('Debt to Equity'!$A$1:$BY$20,MATCH('Specific Variables'!A412,'Debt to Equity'!$A$1:$A$20,0),MATCH('Specific Variables'!B412,'Debt to Equity'!$A$1:$BY$1,0))</f>
        <v>0.50453831979999997</v>
      </c>
      <c r="G412" s="17">
        <f>INDEX('Price to Book'!$A$1:$BY$20,MATCH('Specific Variables'!A412,'Price to Book'!$A$1:$A$20,0),MATCH('Specific Variables'!B412,'Price to Book'!$A$1:$BY$1,0))</f>
        <v>2.16450545288787</v>
      </c>
      <c r="H412" s="10">
        <f>INDEX('Operating Margin'!$A$1:$BY$20,MATCH('Specific Variables'!A412,'Operating Margin'!$A$1:$A$20,0),MATCH('Specific Variables'!B412,'Operating Margin'!$A$1:$BY$1,0))</f>
        <v>0.25108229999999998</v>
      </c>
      <c r="I412">
        <f>INDEX('ESG Score'!$A$1:$S$20,MATCH('Specific Variables'!A412,'ESG Score'!$A$1:$A$20,0),MATCH(C412,'ESG Score'!$A$1:$S$1,0))</f>
        <v>56.194690265486699</v>
      </c>
    </row>
    <row r="413" spans="1:9" x14ac:dyDescent="0.2">
      <c r="A413" s="2" t="s">
        <v>140</v>
      </c>
      <c r="B413" s="14" t="s">
        <v>89</v>
      </c>
      <c r="C413" s="13">
        <v>2009</v>
      </c>
      <c r="D413" s="11">
        <f>INDEX('Total Assets'!$A$1:$BY$20,MATCH(A413,'Total Assets'!$A$1:$A$20,1),MATCH(B413,'Total Assets'!$A$1:$BY$1,0))</f>
        <v>28141</v>
      </c>
      <c r="E413" s="11">
        <f>INDEX('Market Cap'!$A$1:$BY$20,MATCH('Specific Variables'!A413,'Market Cap'!$A$1:$A$20,0),MATCH('Specific Variables'!B413,'Market Cap'!$A$1:$BY$1,0))</f>
        <v>28787.324000000001</v>
      </c>
      <c r="F413" s="11">
        <f>INDEX('Debt to Equity'!$A$1:$BY$20,MATCH('Specific Variables'!A413,'Debt to Equity'!$A$1:$A$20,0),MATCH('Specific Variables'!B413,'Debt to Equity'!$A$1:$BY$1,0))</f>
        <v>0.46750160565000004</v>
      </c>
      <c r="G413" s="17">
        <f>INDEX('Price to Book'!$A$1:$BY$20,MATCH('Specific Variables'!A413,'Price to Book'!$A$1:$A$20,0),MATCH('Specific Variables'!B413,'Price to Book'!$A$1:$BY$1,0))</f>
        <v>1.79610860211457</v>
      </c>
      <c r="H413" s="10">
        <f>INDEX('Operating Margin'!$A$1:$BY$20,MATCH('Specific Variables'!A413,'Operating Margin'!$A$1:$A$20,0),MATCH('Specific Variables'!B413,'Operating Margin'!$A$1:$BY$1,0))</f>
        <v>0.35132920000000001</v>
      </c>
      <c r="I413">
        <f>INDEX('ESG Score'!$A$1:$S$20,MATCH('Specific Variables'!A413,'ESG Score'!$A$1:$A$20,0),MATCH(C413,'ESG Score'!$A$1:$S$1,0))</f>
        <v>56.194690265486699</v>
      </c>
    </row>
    <row r="414" spans="1:9" x14ac:dyDescent="0.2">
      <c r="A414" s="2" t="s">
        <v>140</v>
      </c>
      <c r="B414" s="14" t="s">
        <v>90</v>
      </c>
      <c r="C414" s="13">
        <v>2010</v>
      </c>
      <c r="D414" s="11">
        <f>INDEX('Total Assets'!$A$1:$BY$20,MATCH(A414,'Total Assets'!$A$1:$A$20,1),MATCH(B414,'Total Assets'!$A$1:$BY$1,0))</f>
        <v>29686</v>
      </c>
      <c r="E414" s="11">
        <f>INDEX('Market Cap'!$A$1:$BY$20,MATCH('Specific Variables'!A414,'Market Cap'!$A$1:$A$20,0),MATCH('Specific Variables'!B414,'Market Cap'!$A$1:$BY$1,0))</f>
        <v>27225.148000000001</v>
      </c>
      <c r="F414" s="11">
        <f>INDEX('Debt to Equity'!$A$1:$BY$20,MATCH('Specific Variables'!A414,'Debt to Equity'!$A$1:$A$20,0),MATCH('Specific Variables'!B414,'Debt to Equity'!$A$1:$BY$1,0))</f>
        <v>0.35889118254000002</v>
      </c>
      <c r="G414" s="17">
        <f>INDEX('Price to Book'!$A$1:$BY$20,MATCH('Specific Variables'!A414,'Price to Book'!$A$1:$A$20,0),MATCH('Specific Variables'!B414,'Price to Book'!$A$1:$BY$1,0))</f>
        <v>1.5598842985533301</v>
      </c>
      <c r="H414" s="10">
        <f>INDEX('Operating Margin'!$A$1:$BY$20,MATCH('Specific Variables'!A414,'Operating Margin'!$A$1:$A$20,0),MATCH('Specific Variables'!B414,'Operating Margin'!$A$1:$BY$1,0))</f>
        <v>0.51397519999999997</v>
      </c>
      <c r="I414">
        <f>INDEX('ESG Score'!$A$1:$S$20,MATCH('Specific Variables'!A414,'ESG Score'!$A$1:$A$20,0),MATCH(C414,'ESG Score'!$A$1:$S$1,0))</f>
        <v>52.479338842975203</v>
      </c>
    </row>
    <row r="415" spans="1:9" x14ac:dyDescent="0.2">
      <c r="A415" s="2" t="s">
        <v>140</v>
      </c>
      <c r="B415" s="14" t="s">
        <v>91</v>
      </c>
      <c r="C415" s="13">
        <v>2010</v>
      </c>
      <c r="D415" s="11">
        <f>INDEX('Total Assets'!$A$1:$BY$20,MATCH(A415,'Total Assets'!$A$1:$A$20,1),MATCH(B415,'Total Assets'!$A$1:$BY$1,0))</f>
        <v>30677</v>
      </c>
      <c r="E415" s="11">
        <f>INDEX('Market Cap'!$A$1:$BY$20,MATCH('Specific Variables'!A415,'Market Cap'!$A$1:$A$20,0),MATCH('Specific Variables'!B415,'Market Cap'!$A$1:$BY$1,0))</f>
        <v>28161.8999999999</v>
      </c>
      <c r="F415" s="11">
        <f>INDEX('Debt to Equity'!$A$1:$BY$20,MATCH('Specific Variables'!A415,'Debt to Equity'!$A$1:$A$20,0),MATCH('Specific Variables'!B415,'Debt to Equity'!$A$1:$BY$1,0))</f>
        <v>0.33416518122</v>
      </c>
      <c r="G415" s="17">
        <f>INDEX('Price to Book'!$A$1:$BY$20,MATCH('Specific Variables'!A415,'Price to Book'!$A$1:$A$20,0),MATCH('Specific Variables'!B415,'Price to Book'!$A$1:$BY$1,0))</f>
        <v>1.64197637428753</v>
      </c>
      <c r="H415" s="10">
        <f>INDEX('Operating Margin'!$A$1:$BY$20,MATCH('Specific Variables'!A415,'Operating Margin'!$A$1:$A$20,0),MATCH('Specific Variables'!B415,'Operating Margin'!$A$1:$BY$1,0))</f>
        <v>0.35080649999999997</v>
      </c>
      <c r="I415">
        <f>INDEX('ESG Score'!$A$1:$S$20,MATCH('Specific Variables'!A415,'ESG Score'!$A$1:$A$20,0),MATCH(C415,'ESG Score'!$A$1:$S$1,0))</f>
        <v>52.479338842975203</v>
      </c>
    </row>
    <row r="416" spans="1:9" x14ac:dyDescent="0.2">
      <c r="A416" s="2" t="s">
        <v>140</v>
      </c>
      <c r="B416" s="14" t="s">
        <v>92</v>
      </c>
      <c r="C416" s="13">
        <v>2010</v>
      </c>
      <c r="D416" s="11">
        <f>INDEX('Total Assets'!$A$1:$BY$20,MATCH(A416,'Total Assets'!$A$1:$A$20,1),MATCH(B416,'Total Assets'!$A$1:$BY$1,0))</f>
        <v>29971</v>
      </c>
      <c r="E416" s="11">
        <f>INDEX('Market Cap'!$A$1:$BY$20,MATCH('Specific Variables'!A416,'Market Cap'!$A$1:$A$20,0),MATCH('Specific Variables'!B416,'Market Cap'!$A$1:$BY$1,0))</f>
        <v>33908.468999999997</v>
      </c>
      <c r="F416" s="11">
        <f>INDEX('Debt to Equity'!$A$1:$BY$20,MATCH('Specific Variables'!A416,'Debt to Equity'!$A$1:$A$20,0),MATCH('Specific Variables'!B416,'Debt to Equity'!$A$1:$BY$1,0))</f>
        <v>0.30179069268999997</v>
      </c>
      <c r="G416" s="17">
        <f>INDEX('Price to Book'!$A$1:$BY$20,MATCH('Specific Variables'!A416,'Price to Book'!$A$1:$A$20,0),MATCH('Specific Variables'!B416,'Price to Book'!$A$1:$BY$1,0))</f>
        <v>1.76726207814708</v>
      </c>
      <c r="H416" s="10">
        <f>INDEX('Operating Margin'!$A$1:$BY$20,MATCH('Specific Variables'!A416,'Operating Margin'!$A$1:$A$20,0),MATCH('Specific Variables'!B416,'Operating Margin'!$A$1:$BY$1,0))</f>
        <v>0.35231619999999997</v>
      </c>
      <c r="I416">
        <f>INDEX('ESG Score'!$A$1:$S$20,MATCH('Specific Variables'!A416,'ESG Score'!$A$1:$A$20,0),MATCH(C416,'ESG Score'!$A$1:$S$1,0))</f>
        <v>52.479338842975203</v>
      </c>
    </row>
    <row r="417" spans="1:9" x14ac:dyDescent="0.2">
      <c r="A417" s="2" t="s">
        <v>140</v>
      </c>
      <c r="B417" s="14" t="s">
        <v>93</v>
      </c>
      <c r="C417" s="13">
        <v>2010</v>
      </c>
      <c r="D417" s="11">
        <f>INDEX('Total Assets'!$A$1:$BY$20,MATCH(A417,'Total Assets'!$A$1:$A$20,1),MATCH(B417,'Total Assets'!$A$1:$BY$1,0))</f>
        <v>31863</v>
      </c>
      <c r="E417" s="11">
        <f>INDEX('Market Cap'!$A$1:$BY$20,MATCH('Specific Variables'!A417,'Market Cap'!$A$1:$A$20,0),MATCH('Specific Variables'!B417,'Market Cap'!$A$1:$BY$1,0))</f>
        <v>39185.79</v>
      </c>
      <c r="F417" s="11">
        <f>INDEX('Debt to Equity'!$A$1:$BY$20,MATCH('Specific Variables'!A417,'Debt to Equity'!$A$1:$A$20,0),MATCH('Specific Variables'!B417,'Debt to Equity'!$A$1:$BY$1,0))</f>
        <v>0.29242196021</v>
      </c>
      <c r="G417" s="17">
        <f>INDEX('Price to Book'!$A$1:$BY$20,MATCH('Specific Variables'!A417,'Price to Book'!$A$1:$A$20,0),MATCH('Specific Variables'!B417,'Price to Book'!$A$1:$BY$1,0))</f>
        <v>1.99848200701057</v>
      </c>
      <c r="H417" s="10">
        <f>INDEX('Operating Margin'!$A$1:$BY$20,MATCH('Specific Variables'!A417,'Operating Margin'!$A$1:$A$20,0),MATCH('Specific Variables'!B417,'Operating Margin'!$A$1:$BY$1,0))</f>
        <v>0.28337240000000002</v>
      </c>
      <c r="I417">
        <f>INDEX('ESG Score'!$A$1:$S$20,MATCH('Specific Variables'!A417,'ESG Score'!$A$1:$A$20,0),MATCH(C417,'ESG Score'!$A$1:$S$1,0))</f>
        <v>52.479338842975203</v>
      </c>
    </row>
    <row r="418" spans="1:9" x14ac:dyDescent="0.2">
      <c r="A418" s="2" t="s">
        <v>140</v>
      </c>
      <c r="B418" s="14" t="s">
        <v>94</v>
      </c>
      <c r="C418" s="13">
        <v>2011</v>
      </c>
      <c r="D418" s="11">
        <f>INDEX('Total Assets'!$A$1:$BY$20,MATCH(A418,'Total Assets'!$A$1:$A$20,1),MATCH(B418,'Total Assets'!$A$1:$BY$1,0))</f>
        <v>32927</v>
      </c>
      <c r="E418" s="11">
        <f>INDEX('Market Cap'!$A$1:$BY$20,MATCH('Specific Variables'!A418,'Market Cap'!$A$1:$A$20,0),MATCH('Specific Variables'!B418,'Market Cap'!$A$1:$BY$1,0))</f>
        <v>33336.629999999997</v>
      </c>
      <c r="F418" s="11">
        <f>INDEX('Debt to Equity'!$A$1:$BY$20,MATCH('Specific Variables'!A418,'Debt to Equity'!$A$1:$A$20,0),MATCH('Specific Variables'!B418,'Debt to Equity'!$A$1:$BY$1,0))</f>
        <v>0.35378854855000003</v>
      </c>
      <c r="G418" s="17">
        <f>INDEX('Price to Book'!$A$1:$BY$20,MATCH('Specific Variables'!A418,'Price to Book'!$A$1:$A$20,0),MATCH('Specific Variables'!B418,'Price to Book'!$A$1:$BY$1,0))</f>
        <v>1.6921095663122501</v>
      </c>
      <c r="H418" s="10">
        <f>INDEX('Operating Margin'!$A$1:$BY$20,MATCH('Specific Variables'!A418,'Operating Margin'!$A$1:$A$20,0),MATCH('Specific Variables'!B418,'Operating Margin'!$A$1:$BY$1,0))</f>
        <v>0.29250120000000002</v>
      </c>
      <c r="I418">
        <f>INDEX('ESG Score'!$A$1:$S$20,MATCH('Specific Variables'!A418,'ESG Score'!$A$1:$A$20,0),MATCH(C418,'ESG Score'!$A$1:$S$1,0))</f>
        <v>59.191176470588204</v>
      </c>
    </row>
    <row r="419" spans="1:9" x14ac:dyDescent="0.2">
      <c r="A419" s="2" t="s">
        <v>140</v>
      </c>
      <c r="B419" s="14" t="s">
        <v>95</v>
      </c>
      <c r="C419" s="13">
        <v>2011</v>
      </c>
      <c r="D419" s="11">
        <f>INDEX('Total Assets'!$A$1:$BY$20,MATCH(A419,'Total Assets'!$A$1:$A$20,1),MATCH(B419,'Total Assets'!$A$1:$BY$1,0))</f>
        <v>34550</v>
      </c>
      <c r="E419" s="11">
        <f>INDEX('Market Cap'!$A$1:$BY$20,MATCH('Specific Variables'!A419,'Market Cap'!$A$1:$A$20,0),MATCH('Specific Variables'!B419,'Market Cap'!$A$1:$BY$1,0))</f>
        <v>23090.76</v>
      </c>
      <c r="F419" s="11">
        <f>INDEX('Debt to Equity'!$A$1:$BY$20,MATCH('Specific Variables'!A419,'Debt to Equity'!$A$1:$A$20,0),MATCH('Specific Variables'!B419,'Debt to Equity'!$A$1:$BY$1,0))</f>
        <v>0.37007653537000001</v>
      </c>
      <c r="G419" s="17">
        <f>INDEX('Price to Book'!$A$1:$BY$20,MATCH('Specific Variables'!A419,'Price to Book'!$A$1:$A$20,0),MATCH('Specific Variables'!B419,'Price to Book'!$A$1:$BY$1,0))</f>
        <v>1.0508361080341899</v>
      </c>
      <c r="H419" s="10">
        <f>INDEX('Operating Margin'!$A$1:$BY$20,MATCH('Specific Variables'!A419,'Operating Margin'!$A$1:$A$20,0),MATCH('Specific Variables'!B419,'Operating Margin'!$A$1:$BY$1,0))</f>
        <v>0.45869570000000004</v>
      </c>
      <c r="I419">
        <f>INDEX('ESG Score'!$A$1:$S$20,MATCH('Specific Variables'!A419,'ESG Score'!$A$1:$A$20,0),MATCH(C419,'ESG Score'!$A$1:$S$1,0))</f>
        <v>59.191176470588204</v>
      </c>
    </row>
    <row r="420" spans="1:9" x14ac:dyDescent="0.2">
      <c r="A420" s="2" t="s">
        <v>140</v>
      </c>
      <c r="B420" s="14" t="s">
        <v>96</v>
      </c>
      <c r="C420" s="13">
        <v>2011</v>
      </c>
      <c r="D420" s="11">
        <f>INDEX('Total Assets'!$A$1:$BY$20,MATCH(A420,'Total Assets'!$A$1:$A$20,1),MATCH(B420,'Total Assets'!$A$1:$BY$1,0))</f>
        <v>38537</v>
      </c>
      <c r="E420" s="11">
        <f>INDEX('Market Cap'!$A$1:$BY$20,MATCH('Specific Variables'!A420,'Market Cap'!$A$1:$A$20,0),MATCH('Specific Variables'!B420,'Market Cap'!$A$1:$BY$1,0))</f>
        <v>25041.8</v>
      </c>
      <c r="F420" s="11">
        <f>INDEX('Debt to Equity'!$A$1:$BY$20,MATCH('Specific Variables'!A420,'Debt to Equity'!$A$1:$A$20,0),MATCH('Specific Variables'!B420,'Debt to Equity'!$A$1:$BY$1,0))</f>
        <v>0.43867879822</v>
      </c>
      <c r="G420" s="17">
        <f>INDEX('Price to Book'!$A$1:$BY$20,MATCH('Specific Variables'!A420,'Price to Book'!$A$1:$A$20,0),MATCH('Specific Variables'!B420,'Price to Book'!$A$1:$BY$1,0))</f>
        <v>1.1625000004141</v>
      </c>
      <c r="H420" s="10">
        <f>INDEX('Operating Margin'!$A$1:$BY$20,MATCH('Specific Variables'!A420,'Operating Margin'!$A$1:$A$20,0),MATCH('Specific Variables'!B420,'Operating Margin'!$A$1:$BY$1,0))</f>
        <v>0.47972589999999998</v>
      </c>
      <c r="I420">
        <f>INDEX('ESG Score'!$A$1:$S$20,MATCH('Specific Variables'!A420,'ESG Score'!$A$1:$A$20,0),MATCH(C420,'ESG Score'!$A$1:$S$1,0))</f>
        <v>59.191176470588204</v>
      </c>
    </row>
    <row r="421" spans="1:9" x14ac:dyDescent="0.2">
      <c r="A421" s="2" t="s">
        <v>140</v>
      </c>
      <c r="B421" s="14" t="s">
        <v>97</v>
      </c>
      <c r="C421" s="13">
        <v>2011</v>
      </c>
      <c r="D421" s="11">
        <f>INDEX('Total Assets'!$A$1:$BY$20,MATCH(A421,'Total Assets'!$A$1:$A$20,1),MATCH(B421,'Total Assets'!$A$1:$BY$1,0))</f>
        <v>39866</v>
      </c>
      <c r="E421" s="11">
        <f>INDEX('Market Cap'!$A$1:$BY$20,MATCH('Specific Variables'!A421,'Market Cap'!$A$1:$A$20,0),MATCH('Specific Variables'!B421,'Market Cap'!$A$1:$BY$1,0))</f>
        <v>28739.592000000001</v>
      </c>
      <c r="F421" s="11">
        <f>INDEX('Debt to Equity'!$A$1:$BY$20,MATCH('Specific Variables'!A421,'Debt to Equity'!$A$1:$A$20,0),MATCH('Specific Variables'!B421,'Debt to Equity'!$A$1:$BY$1,0))</f>
        <v>0.45636957535999995</v>
      </c>
      <c r="G421" s="17">
        <f>INDEX('Price to Book'!$A$1:$BY$20,MATCH('Specific Variables'!A421,'Price to Book'!$A$1:$A$20,0),MATCH('Specific Variables'!B421,'Price to Book'!$A$1:$BY$1,0))</f>
        <v>1.3027709433708601</v>
      </c>
      <c r="H421" s="10">
        <f>INDEX('Operating Margin'!$A$1:$BY$20,MATCH('Specific Variables'!A421,'Operating Margin'!$A$1:$A$20,0),MATCH('Specific Variables'!B421,'Operating Margin'!$A$1:$BY$1,0))</f>
        <v>0.35390329999999998</v>
      </c>
      <c r="I421">
        <f>INDEX('ESG Score'!$A$1:$S$20,MATCH('Specific Variables'!A421,'ESG Score'!$A$1:$A$20,0),MATCH(C421,'ESG Score'!$A$1:$S$1,0))</f>
        <v>59.191176470588204</v>
      </c>
    </row>
    <row r="422" spans="1:9" x14ac:dyDescent="0.2">
      <c r="A422" s="2" t="s">
        <v>140</v>
      </c>
      <c r="B422" s="14" t="s">
        <v>98</v>
      </c>
      <c r="C422" s="13">
        <v>2012</v>
      </c>
      <c r="D422" s="11">
        <f>INDEX('Total Assets'!$A$1:$BY$20,MATCH(A422,'Total Assets'!$A$1:$A$20,1),MATCH(B422,'Total Assets'!$A$1:$BY$1,0))</f>
        <v>41117</v>
      </c>
      <c r="E422" s="11">
        <f>INDEX('Market Cap'!$A$1:$BY$20,MATCH('Specific Variables'!A422,'Market Cap'!$A$1:$A$20,0),MATCH('Specific Variables'!B422,'Market Cap'!$A$1:$BY$1,0))</f>
        <v>23451.155999999999</v>
      </c>
      <c r="F422" s="11">
        <f>INDEX('Debt to Equity'!$A$1:$BY$20,MATCH('Specific Variables'!A422,'Debt to Equity'!$A$1:$A$20,0),MATCH('Specific Variables'!B422,'Debt to Equity'!$A$1:$BY$1,0))</f>
        <v>0.49366915650000004</v>
      </c>
      <c r="G422" s="17">
        <f>INDEX('Price to Book'!$A$1:$BY$20,MATCH('Specific Variables'!A422,'Price to Book'!$A$1:$A$20,0),MATCH('Specific Variables'!B422,'Price to Book'!$A$1:$BY$1,0))</f>
        <v>1.0378346233179201</v>
      </c>
      <c r="H422" s="10">
        <f>INDEX('Operating Margin'!$A$1:$BY$20,MATCH('Specific Variables'!A422,'Operating Margin'!$A$1:$A$20,0),MATCH('Specific Variables'!B422,'Operating Margin'!$A$1:$BY$1,0))</f>
        <v>0.27272730000000001</v>
      </c>
      <c r="I422">
        <f>INDEX('ESG Score'!$A$1:$S$20,MATCH('Specific Variables'!A422,'ESG Score'!$A$1:$A$20,0),MATCH(C422,'ESG Score'!$A$1:$S$1,0))</f>
        <v>44.244604316546699</v>
      </c>
    </row>
    <row r="423" spans="1:9" x14ac:dyDescent="0.2">
      <c r="A423" s="2" t="s">
        <v>140</v>
      </c>
      <c r="B423" s="14" t="s">
        <v>99</v>
      </c>
      <c r="C423" s="13">
        <v>2012</v>
      </c>
      <c r="D423" s="11">
        <f>INDEX('Total Assets'!$A$1:$BY$20,MATCH(A423,'Total Assets'!$A$1:$A$20,1),MATCH(B423,'Total Assets'!$A$1:$BY$1,0))</f>
        <v>42605</v>
      </c>
      <c r="E423" s="11">
        <f>INDEX('Market Cap'!$A$1:$BY$20,MATCH('Specific Variables'!A423,'Market Cap'!$A$1:$A$20,0),MATCH('Specific Variables'!B423,'Market Cap'!$A$1:$BY$1,0))</f>
        <v>24472.25</v>
      </c>
      <c r="F423" s="11">
        <f>INDEX('Debt to Equity'!$A$1:$BY$20,MATCH('Specific Variables'!A423,'Debt to Equity'!$A$1:$A$20,0),MATCH('Specific Variables'!B423,'Debt to Equity'!$A$1:$BY$1,0))</f>
        <v>0.47707536558000002</v>
      </c>
      <c r="G423" s="17">
        <f>INDEX('Price to Book'!$A$1:$BY$20,MATCH('Specific Variables'!A423,'Price to Book'!$A$1:$A$20,0),MATCH('Specific Variables'!B423,'Price to Book'!$A$1:$BY$1,0))</f>
        <v>1.06991494152077</v>
      </c>
      <c r="H423" s="10">
        <f>INDEX('Operating Margin'!$A$1:$BY$20,MATCH('Specific Variables'!A423,'Operating Margin'!$A$1:$A$20,0),MATCH('Specific Variables'!B423,'Operating Margin'!$A$1:$BY$1,0))</f>
        <v>9.450900000000001E-2</v>
      </c>
      <c r="I423">
        <f>INDEX('ESG Score'!$A$1:$S$20,MATCH('Specific Variables'!A423,'ESG Score'!$A$1:$A$20,0),MATCH(C423,'ESG Score'!$A$1:$S$1,0))</f>
        <v>44.244604316546699</v>
      </c>
    </row>
    <row r="424" spans="1:9" x14ac:dyDescent="0.2">
      <c r="A424" s="2" t="s">
        <v>140</v>
      </c>
      <c r="B424" s="14" t="s">
        <v>100</v>
      </c>
      <c r="C424" s="13">
        <v>2012</v>
      </c>
      <c r="D424" s="11">
        <f>INDEX('Total Assets'!$A$1:$BY$20,MATCH(A424,'Total Assets'!$A$1:$A$20,1),MATCH(B424,'Total Assets'!$A$1:$BY$1,0))</f>
        <v>43470</v>
      </c>
      <c r="E424" s="11">
        <f>INDEX('Market Cap'!$A$1:$BY$20,MATCH('Specific Variables'!A424,'Market Cap'!$A$1:$A$20,0),MATCH('Specific Variables'!B424,'Market Cap'!$A$1:$BY$1,0))</f>
        <v>21076.2</v>
      </c>
      <c r="F424" s="11">
        <f>INDEX('Debt to Equity'!$A$1:$BY$20,MATCH('Specific Variables'!A424,'Debt to Equity'!$A$1:$A$20,0),MATCH('Specific Variables'!B424,'Debt to Equity'!$A$1:$BY$1,0))</f>
        <v>0.51581653734999999</v>
      </c>
      <c r="G424" s="17">
        <f>INDEX('Price to Book'!$A$1:$BY$20,MATCH('Specific Variables'!A424,'Price to Book'!$A$1:$A$20,0),MATCH('Specific Variables'!B424,'Price to Book'!$A$1:$BY$1,0))</f>
        <v>0.94022461690478898</v>
      </c>
      <c r="H424" s="10">
        <f>INDEX('Operating Margin'!$A$1:$BY$20,MATCH('Specific Variables'!A424,'Operating Margin'!$A$1:$A$20,0),MATCH('Specific Variables'!B424,'Operating Margin'!$A$1:$BY$1,0))</f>
        <v>-0.58230559999999998</v>
      </c>
      <c r="I424">
        <f>INDEX('ESG Score'!$A$1:$S$20,MATCH('Specific Variables'!A424,'ESG Score'!$A$1:$A$20,0),MATCH(C424,'ESG Score'!$A$1:$S$1,0))</f>
        <v>44.244604316546699</v>
      </c>
    </row>
    <row r="425" spans="1:9" x14ac:dyDescent="0.2">
      <c r="A425" s="2" t="s">
        <v>140</v>
      </c>
      <c r="B425" s="14" t="s">
        <v>101</v>
      </c>
      <c r="C425" s="13">
        <v>2012</v>
      </c>
      <c r="D425" s="11">
        <f>INDEX('Total Assets'!$A$1:$BY$20,MATCH(A425,'Total Assets'!$A$1:$A$20,1),MATCH(B425,'Total Assets'!$A$1:$BY$1,0))</f>
        <v>43548</v>
      </c>
      <c r="E425" s="11">
        <f>INDEX('Market Cap'!$A$1:$BY$20,MATCH('Specific Variables'!A425,'Market Cap'!$A$1:$A$20,0),MATCH('Specific Variables'!B425,'Market Cap'!$A$1:$BY$1,0))</f>
        <v>22906.52</v>
      </c>
      <c r="F425" s="11">
        <f>INDEX('Debt to Equity'!$A$1:$BY$20,MATCH('Specific Variables'!A425,'Debt to Equity'!$A$1:$A$20,0),MATCH('Specific Variables'!B425,'Debt to Equity'!$A$1:$BY$1,0))</f>
        <v>0.54723188270000001</v>
      </c>
      <c r="G425" s="17">
        <f>INDEX('Price to Book'!$A$1:$BY$20,MATCH('Specific Variables'!A425,'Price to Book'!$A$1:$A$20,0),MATCH('Specific Variables'!B425,'Price to Book'!$A$1:$BY$1,0))</f>
        <v>1.04603311239858</v>
      </c>
      <c r="H425" s="10">
        <f>INDEX('Operating Margin'!$A$1:$BY$20,MATCH('Specific Variables'!A425,'Operating Margin'!$A$1:$A$20,0),MATCH('Specific Variables'!B425,'Operating Margin'!$A$1:$BY$1,0))</f>
        <v>-0.1147287</v>
      </c>
      <c r="I425">
        <f>INDEX('ESG Score'!$A$1:$S$20,MATCH('Specific Variables'!A425,'ESG Score'!$A$1:$A$20,0),MATCH(C425,'ESG Score'!$A$1:$S$1,0))</f>
        <v>44.244604316546699</v>
      </c>
    </row>
    <row r="426" spans="1:9" x14ac:dyDescent="0.2">
      <c r="A426" s="2" t="s">
        <v>140</v>
      </c>
      <c r="B426" s="14" t="s">
        <v>102</v>
      </c>
      <c r="C426" s="13">
        <v>2013</v>
      </c>
      <c r="D426" s="11">
        <f>INDEX('Total Assets'!$A$1:$BY$20,MATCH(A426,'Total Assets'!$A$1:$A$20,1),MATCH(B426,'Total Assets'!$A$1:$BY$1,0))</f>
        <v>43326</v>
      </c>
      <c r="E426" s="11">
        <f>INDEX('Market Cap'!$A$1:$BY$20,MATCH('Specific Variables'!A426,'Market Cap'!$A$1:$A$20,0),MATCH('Specific Variables'!B426,'Market Cap'!$A$1:$BY$1,0))</f>
        <v>21063.279999999999</v>
      </c>
      <c r="F426" s="11">
        <f>INDEX('Debt to Equity'!$A$1:$BY$20,MATCH('Specific Variables'!A426,'Debt to Equity'!$A$1:$A$20,0),MATCH('Specific Variables'!B426,'Debt to Equity'!$A$1:$BY$1,0))</f>
        <v>0.61660239497000002</v>
      </c>
      <c r="G426" s="17">
        <f>INDEX('Price to Book'!$A$1:$BY$20,MATCH('Specific Variables'!A426,'Price to Book'!$A$1:$A$20,0),MATCH('Specific Variables'!B426,'Price to Book'!$A$1:$BY$1,0))</f>
        <v>1.0384858155446299</v>
      </c>
      <c r="H426" s="10">
        <f>INDEX('Operating Margin'!$A$1:$BY$20,MATCH('Specific Variables'!A426,'Operating Margin'!$A$1:$A$20,0),MATCH('Specific Variables'!B426,'Operating Margin'!$A$1:$BY$1,0))</f>
        <v>-0.94216130000000009</v>
      </c>
      <c r="I426">
        <f>INDEX('ESG Score'!$A$1:$S$20,MATCH('Specific Variables'!A426,'ESG Score'!$A$1:$A$20,0),MATCH(C426,'ESG Score'!$A$1:$S$1,0))</f>
        <v>44.557823129251702</v>
      </c>
    </row>
    <row r="427" spans="1:9" x14ac:dyDescent="0.2">
      <c r="A427" s="2" t="s">
        <v>140</v>
      </c>
      <c r="B427" s="14" t="s">
        <v>103</v>
      </c>
      <c r="C427" s="13">
        <v>2013</v>
      </c>
      <c r="D427" s="11">
        <f>INDEX('Total Assets'!$A$1:$BY$20,MATCH(A427,'Total Assets'!$A$1:$A$20,1),MATCH(B427,'Total Assets'!$A$1:$BY$1,0))</f>
        <v>41582</v>
      </c>
      <c r="E427" s="11">
        <f>INDEX('Market Cap'!$A$1:$BY$20,MATCH('Specific Variables'!A427,'Market Cap'!$A$1:$A$20,0),MATCH('Specific Variables'!B427,'Market Cap'!$A$1:$BY$1,0))</f>
        <v>23450.560000000001</v>
      </c>
      <c r="F427" s="11">
        <f>INDEX('Debt to Equity'!$A$1:$BY$20,MATCH('Specific Variables'!A427,'Debt to Equity'!$A$1:$A$20,0),MATCH('Specific Variables'!B427,'Debt to Equity'!$A$1:$BY$1,0))</f>
        <v>0.50583075850000003</v>
      </c>
      <c r="G427" s="17">
        <f>INDEX('Price to Book'!$A$1:$BY$20,MATCH('Specific Variables'!A427,'Price to Book'!$A$1:$A$20,0),MATCH('Specific Variables'!B427,'Price to Book'!$A$1:$BY$1,0))</f>
        <v>1.1355585506066399</v>
      </c>
      <c r="H427" s="10">
        <f>INDEX('Operating Margin'!$A$1:$BY$20,MATCH('Specific Variables'!A427,'Operating Margin'!$A$1:$A$20,0),MATCH('Specific Variables'!B427,'Operating Margin'!$A$1:$BY$1,0))</f>
        <v>0.35621760000000002</v>
      </c>
      <c r="I427">
        <f>INDEX('ESG Score'!$A$1:$S$20,MATCH('Specific Variables'!A427,'ESG Score'!$A$1:$A$20,0),MATCH(C427,'ESG Score'!$A$1:$S$1,0))</f>
        <v>44.557823129251702</v>
      </c>
    </row>
    <row r="428" spans="1:9" x14ac:dyDescent="0.2">
      <c r="A428" s="2" t="s">
        <v>140</v>
      </c>
      <c r="B428" s="14" t="s">
        <v>104</v>
      </c>
      <c r="C428" s="13">
        <v>2013</v>
      </c>
      <c r="D428" s="11">
        <f>INDEX('Total Assets'!$A$1:$BY$20,MATCH(A428,'Total Assets'!$A$1:$A$20,1),MATCH(B428,'Total Assets'!$A$1:$BY$1,0))</f>
        <v>40020</v>
      </c>
      <c r="E428" s="11">
        <f>INDEX('Market Cap'!$A$1:$BY$20,MATCH('Specific Variables'!A428,'Market Cap'!$A$1:$A$20,0),MATCH('Specific Variables'!B428,'Market Cap'!$A$1:$BY$1,0))</f>
        <v>25119.22</v>
      </c>
      <c r="F428" s="11">
        <f>INDEX('Debt to Equity'!$A$1:$BY$20,MATCH('Specific Variables'!A428,'Debt to Equity'!$A$1:$A$20,0),MATCH('Specific Variables'!B428,'Debt to Equity'!$A$1:$BY$1,0))</f>
        <v>0.48845332816000003</v>
      </c>
      <c r="G428" s="17">
        <f>INDEX('Price to Book'!$A$1:$BY$20,MATCH('Specific Variables'!A428,'Price to Book'!$A$1:$A$20,0),MATCH('Specific Variables'!B428,'Price to Book'!$A$1:$BY$1,0))</f>
        <v>1.1841402335567399</v>
      </c>
      <c r="H428" s="10">
        <f>INDEX('Operating Margin'!$A$1:$BY$20,MATCH('Specific Variables'!A428,'Operating Margin'!$A$1:$A$20,0),MATCH('Specific Variables'!B428,'Operating Margin'!$A$1:$BY$1,0))</f>
        <v>0.27008109999999996</v>
      </c>
      <c r="I428">
        <f>INDEX('ESG Score'!$A$1:$S$20,MATCH('Specific Variables'!A428,'ESG Score'!$A$1:$A$20,0),MATCH(C428,'ESG Score'!$A$1:$S$1,0))</f>
        <v>44.557823129251702</v>
      </c>
    </row>
    <row r="429" spans="1:9" x14ac:dyDescent="0.2">
      <c r="A429" s="2" t="s">
        <v>140</v>
      </c>
      <c r="B429" s="14" t="s">
        <v>105</v>
      </c>
      <c r="C429" s="13">
        <v>2013</v>
      </c>
      <c r="D429" s="11">
        <f>INDEX('Total Assets'!$A$1:$BY$20,MATCH(A429,'Total Assets'!$A$1:$A$20,1),MATCH(B429,'Total Assets'!$A$1:$BY$1,0))</f>
        <v>40846</v>
      </c>
      <c r="E429" s="11">
        <f>INDEX('Market Cap'!$A$1:$BY$20,MATCH('Specific Variables'!A429,'Market Cap'!$A$1:$A$20,0),MATCH('Specific Variables'!B429,'Market Cap'!$A$1:$BY$1,0))</f>
        <v>27280.668000000001</v>
      </c>
      <c r="F429" s="11">
        <f>INDEX('Debt to Equity'!$A$1:$BY$20,MATCH('Specific Variables'!A429,'Debt to Equity'!$A$1:$A$20,0),MATCH('Specific Variables'!B429,'Debt to Equity'!$A$1:$BY$1,0))</f>
        <v>0.58646763257000001</v>
      </c>
      <c r="G429" s="17">
        <f>INDEX('Price to Book'!$A$1:$BY$20,MATCH('Specific Variables'!A429,'Price to Book'!$A$1:$A$20,0),MATCH('Specific Variables'!B429,'Price to Book'!$A$1:$BY$1,0))</f>
        <v>1.28804579673347</v>
      </c>
      <c r="H429" s="10">
        <f>INDEX('Operating Margin'!$A$1:$BY$20,MATCH('Specific Variables'!A429,'Operating Margin'!$A$1:$A$20,0),MATCH('Specific Variables'!B429,'Operating Margin'!$A$1:$BY$1,0))</f>
        <v>0.2184392</v>
      </c>
      <c r="I429">
        <f>INDEX('ESG Score'!$A$1:$S$20,MATCH('Specific Variables'!A429,'ESG Score'!$A$1:$A$20,0),MATCH(C429,'ESG Score'!$A$1:$S$1,0))</f>
        <v>44.557823129251702</v>
      </c>
    </row>
    <row r="430" spans="1:9" x14ac:dyDescent="0.2">
      <c r="A430" s="2" t="s">
        <v>140</v>
      </c>
      <c r="B430" s="14" t="s">
        <v>106</v>
      </c>
      <c r="C430" s="13">
        <v>2014</v>
      </c>
      <c r="D430" s="11">
        <f>INDEX('Total Assets'!$A$1:$BY$20,MATCH(A430,'Total Assets'!$A$1:$A$20,1),MATCH(B430,'Total Assets'!$A$1:$BY$1,0))</f>
        <v>42877</v>
      </c>
      <c r="E430" s="11">
        <f>INDEX('Market Cap'!$A$1:$BY$20,MATCH('Specific Variables'!A430,'Market Cap'!$A$1:$A$20,0),MATCH('Specific Variables'!B430,'Market Cap'!$A$1:$BY$1,0))</f>
        <v>32387.26</v>
      </c>
      <c r="F430" s="11">
        <f>INDEX('Debt to Equity'!$A$1:$BY$20,MATCH('Specific Variables'!A430,'Debt to Equity'!$A$1:$A$20,0),MATCH('Specific Variables'!B430,'Debt to Equity'!$A$1:$BY$1,0))</f>
        <v>0.75690445983999988</v>
      </c>
      <c r="G430" s="17">
        <f>INDEX('Price to Book'!$A$1:$BY$20,MATCH('Specific Variables'!A430,'Price to Book'!$A$1:$A$20,0),MATCH('Specific Variables'!B430,'Price to Book'!$A$1:$BY$1,0))</f>
        <v>1.53592869873333</v>
      </c>
      <c r="H430" s="10">
        <f>INDEX('Operating Margin'!$A$1:$BY$20,MATCH('Specific Variables'!A430,'Operating Margin'!$A$1:$A$20,0),MATCH('Specific Variables'!B430,'Operating Margin'!$A$1:$BY$1,0))</f>
        <v>0.18523489999999998</v>
      </c>
      <c r="I430">
        <f>INDEX('ESG Score'!$A$1:$S$20,MATCH('Specific Variables'!A430,'ESG Score'!$A$1:$A$20,0),MATCH(C430,'ESG Score'!$A$1:$S$1,0))</f>
        <v>46.026490066225101</v>
      </c>
    </row>
    <row r="431" spans="1:9" x14ac:dyDescent="0.2">
      <c r="A431" s="2" t="s">
        <v>140</v>
      </c>
      <c r="B431" s="14" t="s">
        <v>107</v>
      </c>
      <c r="C431" s="13">
        <v>2014</v>
      </c>
      <c r="D431" s="11">
        <f>INDEX('Total Assets'!$A$1:$BY$20,MATCH(A431,'Total Assets'!$A$1:$A$20,1),MATCH(B431,'Total Assets'!$A$1:$BY$1,0))</f>
        <v>52765</v>
      </c>
      <c r="E431" s="11">
        <f>INDEX('Market Cap'!$A$1:$BY$20,MATCH('Specific Variables'!A431,'Market Cap'!$A$1:$A$20,0),MATCH('Specific Variables'!B431,'Market Cap'!$A$1:$BY$1,0))</f>
        <v>27892.437999999998</v>
      </c>
      <c r="F431" s="11">
        <f>INDEX('Debt to Equity'!$A$1:$BY$20,MATCH('Specific Variables'!A431,'Debt to Equity'!$A$1:$A$20,0),MATCH('Specific Variables'!B431,'Debt to Equity'!$A$1:$BY$1,0))</f>
        <v>0.57534693117000002</v>
      </c>
      <c r="G431" s="17">
        <f>INDEX('Price to Book'!$A$1:$BY$20,MATCH('Specific Variables'!A431,'Price to Book'!$A$1:$A$20,0),MATCH('Specific Variables'!B431,'Price to Book'!$A$1:$BY$1,0))</f>
        <v>1.2617824359405501</v>
      </c>
      <c r="H431" s="10">
        <f>INDEX('Operating Margin'!$A$1:$BY$20,MATCH('Specific Variables'!A431,'Operating Margin'!$A$1:$A$20,0),MATCH('Specific Variables'!B431,'Operating Margin'!$A$1:$BY$1,0))</f>
        <v>0.39334809999999998</v>
      </c>
      <c r="I431">
        <f>INDEX('ESG Score'!$A$1:$S$20,MATCH('Specific Variables'!A431,'ESG Score'!$A$1:$A$20,0),MATCH(C431,'ESG Score'!$A$1:$S$1,0))</f>
        <v>46.026490066225101</v>
      </c>
    </row>
    <row r="432" spans="1:9" x14ac:dyDescent="0.2">
      <c r="A432" s="2" t="s">
        <v>140</v>
      </c>
      <c r="B432" s="14" t="s">
        <v>108</v>
      </c>
      <c r="C432" s="13">
        <v>2014</v>
      </c>
      <c r="D432" s="11">
        <f>INDEX('Total Assets'!$A$1:$BY$20,MATCH(A432,'Total Assets'!$A$1:$A$20,1),MATCH(B432,'Total Assets'!$A$1:$BY$1,0))</f>
        <v>51115</v>
      </c>
      <c r="E432" s="11">
        <f>INDEX('Market Cap'!$A$1:$BY$20,MATCH('Specific Variables'!A432,'Market Cap'!$A$1:$A$20,0),MATCH('Specific Variables'!B432,'Market Cap'!$A$1:$BY$1,0))</f>
        <v>25034.89</v>
      </c>
      <c r="F432" s="11">
        <f>INDEX('Debt to Equity'!$A$1:$BY$20,MATCH('Specific Variables'!A432,'Debt to Equity'!$A$1:$A$20,0),MATCH('Specific Variables'!B432,'Debt to Equity'!$A$1:$BY$1,0))</f>
        <v>0.54378607503999998</v>
      </c>
      <c r="G432" s="17">
        <f>INDEX('Price to Book'!$A$1:$BY$20,MATCH('Specific Variables'!A432,'Price to Book'!$A$1:$A$20,0),MATCH('Specific Variables'!B432,'Price to Book'!$A$1:$BY$1,0))</f>
        <v>1.0969317225169799</v>
      </c>
      <c r="H432" s="10">
        <f>INDEX('Operating Margin'!$A$1:$BY$20,MATCH('Specific Variables'!A432,'Operating Margin'!$A$1:$A$20,0),MATCH('Specific Variables'!B432,'Operating Margin'!$A$1:$BY$1,0))</f>
        <v>0.3324588</v>
      </c>
      <c r="I432">
        <f>INDEX('ESG Score'!$A$1:$S$20,MATCH('Specific Variables'!A432,'ESG Score'!$A$1:$A$20,0),MATCH(C432,'ESG Score'!$A$1:$S$1,0))</f>
        <v>46.026490066225101</v>
      </c>
    </row>
    <row r="433" spans="1:9" x14ac:dyDescent="0.2">
      <c r="A433" s="2" t="s">
        <v>140</v>
      </c>
      <c r="B433" s="14" t="s">
        <v>109</v>
      </c>
      <c r="C433" s="13">
        <v>2014</v>
      </c>
      <c r="D433" s="11">
        <f>INDEX('Total Assets'!$A$1:$BY$20,MATCH(A433,'Total Assets'!$A$1:$A$20,1),MATCH(B433,'Total Assets'!$A$1:$BY$1,0))</f>
        <v>50839</v>
      </c>
      <c r="E433" s="11">
        <f>INDEX('Market Cap'!$A$1:$BY$20,MATCH('Specific Variables'!A433,'Market Cap'!$A$1:$A$20,0),MATCH('Specific Variables'!B433,'Market Cap'!$A$1:$BY$1,0))</f>
        <v>24793.440999999999</v>
      </c>
      <c r="F433" s="11">
        <f>INDEX('Debt to Equity'!$A$1:$BY$20,MATCH('Specific Variables'!A433,'Debt to Equity'!$A$1:$A$20,0),MATCH('Specific Variables'!B433,'Debt to Equity'!$A$1:$BY$1,0))</f>
        <v>0.52286549978999997</v>
      </c>
      <c r="G433" s="17">
        <f>INDEX('Price to Book'!$A$1:$BY$20,MATCH('Specific Variables'!A433,'Price to Book'!$A$1:$A$20,0),MATCH('Specific Variables'!B433,'Price to Book'!$A$1:$BY$1,0))</f>
        <v>1.11276695896334</v>
      </c>
      <c r="H433" s="10">
        <f>INDEX('Operating Margin'!$A$1:$BY$20,MATCH('Specific Variables'!A433,'Operating Margin'!$A$1:$A$20,0),MATCH('Specific Variables'!B433,'Operating Margin'!$A$1:$BY$1,0))</f>
        <v>6.8723900000000004E-2</v>
      </c>
      <c r="I433">
        <f>INDEX('ESG Score'!$A$1:$S$20,MATCH('Specific Variables'!A433,'ESG Score'!$A$1:$A$20,0),MATCH(C433,'ESG Score'!$A$1:$S$1,0))</f>
        <v>46.026490066225101</v>
      </c>
    </row>
    <row r="434" spans="1:9" x14ac:dyDescent="0.2">
      <c r="A434" s="2" t="s">
        <v>140</v>
      </c>
      <c r="B434" s="14" t="s">
        <v>110</v>
      </c>
      <c r="C434" s="13">
        <v>2015</v>
      </c>
      <c r="D434" s="11">
        <f>INDEX('Total Assets'!$A$1:$BY$20,MATCH(A434,'Total Assets'!$A$1:$A$20,1),MATCH(B434,'Total Assets'!$A$1:$BY$1,0))</f>
        <v>50637</v>
      </c>
      <c r="E434" s="11">
        <f>INDEX('Market Cap'!$A$1:$BY$20,MATCH('Specific Variables'!A434,'Market Cap'!$A$1:$A$20,0),MATCH('Specific Variables'!B434,'Market Cap'!$A$1:$BY$1,0))</f>
        <v>24456.339</v>
      </c>
      <c r="F434" s="11">
        <f>INDEX('Debt to Equity'!$A$1:$BY$20,MATCH('Specific Variables'!A434,'Debt to Equity'!$A$1:$A$20,0),MATCH('Specific Variables'!B434,'Debt to Equity'!$A$1:$BY$1,0))</f>
        <v>0.65283102738999998</v>
      </c>
      <c r="G434" s="17">
        <f>INDEX('Price to Book'!$A$1:$BY$20,MATCH('Specific Variables'!A434,'Price to Book'!$A$1:$A$20,0),MATCH('Specific Variables'!B434,'Price to Book'!$A$1:$BY$1,0))</f>
        <v>1.3200877341175901</v>
      </c>
      <c r="H434" s="10">
        <f>INDEX('Operating Margin'!$A$1:$BY$20,MATCH('Specific Variables'!A434,'Operating Margin'!$A$1:$A$20,0),MATCH('Specific Variables'!B434,'Operating Margin'!$A$1:$BY$1,0))</f>
        <v>-1.6830015</v>
      </c>
      <c r="I434">
        <f>INDEX('ESG Score'!$A$1:$S$20,MATCH('Specific Variables'!A434,'ESG Score'!$A$1:$A$20,0),MATCH(C434,'ESG Score'!$A$1:$S$1,0))</f>
        <v>47.385620915032597</v>
      </c>
    </row>
    <row r="435" spans="1:9" x14ac:dyDescent="0.2">
      <c r="A435" s="2" t="s">
        <v>140</v>
      </c>
      <c r="B435" s="14" t="s">
        <v>111</v>
      </c>
      <c r="C435" s="13">
        <v>2015</v>
      </c>
      <c r="D435" s="11">
        <f>INDEX('Total Assets'!$A$1:$BY$20,MATCH(A435,'Total Assets'!$A$1:$A$20,1),MATCH(B435,'Total Assets'!$A$1:$BY$1,0))</f>
        <v>45342</v>
      </c>
      <c r="E435" s="11">
        <f>INDEX('Market Cap'!$A$1:$BY$20,MATCH('Specific Variables'!A435,'Market Cap'!$A$1:$A$20,0),MATCH('Specific Variables'!B435,'Market Cap'!$A$1:$BY$1,0))</f>
        <v>15243.99</v>
      </c>
      <c r="F435" s="11">
        <f>INDEX('Debt to Equity'!$A$1:$BY$20,MATCH('Specific Variables'!A435,'Debt to Equity'!$A$1:$A$20,0),MATCH('Specific Variables'!B435,'Debt to Equity'!$A$1:$BY$1,0))</f>
        <v>0.78607322326000006</v>
      </c>
      <c r="G435" s="17">
        <f>INDEX('Price to Book'!$A$1:$BY$20,MATCH('Specific Variables'!A435,'Price to Book'!$A$1:$A$20,0),MATCH('Specific Variables'!B435,'Price to Book'!$A$1:$BY$1,0))</f>
        <v>0.96665605403140997</v>
      </c>
      <c r="H435" s="10">
        <f>INDEX('Operating Margin'!$A$1:$BY$20,MATCH('Specific Variables'!A435,'Operating Margin'!$A$1:$A$20,0),MATCH('Specific Variables'!B435,'Operating Margin'!$A$1:$BY$1,0))</f>
        <v>-1.2858826999999999</v>
      </c>
      <c r="I435">
        <f>INDEX('ESG Score'!$A$1:$S$20,MATCH('Specific Variables'!A435,'ESG Score'!$A$1:$A$20,0),MATCH(C435,'ESG Score'!$A$1:$S$1,0))</f>
        <v>47.385620915032597</v>
      </c>
    </row>
    <row r="436" spans="1:9" x14ac:dyDescent="0.2">
      <c r="A436" s="2" t="s">
        <v>140</v>
      </c>
      <c r="B436" s="14" t="s">
        <v>112</v>
      </c>
      <c r="C436" s="13">
        <v>2015</v>
      </c>
      <c r="D436" s="11">
        <f>INDEX('Total Assets'!$A$1:$BY$20,MATCH(A436,'Total Assets'!$A$1:$A$20,1),MATCH(B436,'Total Assets'!$A$1:$BY$1,0))</f>
        <v>40606</v>
      </c>
      <c r="E436" s="11">
        <f>INDEX('Market Cap'!$A$1:$BY$20,MATCH('Specific Variables'!A436,'Market Cap'!$A$1:$A$20,0),MATCH('Specific Variables'!B436,'Market Cap'!$A$1:$BY$1,0))</f>
        <v>13152</v>
      </c>
      <c r="F436" s="11">
        <f>INDEX('Debt to Equity'!$A$1:$BY$20,MATCH('Specific Variables'!A436,'Debt to Equity'!$A$1:$A$20,0),MATCH('Specific Variables'!B436,'Debt to Equity'!$A$1:$BY$1,0))</f>
        <v>1.0304814686500001</v>
      </c>
      <c r="G436" s="17">
        <f>INDEX('Price to Book'!$A$1:$BY$20,MATCH('Specific Variables'!A436,'Price to Book'!$A$1:$A$20,0),MATCH('Specific Variables'!B436,'Price to Book'!$A$1:$BY$1,0))</f>
        <v>1.10662925367416</v>
      </c>
      <c r="H436" s="10">
        <f>INDEX('Operating Margin'!$A$1:$BY$20,MATCH('Specific Variables'!A436,'Operating Margin'!$A$1:$A$20,0),MATCH('Specific Variables'!B436,'Operating Margin'!$A$1:$BY$1,0))</f>
        <v>-1.5118023</v>
      </c>
      <c r="I436">
        <f>INDEX('ESG Score'!$A$1:$S$20,MATCH('Specific Variables'!A436,'ESG Score'!$A$1:$A$20,0),MATCH(C436,'ESG Score'!$A$1:$S$1,0))</f>
        <v>47.385620915032597</v>
      </c>
    </row>
    <row r="437" spans="1:9" x14ac:dyDescent="0.2">
      <c r="A437" s="2" t="s">
        <v>140</v>
      </c>
      <c r="B437" s="14" t="s">
        <v>113</v>
      </c>
      <c r="C437" s="13">
        <v>2015</v>
      </c>
      <c r="D437" s="11">
        <f>INDEX('Total Assets'!$A$1:$BY$20,MATCH(A437,'Total Assets'!$A$1:$A$20,1),MATCH(B437,'Total Assets'!$A$1:$BY$1,0))</f>
        <v>34351</v>
      </c>
      <c r="E437" s="11">
        <f>INDEX('Market Cap'!$A$1:$BY$20,MATCH('Specific Variables'!A437,'Market Cap'!$A$1:$A$20,0),MATCH('Specific Variables'!B437,'Market Cap'!$A$1:$BY$1,0))</f>
        <v>14375.57430848</v>
      </c>
      <c r="F437" s="11">
        <f>INDEX('Debt to Equity'!$A$1:$BY$20,MATCH('Specific Variables'!A437,'Debt to Equity'!$A$1:$A$20,0),MATCH('Specific Variables'!B437,'Debt to Equity'!$A$1:$BY$1,0))</f>
        <v>1.8487728755899999</v>
      </c>
      <c r="G437" s="17">
        <f>INDEX('Price to Book'!$A$1:$BY$20,MATCH('Specific Variables'!A437,'Price to Book'!$A$1:$A$20,0),MATCH('Specific Variables'!B437,'Price to Book'!$A$1:$BY$1,0))</f>
        <v>1.58106600123302</v>
      </c>
      <c r="H437" s="10">
        <f>INDEX('Operating Margin'!$A$1:$BY$20,MATCH('Specific Variables'!A437,'Operating Margin'!$A$1:$A$20,0),MATCH('Specific Variables'!B437,'Operating Margin'!$A$1:$BY$1,0))</f>
        <v>-1.8797644</v>
      </c>
      <c r="I437">
        <f>INDEX('ESG Score'!$A$1:$S$20,MATCH('Specific Variables'!A437,'ESG Score'!$A$1:$A$20,0),MATCH(C437,'ESG Score'!$A$1:$S$1,0))</f>
        <v>47.385620915032597</v>
      </c>
    </row>
    <row r="438" spans="1:9" x14ac:dyDescent="0.2">
      <c r="A438" s="2" t="s">
        <v>140</v>
      </c>
      <c r="B438" s="14" t="s">
        <v>114</v>
      </c>
      <c r="C438" s="13">
        <v>2016</v>
      </c>
      <c r="D438" s="11">
        <f>INDEX('Total Assets'!$A$1:$BY$20,MATCH(A438,'Total Assets'!$A$1:$A$20,1),MATCH(B438,'Total Assets'!$A$1:$BY$1,0))</f>
        <v>29451</v>
      </c>
      <c r="E438" s="11">
        <f>INDEX('Market Cap'!$A$1:$BY$20,MATCH('Specific Variables'!A438,'Market Cap'!$A$1:$A$20,0),MATCH('Specific Variables'!B438,'Market Cap'!$A$1:$BY$1,0))</f>
        <v>18995</v>
      </c>
      <c r="F438" s="11">
        <f>INDEX('Debt to Equity'!$A$1:$BY$20,MATCH('Specific Variables'!A438,'Debt to Equity'!$A$1:$A$20,0),MATCH('Specific Variables'!B438,'Debt to Equity'!$A$1:$BY$1,0))</f>
        <v>1.9570982839300002</v>
      </c>
      <c r="G438" s="17">
        <f>INDEX('Price to Book'!$A$1:$BY$20,MATCH('Specific Variables'!A438,'Price to Book'!$A$1:$A$20,0),MATCH('Specific Variables'!B438,'Price to Book'!$A$1:$BY$1,0))</f>
        <v>2.8793760632183498</v>
      </c>
      <c r="H438" s="10">
        <f>INDEX('Operating Margin'!$A$1:$BY$20,MATCH('Specific Variables'!A438,'Operating Margin'!$A$1:$A$20,0),MATCH('Specific Variables'!B438,'Operating Margin'!$A$1:$BY$1,0))</f>
        <v>-1.6462840999999999</v>
      </c>
      <c r="I438">
        <f>INDEX('ESG Score'!$A$1:$S$20,MATCH('Specific Variables'!A438,'ESG Score'!$A$1:$A$20,0),MATCH(C438,'ESG Score'!$A$1:$S$1,0))</f>
        <v>60.9375</v>
      </c>
    </row>
    <row r="439" spans="1:9" x14ac:dyDescent="0.2">
      <c r="A439" s="2" t="s">
        <v>140</v>
      </c>
      <c r="B439" s="14" t="s">
        <v>115</v>
      </c>
      <c r="C439" s="13">
        <v>2016</v>
      </c>
      <c r="D439" s="11">
        <f>INDEX('Total Assets'!$A$1:$BY$20,MATCH(A439,'Total Assets'!$A$1:$A$20,1),MATCH(B439,'Total Assets'!$A$1:$BY$1,0))</f>
        <v>28637</v>
      </c>
      <c r="E439" s="11">
        <f>INDEX('Market Cap'!$A$1:$BY$20,MATCH('Specific Variables'!A439,'Market Cap'!$A$1:$A$20,0),MATCH('Specific Variables'!B439,'Market Cap'!$A$1:$BY$1,0))</f>
        <v>23095.995999999999</v>
      </c>
      <c r="F439" s="11">
        <f>INDEX('Debt to Equity'!$A$1:$BY$20,MATCH('Specific Variables'!A439,'Debt to Equity'!$A$1:$A$20,0),MATCH('Specific Variables'!B439,'Debt to Equity'!$A$1:$BY$1,0))</f>
        <v>2.6216216216200001</v>
      </c>
      <c r="G439" s="17">
        <f>INDEX('Price to Book'!$A$1:$BY$20,MATCH('Specific Variables'!A439,'Price to Book'!$A$1:$A$20,0),MATCH('Specific Variables'!B439,'Price to Book'!$A$1:$BY$1,0))</f>
        <v>4.6335349867805897</v>
      </c>
      <c r="H439" s="10">
        <f>INDEX('Operating Margin'!$A$1:$BY$20,MATCH('Specific Variables'!A439,'Operating Margin'!$A$1:$A$20,0),MATCH('Specific Variables'!B439,'Operating Margin'!$A$1:$BY$1,0))</f>
        <v>-0.60168810000000006</v>
      </c>
      <c r="I439">
        <f>INDEX('ESG Score'!$A$1:$S$20,MATCH('Specific Variables'!A439,'ESG Score'!$A$1:$A$20,0),MATCH(C439,'ESG Score'!$A$1:$S$1,0))</f>
        <v>60.9375</v>
      </c>
    </row>
    <row r="440" spans="1:9" x14ac:dyDescent="0.2">
      <c r="A440" s="2" t="s">
        <v>140</v>
      </c>
      <c r="B440" s="14" t="s">
        <v>116</v>
      </c>
      <c r="C440" s="13">
        <v>2016</v>
      </c>
      <c r="D440" s="11">
        <f>INDEX('Total Assets'!$A$1:$BY$20,MATCH(A440,'Total Assets'!$A$1:$A$20,1),MATCH(B440,'Total Assets'!$A$1:$BY$1,0))</f>
        <v>27244</v>
      </c>
      <c r="E440" s="11">
        <f>INDEX('Market Cap'!$A$1:$BY$20,MATCH('Specific Variables'!A440,'Market Cap'!$A$1:$A$20,0),MATCH('Specific Variables'!B440,'Market Cap'!$A$1:$BY$1,0))</f>
        <v>23912.812000000002</v>
      </c>
      <c r="F440" s="11">
        <f>INDEX('Debt to Equity'!$A$1:$BY$20,MATCH('Specific Variables'!A440,'Debt to Equity'!$A$1:$A$20,0),MATCH('Specific Variables'!B440,'Debt to Equity'!$A$1:$BY$1,0))</f>
        <v>1.9441780821899999</v>
      </c>
      <c r="G440" s="17">
        <f>INDEX('Price to Book'!$A$1:$BY$20,MATCH('Specific Variables'!A440,'Price to Book'!$A$1:$A$20,0),MATCH('Specific Variables'!B440,'Price to Book'!$A$1:$BY$1,0))</f>
        <v>3.9816820114232301</v>
      </c>
      <c r="H440" s="10">
        <f>INDEX('Operating Margin'!$A$1:$BY$20,MATCH('Specific Variables'!A440,'Operating Margin'!$A$1:$A$20,0),MATCH('Specific Variables'!B440,'Operating Margin'!$A$1:$BY$1,0))</f>
        <v>0.47918109999999997</v>
      </c>
      <c r="I440">
        <f>INDEX('ESG Score'!$A$1:$S$20,MATCH('Specific Variables'!A440,'ESG Score'!$A$1:$A$20,0),MATCH(C440,'ESG Score'!$A$1:$S$1,0))</f>
        <v>60.9375</v>
      </c>
    </row>
    <row r="441" spans="1:9" x14ac:dyDescent="0.2">
      <c r="A441" s="2" t="s">
        <v>140</v>
      </c>
      <c r="B441" s="14" t="s">
        <v>117</v>
      </c>
      <c r="C441" s="13">
        <v>2016</v>
      </c>
      <c r="D441" s="11">
        <f>INDEX('Total Assets'!$A$1:$BY$20,MATCH(A441,'Total Assets'!$A$1:$A$20,1),MATCH(B441,'Total Assets'!$A$1:$BY$1,0))</f>
        <v>26813</v>
      </c>
      <c r="E441" s="11">
        <f>INDEX('Market Cap'!$A$1:$BY$20,MATCH('Specific Variables'!A441,'Market Cap'!$A$1:$A$20,0),MATCH('Specific Variables'!B441,'Market Cap'!$A$1:$BY$1,0))</f>
        <v>21886.312000000002</v>
      </c>
      <c r="F441" s="11">
        <f>INDEX('Debt to Equity'!$A$1:$BY$20,MATCH('Specific Variables'!A441,'Debt to Equity'!$A$1:$A$20,0),MATCH('Specific Variables'!B441,'Debt to Equity'!$A$1:$BY$1,0))</f>
        <v>1.2272177906699999</v>
      </c>
      <c r="G441" s="17">
        <f>INDEX('Price to Book'!$A$1:$BY$20,MATCH('Specific Variables'!A441,'Price to Book'!$A$1:$A$20,0),MATCH('Specific Variables'!B441,'Price to Book'!$A$1:$BY$1,0))</f>
        <v>2.5624039412831801</v>
      </c>
      <c r="H441" s="10">
        <f>INDEX('Operating Margin'!$A$1:$BY$20,MATCH('Specific Variables'!A441,'Operating Margin'!$A$1:$A$20,0),MATCH('Specific Variables'!B441,'Operating Margin'!$A$1:$BY$1,0))</f>
        <v>1.1794871999999998</v>
      </c>
      <c r="I441">
        <f>INDEX('ESG Score'!$A$1:$S$20,MATCH('Specific Variables'!A441,'ESG Score'!$A$1:$A$20,0),MATCH(C441,'ESG Score'!$A$1:$S$1,0))</f>
        <v>60.9375</v>
      </c>
    </row>
    <row r="442" spans="1:9" x14ac:dyDescent="0.2">
      <c r="A442" s="2" t="s">
        <v>140</v>
      </c>
      <c r="B442" s="14" t="s">
        <v>118</v>
      </c>
      <c r="C442" s="13">
        <v>2017</v>
      </c>
      <c r="D442" s="11">
        <f>INDEX('Total Assets'!$A$1:$BY$20,MATCH(A442,'Total Assets'!$A$1:$A$20,1),MATCH(B442,'Total Assets'!$A$1:$BY$1,0))</f>
        <v>28675</v>
      </c>
      <c r="E442" s="11">
        <f>INDEX('Market Cap'!$A$1:$BY$20,MATCH('Specific Variables'!A442,'Market Cap'!$A$1:$A$20,0),MATCH('Specific Variables'!B442,'Market Cap'!$A$1:$BY$1,0))</f>
        <v>16806.629000000001</v>
      </c>
      <c r="F442" s="11">
        <f>INDEX('Debt to Equity'!$A$1:$BY$20,MATCH('Specific Variables'!A442,'Debt to Equity'!$A$1:$A$20,0),MATCH('Specific Variables'!B442,'Debt to Equity'!$A$1:$BY$1,0))</f>
        <v>1.60547479122</v>
      </c>
      <c r="G442" s="17">
        <f>INDEX('Price to Book'!$A$1:$BY$20,MATCH('Specific Variables'!A442,'Price to Book'!$A$1:$A$20,0),MATCH('Specific Variables'!B442,'Price to Book'!$A$1:$BY$1,0))</f>
        <v>2.5270265320565199</v>
      </c>
      <c r="H442" s="10">
        <f>INDEX('Operating Margin'!$A$1:$BY$20,MATCH('Specific Variables'!A442,'Operating Margin'!$A$1:$A$20,0),MATCH('Specific Variables'!B442,'Operating Margin'!$A$1:$BY$1,0))</f>
        <v>0.15916669999999999</v>
      </c>
      <c r="I442">
        <f>INDEX('ESG Score'!$A$1:$S$20,MATCH('Specific Variables'!A442,'ESG Score'!$A$1:$A$20,0),MATCH(C442,'ESG Score'!$A$1:$S$1,0))</f>
        <v>83.235294117647101</v>
      </c>
    </row>
    <row r="443" spans="1:9" x14ac:dyDescent="0.2">
      <c r="A443" s="2" t="s">
        <v>140</v>
      </c>
      <c r="B443" s="14" t="s">
        <v>119</v>
      </c>
      <c r="C443" s="13">
        <v>2017</v>
      </c>
      <c r="D443" s="11">
        <f>INDEX('Total Assets'!$A$1:$BY$20,MATCH(A443,'Total Assets'!$A$1:$A$20,1),MATCH(B443,'Total Assets'!$A$1:$BY$1,0))</f>
        <v>26134</v>
      </c>
      <c r="E443" s="11">
        <f>INDEX('Market Cap'!$A$1:$BY$20,MATCH('Specific Variables'!A443,'Market Cap'!$A$1:$A$20,0),MATCH('Specific Variables'!B443,'Market Cap'!$A$1:$BY$1,0))</f>
        <v>19291.65862351</v>
      </c>
      <c r="F443" s="11">
        <f>INDEX('Debt to Equity'!$A$1:$BY$20,MATCH('Specific Variables'!A443,'Debt to Equity'!$A$1:$A$20,0),MATCH('Specific Variables'!B443,'Debt to Equity'!$A$1:$BY$1,0))</f>
        <v>1.5303667198100002</v>
      </c>
      <c r="G443" s="17">
        <f>INDEX('Price to Book'!$A$1:$BY$20,MATCH('Specific Variables'!A443,'Price to Book'!$A$1:$A$20,0),MATCH('Specific Variables'!B443,'Price to Book'!$A$1:$BY$1,0))</f>
        <v>2.7195754075560301</v>
      </c>
      <c r="H443" s="10">
        <f>INDEX('Operating Margin'!$A$1:$BY$20,MATCH('Specific Variables'!A443,'Operating Margin'!$A$1:$A$20,0),MATCH('Specific Variables'!B443,'Operating Margin'!$A$1:$BY$1,0))</f>
        <v>0.1274827</v>
      </c>
      <c r="I443">
        <f>INDEX('ESG Score'!$A$1:$S$20,MATCH('Specific Variables'!A443,'ESG Score'!$A$1:$A$20,0),MATCH(C443,'ESG Score'!$A$1:$S$1,0))</f>
        <v>83.235294117647101</v>
      </c>
    </row>
    <row r="444" spans="1:9" x14ac:dyDescent="0.2">
      <c r="A444" s="2" t="s">
        <v>140</v>
      </c>
      <c r="B444" s="14" t="s">
        <v>120</v>
      </c>
      <c r="C444" s="13">
        <v>2017</v>
      </c>
      <c r="D444" s="11">
        <f>INDEX('Total Assets'!$A$1:$BY$20,MATCH(A444,'Total Assets'!$A$1:$A$20,1),MATCH(B444,'Total Assets'!$A$1:$BY$1,0))</f>
        <v>26814</v>
      </c>
      <c r="E444" s="11">
        <f>INDEX('Market Cap'!$A$1:$BY$20,MATCH('Specific Variables'!A444,'Market Cap'!$A$1:$A$20,0),MATCH('Specific Variables'!B444,'Market Cap'!$A$1:$BY$1,0))</f>
        <v>21756.324353399901</v>
      </c>
      <c r="F444" s="11">
        <f>INDEX('Debt to Equity'!$A$1:$BY$20,MATCH('Specific Variables'!A444,'Debt to Equity'!$A$1:$A$20,0),MATCH('Specific Variables'!B444,'Debt to Equity'!$A$1:$BY$1,0))</f>
        <v>1.4592509468399999</v>
      </c>
      <c r="G444" s="17">
        <f>INDEX('Price to Book'!$A$1:$BY$20,MATCH('Specific Variables'!A444,'Price to Book'!$A$1:$A$20,0),MATCH('Specific Variables'!B444,'Price to Book'!$A$1:$BY$1,0))</f>
        <v>2.96243037052407</v>
      </c>
      <c r="H444" s="10">
        <f>INDEX('Operating Margin'!$A$1:$BY$20,MATCH('Specific Variables'!A444,'Operating Margin'!$A$1:$A$20,0),MATCH('Specific Variables'!B444,'Operating Margin'!$A$1:$BY$1,0))</f>
        <v>0.11122609999999999</v>
      </c>
      <c r="I444">
        <f>INDEX('ESG Score'!$A$1:$S$20,MATCH('Specific Variables'!A444,'ESG Score'!$A$1:$A$20,0),MATCH(C444,'ESG Score'!$A$1:$S$1,0))</f>
        <v>83.235294117647101</v>
      </c>
    </row>
    <row r="445" spans="1:9" x14ac:dyDescent="0.2">
      <c r="A445" s="2" t="s">
        <v>140</v>
      </c>
      <c r="B445" s="14" t="s">
        <v>121</v>
      </c>
      <c r="C445" s="13">
        <v>2017</v>
      </c>
      <c r="D445" s="11">
        <f>INDEX('Total Assets'!$A$1:$BY$20,MATCH(A445,'Total Assets'!$A$1:$A$20,1),MATCH(B445,'Total Assets'!$A$1:$BY$1,0))</f>
        <v>27559</v>
      </c>
      <c r="E445" s="11">
        <f>INDEX('Market Cap'!$A$1:$BY$20,MATCH('Specific Variables'!A445,'Market Cap'!$A$1:$A$20,0),MATCH('Specific Variables'!B445,'Market Cap'!$A$1:$BY$1,0))</f>
        <v>16724.719000000001</v>
      </c>
      <c r="F445" s="11">
        <f>INDEX('Debt to Equity'!$A$1:$BY$20,MATCH('Specific Variables'!A445,'Debt to Equity'!$A$1:$A$20,0),MATCH('Specific Variables'!B445,'Debt to Equity'!$A$1:$BY$1,0))</f>
        <v>0.74173330451999997</v>
      </c>
      <c r="G445" s="17">
        <f>INDEX('Price to Book'!$A$1:$BY$20,MATCH('Specific Variables'!A445,'Price to Book'!$A$1:$A$20,0),MATCH('Specific Variables'!B445,'Price to Book'!$A$1:$BY$1,0))</f>
        <v>1.7524170007169699</v>
      </c>
      <c r="H445" s="10">
        <f>INDEX('Operating Margin'!$A$1:$BY$20,MATCH('Specific Variables'!A445,'Operating Margin'!$A$1:$A$20,0),MATCH('Specific Variables'!B445,'Operating Margin'!$A$1:$BY$1,0))</f>
        <v>-167.33333330000002</v>
      </c>
      <c r="I445">
        <f>INDEX('ESG Score'!$A$1:$S$20,MATCH('Specific Variables'!A445,'ESG Score'!$A$1:$A$20,0),MATCH(C445,'ESG Score'!$A$1:$S$1,0))</f>
        <v>83.235294117647101</v>
      </c>
    </row>
    <row r="446" spans="1:9" x14ac:dyDescent="0.2">
      <c r="A446" s="2" t="s">
        <v>140</v>
      </c>
      <c r="B446" s="14" t="s">
        <v>122</v>
      </c>
      <c r="C446" s="13">
        <v>2018</v>
      </c>
      <c r="D446" s="11">
        <f>INDEX('Total Assets'!$A$1:$BY$20,MATCH(A446,'Total Assets'!$A$1:$A$20,1),MATCH(B446,'Total Assets'!$A$1:$BY$1,0))</f>
        <v>30241</v>
      </c>
      <c r="E446" s="11">
        <f>INDEX('Market Cap'!$A$1:$BY$20,MATCH('Specific Variables'!A446,'Market Cap'!$A$1:$A$20,0),MATCH('Specific Variables'!B446,'Market Cap'!$A$1:$BY$1,0))</f>
        <v>23008.664000000001</v>
      </c>
      <c r="F446" s="11">
        <f>INDEX('Debt to Equity'!$A$1:$BY$20,MATCH('Specific Variables'!A446,'Debt to Equity'!$A$1:$A$20,0),MATCH('Specific Variables'!B446,'Debt to Equity'!$A$1:$BY$1,0))</f>
        <v>1.1209432902899998</v>
      </c>
      <c r="G446" s="17">
        <f>INDEX('Price to Book'!$A$1:$BY$20,MATCH('Specific Variables'!A446,'Price to Book'!$A$1:$A$20,0),MATCH('Specific Variables'!B446,'Price to Book'!$A$1:$BY$1,0))</f>
        <v>2.5230544649541402</v>
      </c>
      <c r="H446" s="10">
        <f>INDEX('Operating Margin'!$A$1:$BY$20,MATCH('Specific Variables'!A446,'Operating Margin'!$A$1:$A$20,0),MATCH('Specific Variables'!B446,'Operating Margin'!$A$1:$BY$1,0))</f>
        <v>-9.7392199999999998E-2</v>
      </c>
      <c r="I446">
        <f>INDEX('ESG Score'!$A$1:$S$20,MATCH('Specific Variables'!A446,'ESG Score'!$A$1:$A$20,0),MATCH(C446,'ESG Score'!$A$1:$S$1,0))</f>
        <v>82.432432432432407</v>
      </c>
    </row>
    <row r="447" spans="1:9" x14ac:dyDescent="0.2">
      <c r="A447" s="2" t="s">
        <v>140</v>
      </c>
      <c r="B447" s="14" t="s">
        <v>123</v>
      </c>
      <c r="C447" s="13">
        <v>2018</v>
      </c>
      <c r="D447" s="11">
        <f>INDEX('Total Assets'!$A$1:$BY$20,MATCH(A447,'Total Assets'!$A$1:$A$20,1),MATCH(B447,'Total Assets'!$A$1:$BY$1,0))</f>
        <v>29316</v>
      </c>
      <c r="E447" s="11">
        <f>INDEX('Market Cap'!$A$1:$BY$20,MATCH('Specific Variables'!A447,'Market Cap'!$A$1:$A$20,0),MATCH('Specific Variables'!B447,'Market Cap'!$A$1:$BY$1,0))</f>
        <v>20321.472000000002</v>
      </c>
      <c r="F447" s="11">
        <f>INDEX('Debt to Equity'!$A$1:$BY$20,MATCH('Specific Variables'!A447,'Debt to Equity'!$A$1:$A$20,0),MATCH('Specific Variables'!B447,'Debt to Equity'!$A$1:$BY$1,0))</f>
        <v>0.75705016221999999</v>
      </c>
      <c r="G447" s="17">
        <f>INDEX('Price to Book'!$A$1:$BY$20,MATCH('Specific Variables'!A447,'Price to Book'!$A$1:$A$20,0),MATCH('Specific Variables'!B447,'Price to Book'!$A$1:$BY$1,0))</f>
        <v>2.4939231871201102</v>
      </c>
      <c r="H447" s="10">
        <f>INDEX('Operating Margin'!$A$1:$BY$20,MATCH('Specific Variables'!A447,'Operating Margin'!$A$1:$A$20,0),MATCH('Specific Variables'!B447,'Operating Margin'!$A$1:$BY$1,0))</f>
        <v>-0.22580649999999999</v>
      </c>
      <c r="I447">
        <f>INDEX('ESG Score'!$A$1:$S$20,MATCH('Specific Variables'!A447,'ESG Score'!$A$1:$A$20,0),MATCH(C447,'ESG Score'!$A$1:$S$1,0))</f>
        <v>82.432432432432407</v>
      </c>
    </row>
    <row r="448" spans="1:9" x14ac:dyDescent="0.2">
      <c r="A448" s="2" t="s">
        <v>140</v>
      </c>
      <c r="B448" s="14" t="s">
        <v>124</v>
      </c>
      <c r="C448" s="13">
        <v>2018</v>
      </c>
      <c r="D448" s="11">
        <f>INDEX('Total Assets'!$A$1:$BY$20,MATCH(A448,'Total Assets'!$A$1:$A$20,1),MATCH(B448,'Total Assets'!$A$1:$BY$1,0))</f>
        <v>29159</v>
      </c>
      <c r="E448" s="11">
        <f>INDEX('Market Cap'!$A$1:$BY$20,MATCH('Specific Variables'!A448,'Market Cap'!$A$1:$A$20,0),MATCH('Specific Variables'!B448,'Market Cap'!$A$1:$BY$1,0))</f>
        <v>10553.227999999999</v>
      </c>
      <c r="F448" s="11">
        <f>INDEX('Debt to Equity'!$A$1:$BY$20,MATCH('Specific Variables'!A448,'Debt to Equity'!$A$1:$A$20,0),MATCH('Specific Variables'!B448,'Debt to Equity'!$A$1:$BY$1,0))</f>
        <v>0.67970330411000002</v>
      </c>
      <c r="G448" s="17">
        <f>INDEX('Price to Book'!$A$1:$BY$20,MATCH('Specific Variables'!A448,'Price to Book'!$A$1:$A$20,0),MATCH('Specific Variables'!B448,'Price to Book'!$A$1:$BY$1,0))</f>
        <v>1.16669402458691</v>
      </c>
      <c r="H448" s="10">
        <f>INDEX('Operating Margin'!$A$1:$BY$20,MATCH('Specific Variables'!A448,'Operating Margin'!$A$1:$A$20,0),MATCH('Specific Variables'!B448,'Operating Margin'!$A$1:$BY$1,0))</f>
        <v>2.0408200000000001E-2</v>
      </c>
      <c r="I448">
        <f>INDEX('ESG Score'!$A$1:$S$20,MATCH('Specific Variables'!A448,'ESG Score'!$A$1:$A$20,0),MATCH(C448,'ESG Score'!$A$1:$S$1,0))</f>
        <v>82.432432432432407</v>
      </c>
    </row>
    <row r="449" spans="1:9" x14ac:dyDescent="0.2">
      <c r="A449" s="2" t="s">
        <v>140</v>
      </c>
      <c r="B449" s="14" t="s">
        <v>125</v>
      </c>
      <c r="C449" s="13">
        <v>2018</v>
      </c>
      <c r="D449" s="11">
        <f>INDEX('Total Assets'!$A$1:$BY$20,MATCH(A449,'Total Assets'!$A$1:$A$20,1),MATCH(B449,'Total Assets'!$A$1:$BY$1,0))</f>
        <v>20172</v>
      </c>
      <c r="E449" s="11">
        <f>INDEX('Market Cap'!$A$1:$BY$20,MATCH('Specific Variables'!A449,'Market Cap'!$A$1:$A$20,0),MATCH('Specific Variables'!B449,'Market Cap'!$A$1:$BY$1,0))</f>
        <v>13832.748</v>
      </c>
      <c r="F449" s="11">
        <f>INDEX('Debt to Equity'!$A$1:$BY$20,MATCH('Specific Variables'!A449,'Debt to Equity'!$A$1:$A$20,0),MATCH('Specific Variables'!B449,'Debt to Equity'!$A$1:$BY$1,0))</f>
        <v>0.48486827781000003</v>
      </c>
      <c r="G449" s="17">
        <f>INDEX('Price to Book'!$A$1:$BY$20,MATCH('Specific Variables'!A449,'Price to Book'!$A$1:$A$20,0),MATCH('Specific Variables'!B449,'Price to Book'!$A$1:$BY$1,0))</f>
        <v>1.49890468157443</v>
      </c>
      <c r="H449" s="10">
        <f>INDEX('Operating Margin'!$A$1:$BY$20,MATCH('Specific Variables'!A449,'Operating Margin'!$A$1:$A$20,0),MATCH('Specific Variables'!B449,'Operating Margin'!$A$1:$BY$1,0))</f>
        <v>0.6049677</v>
      </c>
      <c r="I449">
        <f>INDEX('ESG Score'!$A$1:$S$20,MATCH('Specific Variables'!A449,'ESG Score'!$A$1:$A$20,0),MATCH(C449,'ESG Score'!$A$1:$S$1,0))</f>
        <v>82.432432432432407</v>
      </c>
    </row>
    <row r="450" spans="1:9" x14ac:dyDescent="0.2">
      <c r="A450" s="2" t="s">
        <v>140</v>
      </c>
      <c r="B450" s="14" t="s">
        <v>126</v>
      </c>
      <c r="C450" s="13">
        <v>2019</v>
      </c>
      <c r="D450" s="11">
        <f>INDEX('Total Assets'!$A$1:$BY$20,MATCH(A450,'Total Assets'!$A$1:$A$20,1),MATCH(B450,'Total Assets'!$A$1:$BY$1,0))</f>
        <v>19566</v>
      </c>
      <c r="E450" s="11">
        <f>INDEX('Market Cap'!$A$1:$BY$20,MATCH('Specific Variables'!A450,'Market Cap'!$A$1:$A$20,0),MATCH('Specific Variables'!B450,'Market Cap'!$A$1:$BY$1,0))</f>
        <v>11841.504000000001</v>
      </c>
      <c r="F450" s="11">
        <f>INDEX('Debt to Equity'!$A$1:$BY$20,MATCH('Specific Variables'!A450,'Debt to Equity'!$A$1:$A$20,0),MATCH('Specific Variables'!B450,'Debt to Equity'!$A$1:$BY$1,0))</f>
        <v>0.76759577446999994</v>
      </c>
      <c r="G450" s="17">
        <f>INDEX('Price to Book'!$A$1:$BY$20,MATCH('Specific Variables'!A450,'Price to Book'!$A$1:$A$20,0),MATCH('Specific Variables'!B450,'Price to Book'!$A$1:$BY$1,0))</f>
        <v>1.46548344837545</v>
      </c>
      <c r="H450" s="10">
        <f>INDEX('Operating Margin'!$A$1:$BY$20,MATCH('Specific Variables'!A450,'Operating Margin'!$A$1:$A$20,0),MATCH('Specific Variables'!B450,'Operating Margin'!$A$1:$BY$1,0))</f>
        <v>-0.42539389999999999</v>
      </c>
      <c r="I450">
        <f>INDEX('ESG Score'!$A$1:$S$20,MATCH('Specific Variables'!A450,'ESG Score'!$A$1:$A$20,0),MATCH(C450,'ESG Score'!$A$1:$S$1,0))</f>
        <v>79.455445544554394</v>
      </c>
    </row>
    <row r="451" spans="1:9" x14ac:dyDescent="0.2">
      <c r="A451" s="2" t="s">
        <v>140</v>
      </c>
      <c r="B451" s="14" t="s">
        <v>127</v>
      </c>
      <c r="C451" s="13">
        <v>2019</v>
      </c>
      <c r="D451" s="11">
        <f>INDEX('Total Assets'!$A$1:$BY$20,MATCH(A451,'Total Assets'!$A$1:$A$20,1),MATCH(B451,'Total Assets'!$A$1:$BY$1,0))</f>
        <v>18077</v>
      </c>
      <c r="E451" s="11">
        <f>INDEX('Market Cap'!$A$1:$BY$20,MATCH('Specific Variables'!A451,'Market Cap'!$A$1:$A$20,0),MATCH('Specific Variables'!B451,'Market Cap'!$A$1:$BY$1,0))</f>
        <v>9725.0519999999997</v>
      </c>
      <c r="F451" s="11">
        <f>INDEX('Debt to Equity'!$A$1:$BY$20,MATCH('Specific Variables'!A451,'Debt to Equity'!$A$1:$A$20,0),MATCH('Specific Variables'!B451,'Debt to Equity'!$A$1:$BY$1,0))</f>
        <v>0.64912782385000001</v>
      </c>
      <c r="G451" s="17">
        <f>INDEX('Price to Book'!$A$1:$BY$20,MATCH('Specific Variables'!A451,'Price to Book'!$A$1:$A$20,0),MATCH('Specific Variables'!B451,'Price to Book'!$A$1:$BY$1,0))</f>
        <v>1.36813471014292</v>
      </c>
      <c r="H451" s="10">
        <f>INDEX('Operating Margin'!$A$1:$BY$20,MATCH('Specific Variables'!A451,'Operating Margin'!$A$1:$A$20,0),MATCH('Specific Variables'!B451,'Operating Margin'!$A$1:$BY$1,0))</f>
        <v>0.1616833</v>
      </c>
      <c r="I451">
        <f>INDEX('ESG Score'!$A$1:$S$20,MATCH('Specific Variables'!A451,'ESG Score'!$A$1:$A$20,0),MATCH(C451,'ESG Score'!$A$1:$S$1,0))</f>
        <v>79.455445544554394</v>
      </c>
    </row>
    <row r="452" spans="1:9" x14ac:dyDescent="0.2">
      <c r="A452" s="2" t="s">
        <v>140</v>
      </c>
      <c r="B452" s="14" t="s">
        <v>128</v>
      </c>
      <c r="C452" s="13">
        <v>2019</v>
      </c>
      <c r="D452" s="11">
        <f>INDEX('Total Assets'!$A$1:$BY$20,MATCH(A452,'Total Assets'!$A$1:$A$20,1),MATCH(B452,'Total Assets'!$A$1:$BY$1,0))</f>
        <v>16649</v>
      </c>
      <c r="E452" s="11">
        <f>INDEX('Market Cap'!$A$1:$BY$20,MATCH('Specific Variables'!A452,'Market Cap'!$A$1:$A$20,0),MATCH('Specific Variables'!B452,'Market Cap'!$A$1:$BY$1,0))</f>
        <v>9975.0769999999993</v>
      </c>
      <c r="F452" s="11">
        <f>INDEX('Debt to Equity'!$A$1:$BY$20,MATCH('Specific Variables'!A452,'Debt to Equity'!$A$1:$A$20,0),MATCH('Specific Variables'!B452,'Debt to Equity'!$A$1:$BY$1,0))</f>
        <v>0.69428309385999998</v>
      </c>
      <c r="G452" s="17">
        <f>INDEX('Price to Book'!$A$1:$BY$20,MATCH('Specific Variables'!A452,'Price to Book'!$A$1:$A$20,0),MATCH('Specific Variables'!B452,'Price to Book'!$A$1:$BY$1,0))</f>
        <v>1.49160112932083</v>
      </c>
      <c r="H452" s="10">
        <f>INDEX('Operating Margin'!$A$1:$BY$20,MATCH('Specific Variables'!A452,'Operating Margin'!$A$1:$A$20,0),MATCH('Specific Variables'!B452,'Operating Margin'!$A$1:$BY$1,0))</f>
        <v>0.14490259999999999</v>
      </c>
      <c r="I452">
        <f>INDEX('ESG Score'!$A$1:$S$20,MATCH('Specific Variables'!A452,'ESG Score'!$A$1:$A$20,0),MATCH(C452,'ESG Score'!$A$1:$S$1,0))</f>
        <v>79.455445544554394</v>
      </c>
    </row>
    <row r="453" spans="1:9" x14ac:dyDescent="0.2">
      <c r="A453" s="2" t="s">
        <v>140</v>
      </c>
      <c r="B453" s="14" t="s">
        <v>129</v>
      </c>
      <c r="C453" s="13">
        <v>2019</v>
      </c>
      <c r="D453" s="11">
        <f>INDEX('Total Assets'!$A$1:$BY$20,MATCH(A453,'Total Assets'!$A$1:$A$20,1),MATCH(B453,'Total Assets'!$A$1:$BY$1,0))</f>
        <v>14394</v>
      </c>
      <c r="E453" s="11">
        <f>INDEX('Market Cap'!$A$1:$BY$20,MATCH('Specific Variables'!A453,'Market Cap'!$A$1:$A$20,0),MATCH('Specific Variables'!B453,'Market Cap'!$A$1:$BY$1,0))</f>
        <v>2645.8389999999999</v>
      </c>
      <c r="F453" s="11">
        <f>INDEX('Debt to Equity'!$A$1:$BY$20,MATCH('Specific Variables'!A453,'Debt to Equity'!$A$1:$A$20,0),MATCH('Specific Variables'!B453,'Debt to Equity'!$A$1:$BY$1,0))</f>
        <v>0.78266115133000003</v>
      </c>
      <c r="G453" s="17">
        <f>INDEX('Price to Book'!$A$1:$BY$20,MATCH('Specific Variables'!A453,'Price to Book'!$A$1:$A$20,0),MATCH('Specific Variables'!B453,'Price to Book'!$A$1:$BY$1,0))</f>
        <v>0.44205958069340801</v>
      </c>
      <c r="H453" s="10">
        <f>INDEX('Operating Margin'!$A$1:$BY$20,MATCH('Specific Variables'!A453,'Operating Margin'!$A$1:$A$20,0),MATCH('Specific Variables'!B453,'Operating Margin'!$A$1:$BY$1,0))</f>
        <v>3.7130299999999998E-2</v>
      </c>
      <c r="I453">
        <f>INDEX('ESG Score'!$A$1:$S$20,MATCH('Specific Variables'!A453,'ESG Score'!$A$1:$A$20,0),MATCH(C453,'ESG Score'!$A$1:$S$1,0))</f>
        <v>79.455445544554394</v>
      </c>
    </row>
    <row r="454" spans="1:9" x14ac:dyDescent="0.2">
      <c r="A454" s="2" t="s">
        <v>140</v>
      </c>
      <c r="B454" s="14" t="s">
        <v>130</v>
      </c>
      <c r="C454" s="13">
        <v>2020</v>
      </c>
      <c r="D454" s="11">
        <f>INDEX('Total Assets'!$A$1:$BY$20,MATCH(A454,'Total Assets'!$A$1:$A$20,1),MATCH(B454,'Total Assets'!$A$1:$BY$1,0))</f>
        <v>13717</v>
      </c>
      <c r="E454" s="11">
        <f>INDEX('Market Cap'!$A$1:$BY$20,MATCH('Specific Variables'!A454,'Market Cap'!$A$1:$A$20,0),MATCH('Specific Variables'!B454,'Market Cap'!$A$1:$BY$1,0))</f>
        <v>4339.8180000000002</v>
      </c>
      <c r="F454" s="11">
        <f>INDEX('Debt to Equity'!$A$1:$BY$20,MATCH('Specific Variables'!A454,'Debt to Equity'!$A$1:$A$20,0),MATCH('Specific Variables'!B454,'Debt to Equity'!$A$1:$BY$1,0))</f>
        <v>4339.8180000000002</v>
      </c>
      <c r="G454" s="17">
        <f>INDEX('Price to Book'!$A$1:$BY$20,MATCH('Specific Variables'!A454,'Price to Book'!$A$1:$A$20,0),MATCH('Specific Variables'!B454,'Price to Book'!$A$1:$BY$1,0))</f>
        <v>1.07684621684851</v>
      </c>
      <c r="H454" s="10">
        <f>INDEX('Operating Margin'!$A$1:$BY$20,MATCH('Specific Variables'!A454,'Operating Margin'!$A$1:$A$20,0),MATCH('Specific Variables'!B454,'Operating Margin'!$A$1:$BY$1,0))</f>
        <v>-1.0014375</v>
      </c>
      <c r="I454">
        <f>INDEX('ESG Score'!$A$1:$S$20,MATCH('Specific Variables'!A454,'ESG Score'!$A$1:$A$20,0),MATCH(C454,'ESG Score'!$A$1:$S$1,0))</f>
        <v>69.534883720930196</v>
      </c>
    </row>
    <row r="455" spans="1:9" x14ac:dyDescent="0.2">
      <c r="A455" s="2" t="s">
        <v>140</v>
      </c>
      <c r="B455" s="14" t="s">
        <v>131</v>
      </c>
      <c r="C455" s="13">
        <v>2020</v>
      </c>
      <c r="D455" s="11">
        <f>INDEX('Total Assets'!$A$1:$BY$20,MATCH(A455,'Total Assets'!$A$1:$A$20,1),MATCH(B455,'Total Assets'!$A$1:$BY$1,0))</f>
        <v>11144</v>
      </c>
      <c r="E455" s="11">
        <f>INDEX('Market Cap'!$A$1:$BY$20,MATCH('Specific Variables'!A455,'Market Cap'!$A$1:$A$20,0),MATCH('Specific Variables'!B455,'Market Cap'!$A$1:$BY$1,0))</f>
        <v>3621.288</v>
      </c>
      <c r="F455" s="11">
        <f>INDEX('Debt to Equity'!$A$1:$BY$20,MATCH('Specific Variables'!A455,'Debt to Equity'!$A$1:$A$20,0),MATCH('Specific Variables'!B455,'Debt to Equity'!$A$1:$BY$1,0))</f>
        <v>3621.288</v>
      </c>
      <c r="G455" s="17">
        <f>INDEX('Price to Book'!$A$1:$BY$20,MATCH('Specific Variables'!A455,'Price to Book'!$A$1:$A$20,0),MATCH('Specific Variables'!B455,'Price to Book'!$A$1:$BY$1,0))</f>
        <v>1.11411269259504</v>
      </c>
      <c r="H455" s="10">
        <f>INDEX('Operating Margin'!$A$1:$BY$20,MATCH('Specific Variables'!A455,'Operating Margin'!$A$1:$A$20,0),MATCH('Specific Variables'!B455,'Operating Margin'!$A$1:$BY$1,0))</f>
        <v>-1.5177664999999998</v>
      </c>
      <c r="I455">
        <f>INDEX('ESG Score'!$A$1:$S$20,MATCH('Specific Variables'!A455,'ESG Score'!$A$1:$A$20,0),MATCH(C455,'ESG Score'!$A$1:$S$1,0))</f>
        <v>69.534883720930196</v>
      </c>
    </row>
    <row r="456" spans="1:9" x14ac:dyDescent="0.2">
      <c r="A456" s="2" t="s">
        <v>140</v>
      </c>
      <c r="B456" s="14" t="s">
        <v>132</v>
      </c>
      <c r="C456" s="13">
        <v>2020</v>
      </c>
      <c r="D456" s="11">
        <f>INDEX('Total Assets'!$A$1:$BY$20,MATCH(A456,'Total Assets'!$A$1:$A$20,1),MATCH(B456,'Total Assets'!$A$1:$BY$1,0))</f>
        <v>10357</v>
      </c>
      <c r="E456" s="11">
        <f>INDEX('Market Cap'!$A$1:$BY$20,MATCH('Specific Variables'!A456,'Market Cap'!$A$1:$A$20,0),MATCH('Specific Variables'!B456,'Market Cap'!$A$1:$BY$1,0))</f>
        <v>6047.7673796099998</v>
      </c>
      <c r="F456" s="11">
        <f>INDEX('Debt to Equity'!$A$1:$BY$20,MATCH('Specific Variables'!A456,'Debt to Equity'!$A$1:$A$20,0),MATCH('Specific Variables'!B456,'Debt to Equity'!$A$1:$BY$1,0))</f>
        <v>6047.7673796099998</v>
      </c>
      <c r="G456" s="17">
        <f>INDEX('Price to Book'!$A$1:$BY$20,MATCH('Specific Variables'!A456,'Price to Book'!$A$1:$A$20,0),MATCH('Specific Variables'!B456,'Price to Book'!$A$1:$BY$1,0))</f>
        <v>1.9876077146887801</v>
      </c>
      <c r="H456" s="10">
        <f>INDEX('Operating Margin'!$A$1:$BY$20,MATCH('Specific Variables'!A456,'Operating Margin'!$A$1:$A$20,0),MATCH('Specific Variables'!B456,'Operating Margin'!$A$1:$BY$1,0))</f>
        <v>-0.1190253</v>
      </c>
      <c r="I456">
        <f>INDEX('ESG Score'!$A$1:$S$20,MATCH('Specific Variables'!A456,'ESG Score'!$A$1:$A$20,0),MATCH(C456,'ESG Score'!$A$1:$S$1,0))</f>
        <v>69.534883720930196</v>
      </c>
    </row>
    <row r="457" spans="1:9" x14ac:dyDescent="0.2">
      <c r="A457" s="2" t="s">
        <v>140</v>
      </c>
      <c r="B457" s="14" t="s">
        <v>133</v>
      </c>
      <c r="C457" s="13">
        <v>2020</v>
      </c>
      <c r="D457" s="11">
        <f>INDEX('Total Assets'!$A$1:$BY$20,MATCH(A457,'Total Assets'!$A$1:$A$20,1),MATCH(B457,'Total Assets'!$A$1:$BY$1,0))</f>
        <v>10326</v>
      </c>
      <c r="E457" s="11">
        <f>INDEX('Market Cap'!$A$1:$BY$20,MATCH('Specific Variables'!A457,'Market Cap'!$A$1:$A$20,0),MATCH('Specific Variables'!B457,'Market Cap'!$A$1:$BY$1,0))</f>
        <v>14707.235000000001</v>
      </c>
      <c r="F457" s="11">
        <f>INDEX('Debt to Equity'!$A$1:$BY$20,MATCH('Specific Variables'!A457,'Debt to Equity'!$A$1:$A$20,0),MATCH('Specific Variables'!B457,'Debt to Equity'!$A$1:$BY$1,0))</f>
        <v>14707.235000000001</v>
      </c>
      <c r="G457" s="17">
        <f>INDEX('Price to Book'!$A$1:$BY$20,MATCH('Specific Variables'!A457,'Price to Book'!$A$1:$A$20,0),MATCH('Specific Variables'!B457,'Price to Book'!$A$1:$BY$1,0))</f>
        <v>2.8931369150942401</v>
      </c>
      <c r="H457" s="10">
        <f>INDEX('Operating Margin'!$A$1:$BY$20,MATCH('Specific Variables'!A457,'Operating Margin'!$A$1:$A$20,0),MATCH('Specific Variables'!B457,'Operating Margin'!$A$1:$BY$1,0))</f>
        <v>-3.0468799999999997E-2</v>
      </c>
      <c r="I457">
        <f>INDEX('ESG Score'!$A$1:$S$20,MATCH('Specific Variables'!A457,'ESG Score'!$A$1:$A$20,0),MATCH(C457,'ESG Score'!$A$1:$S$1,0))</f>
        <v>69.534883720930196</v>
      </c>
    </row>
    <row r="458" spans="1:9" x14ac:dyDescent="0.2">
      <c r="A458" s="2" t="s">
        <v>141</v>
      </c>
      <c r="B458" s="14" t="s">
        <v>58</v>
      </c>
      <c r="C458" s="13">
        <v>2002</v>
      </c>
      <c r="D458" s="11">
        <f>INDEX('Total Assets'!$A$1:$BY$20,MATCH(A458,'Total Assets'!$A$1:$A$20,1),MATCH(B458,'Total Assets'!$A$1:$BY$1,0))</f>
        <v>3414.0439999999999</v>
      </c>
      <c r="E458" s="11">
        <f>INDEX('Market Cap'!$A$1:$BY$20,MATCH('Specific Variables'!A458,'Market Cap'!$A$1:$A$20,0),MATCH('Specific Variables'!B458,'Market Cap'!$A$1:$BY$1,0))</f>
        <v>4606.8416743999996</v>
      </c>
      <c r="F458" s="11">
        <f>INDEX('Debt to Equity'!$A$1:$BY$20,MATCH('Specific Variables'!A458,'Debt to Equity'!$A$1:$A$20,0),MATCH('Specific Variables'!B458,'Debt to Equity'!$A$1:$BY$1,0))</f>
        <v>0.60036526668000001</v>
      </c>
      <c r="G458" s="17">
        <f>INDEX('Price to Book'!$A$1:$BY$20,MATCH('Specific Variables'!A458,'Price to Book'!$A$1:$A$20,0),MATCH('Specific Variables'!B458,'Price to Book'!$A$1:$BY$1,0))</f>
        <v>2.8333004160000002</v>
      </c>
      <c r="H458" s="10">
        <f>INDEX('Operating Margin'!$A$1:$BY$20,MATCH('Specific Variables'!A458,'Operating Margin'!$A$1:$A$20,0),MATCH('Specific Variables'!B458,'Operating Margin'!$A$1:$BY$1,0))</f>
        <v>-9.3480899999999992E-2</v>
      </c>
      <c r="I458" t="e">
        <f>INDEX('ESG Score'!$A$1:$S$20,MATCH('Specific Variables'!A458,'ESG Score'!$A$1:$A$20,0),MATCH(C458,'ESG Score'!$A$1:$S$1,0))</f>
        <v>#N/A</v>
      </c>
    </row>
    <row r="459" spans="1:9" x14ac:dyDescent="0.2">
      <c r="A459" s="2" t="s">
        <v>141</v>
      </c>
      <c r="B459" s="14" t="s">
        <v>59</v>
      </c>
      <c r="C459" s="13">
        <v>2002</v>
      </c>
      <c r="D459" s="11">
        <f>INDEX('Total Assets'!$A$1:$BY$20,MATCH(A459,'Total Assets'!$A$1:$A$20,1),MATCH(B459,'Total Assets'!$A$1:$BY$1,0))</f>
        <v>3479.5230000000001</v>
      </c>
      <c r="E459" s="11">
        <f>INDEX('Market Cap'!$A$1:$BY$20,MATCH('Specific Variables'!A459,'Market Cap'!$A$1:$A$20,0),MATCH('Specific Variables'!B459,'Market Cap'!$A$1:$BY$1,0))</f>
        <v>4177.4013159599999</v>
      </c>
      <c r="F459" s="11">
        <f>INDEX('Debt to Equity'!$A$1:$BY$20,MATCH('Specific Variables'!A459,'Debt to Equity'!$A$1:$A$20,0),MATCH('Specific Variables'!B459,'Debt to Equity'!$A$1:$BY$1,0))</f>
        <v>0.61450474741000005</v>
      </c>
      <c r="G459" s="17">
        <f>INDEX('Price to Book'!$A$1:$BY$20,MATCH('Specific Variables'!A459,'Price to Book'!$A$1:$A$20,0),MATCH('Specific Variables'!B459,'Price to Book'!$A$1:$BY$1,0))</f>
        <v>2.4780368570000002</v>
      </c>
      <c r="H459" s="10">
        <f>INDEX('Operating Margin'!$A$1:$BY$20,MATCH('Specific Variables'!A459,'Operating Margin'!$A$1:$A$20,0),MATCH('Specific Variables'!B459,'Operating Margin'!$A$1:$BY$1,0))</f>
        <v>0.239403</v>
      </c>
      <c r="I459" t="e">
        <f>INDEX('ESG Score'!$A$1:$S$20,MATCH('Specific Variables'!A459,'ESG Score'!$A$1:$A$20,0),MATCH(C459,'ESG Score'!$A$1:$S$1,0))</f>
        <v>#N/A</v>
      </c>
    </row>
    <row r="460" spans="1:9" x14ac:dyDescent="0.2">
      <c r="A460" s="2" t="s">
        <v>141</v>
      </c>
      <c r="B460" s="14" t="s">
        <v>60</v>
      </c>
      <c r="C460" s="13">
        <v>2002</v>
      </c>
      <c r="D460" s="11">
        <f>INDEX('Total Assets'!$A$1:$BY$20,MATCH(A460,'Total Assets'!$A$1:$A$20,1),MATCH(B460,'Total Assets'!$A$1:$BY$1,0))</f>
        <v>3589.598</v>
      </c>
      <c r="E460" s="11">
        <f>INDEX('Market Cap'!$A$1:$BY$20,MATCH('Specific Variables'!A460,'Market Cap'!$A$1:$A$20,0),MATCH('Specific Variables'!B460,'Market Cap'!$A$1:$BY$1,0))</f>
        <v>4612.2512914400004</v>
      </c>
      <c r="F460" s="11">
        <f>INDEX('Debt to Equity'!$A$1:$BY$20,MATCH('Specific Variables'!A460,'Debt to Equity'!$A$1:$A$20,0),MATCH('Specific Variables'!B460,'Debt to Equity'!$A$1:$BY$1,0))</f>
        <v>0.65484599651999997</v>
      </c>
      <c r="G460" s="17">
        <f>INDEX('Price to Book'!$A$1:$BY$20,MATCH('Specific Variables'!A460,'Price to Book'!$A$1:$A$20,0),MATCH('Specific Variables'!B460,'Price to Book'!$A$1:$BY$1,0))</f>
        <v>2.7683275759999999</v>
      </c>
      <c r="H460" s="10">
        <f>INDEX('Operating Margin'!$A$1:$BY$20,MATCH('Specific Variables'!A460,'Operating Margin'!$A$1:$A$20,0),MATCH('Specific Variables'!B460,'Operating Margin'!$A$1:$BY$1,0))</f>
        <v>0.21447340000000001</v>
      </c>
      <c r="I460" t="e">
        <f>INDEX('ESG Score'!$A$1:$S$20,MATCH('Specific Variables'!A460,'ESG Score'!$A$1:$A$20,0),MATCH(C460,'ESG Score'!$A$1:$S$1,0))</f>
        <v>#N/A</v>
      </c>
    </row>
    <row r="461" spans="1:9" x14ac:dyDescent="0.2">
      <c r="A461" s="2" t="s">
        <v>141</v>
      </c>
      <c r="B461" s="14" t="s">
        <v>61</v>
      </c>
      <c r="C461" s="13">
        <v>2002</v>
      </c>
      <c r="D461" s="11">
        <f>INDEX('Total Assets'!$A$1:$BY$20,MATCH(A461,'Total Assets'!$A$1:$A$20,1),MATCH(B461,'Total Assets'!$A$1:$BY$1,0))</f>
        <v>3692.9569999999999</v>
      </c>
      <c r="E461" s="11">
        <f>INDEX('Market Cap'!$A$1:$BY$20,MATCH('Specific Variables'!A461,'Market Cap'!$A$1:$A$20,0),MATCH('Specific Variables'!B461,'Market Cap'!$A$1:$BY$1,0))</f>
        <v>4547.0629534399995</v>
      </c>
      <c r="F461" s="11">
        <f>INDEX('Debt to Equity'!$A$1:$BY$20,MATCH('Specific Variables'!A461,'Debt to Equity'!$A$1:$A$20,0),MATCH('Specific Variables'!B461,'Debt to Equity'!$A$1:$BY$1,0))</f>
        <v>0.68472579742999995</v>
      </c>
      <c r="G461" s="17">
        <f>INDEX('Price to Book'!$A$1:$BY$20,MATCH('Specific Variables'!A461,'Price to Book'!$A$1:$A$20,0),MATCH('Specific Variables'!B461,'Price to Book'!$A$1:$BY$1,0))</f>
        <v>2.7136731969999999</v>
      </c>
      <c r="H461" s="10">
        <f>INDEX('Operating Margin'!$A$1:$BY$20,MATCH('Specific Variables'!A461,'Operating Margin'!$A$1:$A$20,0),MATCH('Specific Variables'!B461,'Operating Margin'!$A$1:$BY$1,0))</f>
        <v>0.2045959</v>
      </c>
      <c r="I461" t="e">
        <f>INDEX('ESG Score'!$A$1:$S$20,MATCH('Specific Variables'!A461,'ESG Score'!$A$1:$A$20,0),MATCH(C461,'ESG Score'!$A$1:$S$1,0))</f>
        <v>#N/A</v>
      </c>
    </row>
    <row r="462" spans="1:9" x14ac:dyDescent="0.2">
      <c r="A462" s="2" t="s">
        <v>141</v>
      </c>
      <c r="B462" s="14" t="s">
        <v>62</v>
      </c>
      <c r="C462" s="13">
        <v>2003</v>
      </c>
      <c r="D462" s="11">
        <f>INDEX('Total Assets'!$A$1:$BY$20,MATCH(A462,'Total Assets'!$A$1:$A$20,1),MATCH(B462,'Total Assets'!$A$1:$BY$1,0))</f>
        <v>3813.5680000000002</v>
      </c>
      <c r="E462" s="11">
        <f>INDEX('Market Cap'!$A$1:$BY$20,MATCH('Specific Variables'!A462,'Market Cap'!$A$1:$A$20,0),MATCH('Specific Variables'!B462,'Market Cap'!$A$1:$BY$1,0))</f>
        <v>4794.0436431199996</v>
      </c>
      <c r="F462" s="11">
        <f>INDEX('Debt to Equity'!$A$1:$BY$20,MATCH('Specific Variables'!A462,'Debt to Equity'!$A$1:$A$20,0),MATCH('Specific Variables'!B462,'Debt to Equity'!$A$1:$BY$1,0))</f>
        <v>0.57281157155999995</v>
      </c>
      <c r="G462" s="17">
        <f>INDEX('Price to Book'!$A$1:$BY$20,MATCH('Specific Variables'!A462,'Price to Book'!$A$1:$A$20,0),MATCH('Specific Variables'!B462,'Price to Book'!$A$1:$BY$1,0))</f>
        <v>2.6297916209999999</v>
      </c>
      <c r="H462" s="10">
        <f>INDEX('Operating Margin'!$A$1:$BY$20,MATCH('Specific Variables'!A462,'Operating Margin'!$A$1:$A$20,0),MATCH('Specific Variables'!B462,'Operating Margin'!$A$1:$BY$1,0))</f>
        <v>0.44348579999999999</v>
      </c>
      <c r="I462">
        <f>INDEX('ESG Score'!$A$1:$S$20,MATCH('Specific Variables'!A462,'ESG Score'!$A$1:$A$20,0),MATCH(C462,'ESG Score'!$A$1:$S$1,0))</f>
        <v>0</v>
      </c>
    </row>
    <row r="463" spans="1:9" x14ac:dyDescent="0.2">
      <c r="A463" s="2" t="s">
        <v>141</v>
      </c>
      <c r="B463" s="14" t="s">
        <v>63</v>
      </c>
      <c r="C463" s="13">
        <v>2003</v>
      </c>
      <c r="D463" s="11">
        <f>INDEX('Total Assets'!$A$1:$BY$20,MATCH(A463,'Total Assets'!$A$1:$A$20,1),MATCH(B463,'Total Assets'!$A$1:$BY$1,0))</f>
        <v>4070.6550000000002</v>
      </c>
      <c r="E463" s="11">
        <f>INDEX('Market Cap'!$A$1:$BY$20,MATCH('Specific Variables'!A463,'Market Cap'!$A$1:$A$20,0),MATCH('Specific Variables'!B463,'Market Cap'!$A$1:$BY$1,0))</f>
        <v>4795.3140081199999</v>
      </c>
      <c r="F463" s="11">
        <f>INDEX('Debt to Equity'!$A$1:$BY$20,MATCH('Specific Variables'!A463,'Debt to Equity'!$A$1:$A$20,0),MATCH('Specific Variables'!B463,'Debt to Equity'!$A$1:$BY$1,0))</f>
        <v>0.51005144808000002</v>
      </c>
      <c r="G463" s="17">
        <f>INDEX('Price to Book'!$A$1:$BY$20,MATCH('Specific Variables'!A463,'Price to Book'!$A$1:$A$20,0),MATCH('Specific Variables'!B463,'Price to Book'!$A$1:$BY$1,0))</f>
        <v>2.4194803440000001</v>
      </c>
      <c r="H463" s="10">
        <f>INDEX('Operating Margin'!$A$1:$BY$20,MATCH('Specific Variables'!A463,'Operating Margin'!$A$1:$A$20,0),MATCH('Specific Variables'!B463,'Operating Margin'!$A$1:$BY$1,0))</f>
        <v>0.40151009999999998</v>
      </c>
      <c r="I463">
        <f>INDEX('ESG Score'!$A$1:$S$20,MATCH('Specific Variables'!A463,'ESG Score'!$A$1:$A$20,0),MATCH(C463,'ESG Score'!$A$1:$S$1,0))</f>
        <v>0</v>
      </c>
    </row>
    <row r="464" spans="1:9" x14ac:dyDescent="0.2">
      <c r="A464" s="2" t="s">
        <v>141</v>
      </c>
      <c r="B464" s="14" t="s">
        <v>65</v>
      </c>
      <c r="C464" s="13">
        <v>2003</v>
      </c>
      <c r="D464" s="11">
        <f>INDEX('Total Assets'!$A$1:$BY$20,MATCH(A464,'Total Assets'!$A$1:$A$20,1),MATCH(B464,'Total Assets'!$A$1:$BY$1,0))</f>
        <v>4240.3410000000003</v>
      </c>
      <c r="E464" s="11">
        <f>INDEX('Market Cap'!$A$1:$BY$20,MATCH('Specific Variables'!A464,'Market Cap'!$A$1:$A$20,0),MATCH('Specific Variables'!B464,'Market Cap'!$A$1:$BY$1,0))</f>
        <v>5313.52749933</v>
      </c>
      <c r="F464" s="11">
        <f>INDEX('Debt to Equity'!$A$1:$BY$20,MATCH('Specific Variables'!A464,'Debt to Equity'!$A$1:$A$20,0),MATCH('Specific Variables'!B464,'Debt to Equity'!$A$1:$BY$1,0))</f>
        <v>0.48124137385999999</v>
      </c>
      <c r="G464" s="17">
        <f>INDEX('Price to Book'!$A$1:$BY$20,MATCH('Specific Variables'!A464,'Price to Book'!$A$1:$A$20,0),MATCH('Specific Variables'!B464,'Price to Book'!$A$1:$BY$1,0))</f>
        <v>2.5292671339999999</v>
      </c>
      <c r="H464" s="10">
        <f>INDEX('Operating Margin'!$A$1:$BY$20,MATCH('Specific Variables'!A464,'Operating Margin'!$A$1:$A$20,0),MATCH('Specific Variables'!B464,'Operating Margin'!$A$1:$BY$1,0))</f>
        <v>0.44429740000000001</v>
      </c>
      <c r="I464">
        <f>INDEX('ESG Score'!$A$1:$S$20,MATCH('Specific Variables'!A464,'ESG Score'!$A$1:$A$20,0),MATCH(C464,'ESG Score'!$A$1:$S$1,0))</f>
        <v>0</v>
      </c>
    </row>
    <row r="465" spans="1:9" x14ac:dyDescent="0.2">
      <c r="A465" s="2" t="s">
        <v>141</v>
      </c>
      <c r="B465" s="14" t="s">
        <v>64</v>
      </c>
      <c r="C465" s="13">
        <v>2003</v>
      </c>
      <c r="D465" s="11">
        <f>INDEX('Total Assets'!$A$1:$BY$20,MATCH(A465,'Total Assets'!$A$1:$A$20,1),MATCH(B465,'Total Assets'!$A$1:$BY$1,0))</f>
        <v>4426.0619999999999</v>
      </c>
      <c r="E465" s="11">
        <f>INDEX('Market Cap'!$A$1:$BY$20,MATCH('Specific Variables'!A465,'Market Cap'!$A$1:$A$20,0),MATCH('Specific Variables'!B465,'Market Cap'!$A$1:$BY$1,0))</f>
        <v>5334.8387892800001</v>
      </c>
      <c r="F465" s="11">
        <f>INDEX('Debt to Equity'!$A$1:$BY$20,MATCH('Specific Variables'!A465,'Debt to Equity'!$A$1:$A$20,0),MATCH('Specific Variables'!B465,'Debt to Equity'!$A$1:$BY$1,0))</f>
        <v>0.49873233602</v>
      </c>
      <c r="G465" s="17">
        <f>INDEX('Price to Book'!$A$1:$BY$20,MATCH('Specific Variables'!A465,'Price to Book'!$A$1:$A$20,0),MATCH('Specific Variables'!B465,'Price to Book'!$A$1:$BY$1,0))</f>
        <v>2.392360219</v>
      </c>
      <c r="H465" s="10">
        <f>INDEX('Operating Margin'!$A$1:$BY$20,MATCH('Specific Variables'!A465,'Operating Margin'!$A$1:$A$20,0),MATCH('Specific Variables'!B465,'Operating Margin'!$A$1:$BY$1,0))</f>
        <v>0.22976780000000002</v>
      </c>
      <c r="I465">
        <f>INDEX('ESG Score'!$A$1:$S$20,MATCH('Specific Variables'!A465,'ESG Score'!$A$1:$A$20,0),MATCH(C465,'ESG Score'!$A$1:$S$1,0))</f>
        <v>0</v>
      </c>
    </row>
    <row r="466" spans="1:9" x14ac:dyDescent="0.2">
      <c r="A466" s="2" t="s">
        <v>141</v>
      </c>
      <c r="B466" s="14" t="s">
        <v>66</v>
      </c>
      <c r="C466" s="13">
        <v>2004</v>
      </c>
      <c r="D466" s="11">
        <f>INDEX('Total Assets'!$A$1:$BY$20,MATCH(A466,'Total Assets'!$A$1:$A$20,1),MATCH(B466,'Total Assets'!$A$1:$BY$1,0))</f>
        <v>4749.0150000000003</v>
      </c>
      <c r="E466" s="11">
        <f>INDEX('Market Cap'!$A$1:$BY$20,MATCH('Specific Variables'!A466,'Market Cap'!$A$1:$A$20,0),MATCH('Specific Variables'!B466,'Market Cap'!$A$1:$BY$1,0))</f>
        <v>6959.9432326899996</v>
      </c>
      <c r="F466" s="11">
        <f>INDEX('Debt to Equity'!$A$1:$BY$20,MATCH('Specific Variables'!A466,'Debt to Equity'!$A$1:$A$20,0),MATCH('Specific Variables'!B466,'Debt to Equity'!$A$1:$BY$1,0))</f>
        <v>0.46892475546999995</v>
      </c>
      <c r="G466" s="17">
        <f>INDEX('Price to Book'!$A$1:$BY$20,MATCH('Specific Variables'!A466,'Price to Book'!$A$1:$A$20,0),MATCH('Specific Variables'!B466,'Price to Book'!$A$1:$BY$1,0))</f>
        <v>2.9983848449999999</v>
      </c>
      <c r="H466" s="10">
        <f>INDEX('Operating Margin'!$A$1:$BY$20,MATCH('Specific Variables'!A466,'Operating Margin'!$A$1:$A$20,0),MATCH('Specific Variables'!B466,'Operating Margin'!$A$1:$BY$1,0))</f>
        <v>0.33695839999999999</v>
      </c>
      <c r="I466">
        <f>INDEX('ESG Score'!$A$1:$S$20,MATCH('Specific Variables'!A466,'ESG Score'!$A$1:$A$20,0),MATCH(C466,'ESG Score'!$A$1:$S$1,0))</f>
        <v>0</v>
      </c>
    </row>
    <row r="467" spans="1:9" x14ac:dyDescent="0.2">
      <c r="A467" s="2" t="s">
        <v>141</v>
      </c>
      <c r="B467" s="14" t="s">
        <v>67</v>
      </c>
      <c r="C467" s="13">
        <v>2004</v>
      </c>
      <c r="D467" s="11">
        <f>INDEX('Total Assets'!$A$1:$BY$20,MATCH(A467,'Total Assets'!$A$1:$A$20,1),MATCH(B467,'Total Assets'!$A$1:$BY$1,0))</f>
        <v>4955.0529999999999</v>
      </c>
      <c r="E467" s="11">
        <f>INDEX('Market Cap'!$A$1:$BY$20,MATCH('Specific Variables'!A467,'Market Cap'!$A$1:$A$20,0),MATCH('Specific Variables'!B467,'Market Cap'!$A$1:$BY$1,0))</f>
        <v>7760.4565444499904</v>
      </c>
      <c r="F467" s="11">
        <f>INDEX('Debt to Equity'!$A$1:$BY$20,MATCH('Specific Variables'!A467,'Debt to Equity'!$A$1:$A$20,0),MATCH('Specific Variables'!B467,'Debt to Equity'!$A$1:$BY$1,0))</f>
        <v>0.43819702808000005</v>
      </c>
      <c r="G467" s="17">
        <f>INDEX('Price to Book'!$A$1:$BY$20,MATCH('Specific Variables'!A467,'Price to Book'!$A$1:$A$20,0),MATCH('Specific Variables'!B467,'Price to Book'!$A$1:$BY$1,0))</f>
        <v>3.127442565</v>
      </c>
      <c r="H467" s="10">
        <f>INDEX('Operating Margin'!$A$1:$BY$20,MATCH('Specific Variables'!A467,'Operating Margin'!$A$1:$A$20,0),MATCH('Specific Variables'!B467,'Operating Margin'!$A$1:$BY$1,0))</f>
        <v>0.42493029999999998</v>
      </c>
      <c r="I467">
        <f>INDEX('ESG Score'!$A$1:$S$20,MATCH('Specific Variables'!A467,'ESG Score'!$A$1:$A$20,0),MATCH(C467,'ESG Score'!$A$1:$S$1,0))</f>
        <v>0</v>
      </c>
    </row>
    <row r="468" spans="1:9" x14ac:dyDescent="0.2">
      <c r="A468" s="2" t="s">
        <v>141</v>
      </c>
      <c r="B468" s="14" t="s">
        <v>68</v>
      </c>
      <c r="C468" s="13">
        <v>2004</v>
      </c>
      <c r="D468" s="11">
        <f>INDEX('Total Assets'!$A$1:$BY$20,MATCH(A468,'Total Assets'!$A$1:$A$20,1),MATCH(B468,'Total Assets'!$A$1:$BY$1,0))</f>
        <v>5126.9660000000003</v>
      </c>
      <c r="E468" s="11">
        <f>INDEX('Market Cap'!$A$1:$BY$20,MATCH('Specific Variables'!A468,'Market Cap'!$A$1:$A$20,0),MATCH('Specific Variables'!B468,'Market Cap'!$A$1:$BY$1,0))</f>
        <v>8461.5212054399999</v>
      </c>
      <c r="F468" s="11">
        <f>INDEX('Debt to Equity'!$A$1:$BY$20,MATCH('Specific Variables'!A468,'Debt to Equity'!$A$1:$A$20,0),MATCH('Specific Variables'!B468,'Debt to Equity'!$A$1:$BY$1,0))</f>
        <v>0.38995095953000003</v>
      </c>
      <c r="G468" s="17">
        <f>INDEX('Price to Book'!$A$1:$BY$20,MATCH('Specific Variables'!A468,'Price to Book'!$A$1:$A$20,0),MATCH('Specific Variables'!B468,'Price to Book'!$A$1:$BY$1,0))</f>
        <v>3.0986365679999999</v>
      </c>
      <c r="H468" s="10">
        <f>INDEX('Operating Margin'!$A$1:$BY$20,MATCH('Specific Variables'!A468,'Operating Margin'!$A$1:$A$20,0),MATCH('Specific Variables'!B468,'Operating Margin'!$A$1:$BY$1,0))</f>
        <v>0.48032589999999997</v>
      </c>
      <c r="I468">
        <f>INDEX('ESG Score'!$A$1:$S$20,MATCH('Specific Variables'!A468,'ESG Score'!$A$1:$A$20,0),MATCH(C468,'ESG Score'!$A$1:$S$1,0))</f>
        <v>0</v>
      </c>
    </row>
    <row r="469" spans="1:9" x14ac:dyDescent="0.2">
      <c r="A469" s="2" t="s">
        <v>141</v>
      </c>
      <c r="B469" s="14" t="s">
        <v>69</v>
      </c>
      <c r="C469" s="13">
        <v>2004</v>
      </c>
      <c r="D469" s="11">
        <f>INDEX('Total Assets'!$A$1:$BY$20,MATCH(A469,'Total Assets'!$A$1:$A$20,1),MATCH(B469,'Total Assets'!$A$1:$BY$1,0))</f>
        <v>5424.5969999999998</v>
      </c>
      <c r="E469" s="11">
        <f>INDEX('Market Cap'!$A$1:$BY$20,MATCH('Specific Variables'!A469,'Market Cap'!$A$1:$A$20,0),MATCH('Specific Variables'!B469,'Market Cap'!$A$1:$BY$1,0))</f>
        <v>11620.429568080001</v>
      </c>
      <c r="F469" s="11">
        <f>INDEX('Debt to Equity'!$A$1:$BY$20,MATCH('Specific Variables'!A469,'Debt to Equity'!$A$1:$A$20,0),MATCH('Specific Variables'!B469,'Debt to Equity'!$A$1:$BY$1,0))</f>
        <v>0.36586311512000003</v>
      </c>
      <c r="G469" s="17">
        <f>INDEX('Price to Book'!$A$1:$BY$20,MATCH('Specific Variables'!A469,'Price to Book'!$A$1:$A$20,0),MATCH('Specific Variables'!B469,'Price to Book'!$A$1:$BY$1,0))</f>
        <v>3.9359519509999998</v>
      </c>
      <c r="H469" s="10">
        <f>INDEX('Operating Margin'!$A$1:$BY$20,MATCH('Specific Variables'!A469,'Operating Margin'!$A$1:$A$20,0),MATCH('Specific Variables'!B469,'Operating Margin'!$A$1:$BY$1,0))</f>
        <v>0.44370379999999998</v>
      </c>
      <c r="I469">
        <f>INDEX('ESG Score'!$A$1:$S$20,MATCH('Specific Variables'!A469,'ESG Score'!$A$1:$A$20,0),MATCH(C469,'ESG Score'!$A$1:$S$1,0))</f>
        <v>0</v>
      </c>
    </row>
    <row r="470" spans="1:9" x14ac:dyDescent="0.2">
      <c r="A470" s="2" t="s">
        <v>141</v>
      </c>
      <c r="B470" s="14" t="s">
        <v>70</v>
      </c>
      <c r="C470" s="13">
        <v>2005</v>
      </c>
      <c r="D470" s="11">
        <f>INDEX('Total Assets'!$A$1:$BY$20,MATCH(A470,'Total Assets'!$A$1:$A$20,1),MATCH(B470,'Total Assets'!$A$1:$BY$1,0))</f>
        <v>5798.9229999999998</v>
      </c>
      <c r="E470" s="11">
        <f>INDEX('Market Cap'!$A$1:$BY$20,MATCH('Specific Variables'!A470,'Market Cap'!$A$1:$A$20,0),MATCH('Specific Variables'!B470,'Market Cap'!$A$1:$BY$1,0))</f>
        <v>13589.363364000001</v>
      </c>
      <c r="F470" s="11">
        <f>INDEX('Debt to Equity'!$A$1:$BY$20,MATCH('Specific Variables'!A470,'Debt to Equity'!$A$1:$A$20,0),MATCH('Specific Variables'!B470,'Debt to Equity'!$A$1:$BY$1,0))</f>
        <v>0.35508057033999996</v>
      </c>
      <c r="G470" s="17">
        <f>INDEX('Price to Book'!$A$1:$BY$20,MATCH('Specific Variables'!A470,'Price to Book'!$A$1:$A$20,0),MATCH('Specific Variables'!B470,'Price to Book'!$A$1:$BY$1,0))</f>
        <v>4.3063260730000001</v>
      </c>
      <c r="H470" s="10">
        <f>INDEX('Operating Margin'!$A$1:$BY$20,MATCH('Specific Variables'!A470,'Operating Margin'!$A$1:$A$20,0),MATCH('Specific Variables'!B470,'Operating Margin'!$A$1:$BY$1,0))</f>
        <v>0.46451439999999999</v>
      </c>
      <c r="I470">
        <f>INDEX('ESG Score'!$A$1:$S$20,MATCH('Specific Variables'!A470,'ESG Score'!$A$1:$A$20,0),MATCH(C470,'ESG Score'!$A$1:$S$1,0))</f>
        <v>0</v>
      </c>
    </row>
    <row r="471" spans="1:9" x14ac:dyDescent="0.2">
      <c r="A471" s="2" t="s">
        <v>141</v>
      </c>
      <c r="B471" s="14" t="s">
        <v>71</v>
      </c>
      <c r="C471" s="13">
        <v>2005</v>
      </c>
      <c r="D471" s="11">
        <f>INDEX('Total Assets'!$A$1:$BY$20,MATCH(A471,'Total Assets'!$A$1:$A$20,1),MATCH(B471,'Total Assets'!$A$1:$BY$1,0))</f>
        <v>6117.0280000000002</v>
      </c>
      <c r="E471" s="11">
        <f>INDEX('Market Cap'!$A$1:$BY$20,MATCH('Specific Variables'!A471,'Market Cap'!$A$1:$A$20,0),MATCH('Specific Variables'!B471,'Market Cap'!$A$1:$BY$1,0))</f>
        <v>17983.608866300001</v>
      </c>
      <c r="F471" s="11">
        <f>INDEX('Debt to Equity'!$A$1:$BY$20,MATCH('Specific Variables'!A471,'Debt to Equity'!$A$1:$A$20,0),MATCH('Specific Variables'!B471,'Debt to Equity'!$A$1:$BY$1,0))</f>
        <v>0.32861380552000002</v>
      </c>
      <c r="G471" s="17">
        <f>INDEX('Price to Book'!$A$1:$BY$20,MATCH('Specific Variables'!A471,'Price to Book'!$A$1:$A$20,0),MATCH('Specific Variables'!B471,'Price to Book'!$A$1:$BY$1,0))</f>
        <v>5.2859272009999998</v>
      </c>
      <c r="H471" s="10">
        <f>INDEX('Operating Margin'!$A$1:$BY$20,MATCH('Specific Variables'!A471,'Operating Margin'!$A$1:$A$20,0),MATCH('Specific Variables'!B471,'Operating Margin'!$A$1:$BY$1,0))</f>
        <v>0.50347870000000006</v>
      </c>
      <c r="I471">
        <f>INDEX('ESG Score'!$A$1:$S$20,MATCH('Specific Variables'!A471,'ESG Score'!$A$1:$A$20,0),MATCH(C471,'ESG Score'!$A$1:$S$1,0))</f>
        <v>0</v>
      </c>
    </row>
    <row r="472" spans="1:9" x14ac:dyDescent="0.2">
      <c r="A472" s="2" t="s">
        <v>141</v>
      </c>
      <c r="B472" s="14" t="s">
        <v>72</v>
      </c>
      <c r="C472" s="13">
        <v>2005</v>
      </c>
      <c r="D472" s="11">
        <f>INDEX('Total Assets'!$A$1:$BY$20,MATCH(A472,'Total Assets'!$A$1:$A$20,1),MATCH(B472,'Total Assets'!$A$1:$BY$1,0))</f>
        <v>6427.6570000000002</v>
      </c>
      <c r="E472" s="11">
        <f>INDEX('Market Cap'!$A$1:$BY$20,MATCH('Specific Variables'!A472,'Market Cap'!$A$1:$A$20,0),MATCH('Specific Variables'!B472,'Market Cap'!$A$1:$BY$1,0))</f>
        <v>17724.786891129999</v>
      </c>
      <c r="F472" s="11">
        <f>INDEX('Debt to Equity'!$A$1:$BY$20,MATCH('Specific Variables'!A472,'Debt to Equity'!$A$1:$A$20,0),MATCH('Specific Variables'!B472,'Debt to Equity'!$A$1:$BY$1,0))</f>
        <v>0.27074754865</v>
      </c>
      <c r="G472" s="17">
        <f>INDEX('Price to Book'!$A$1:$BY$20,MATCH('Specific Variables'!A472,'Price to Book'!$A$1:$A$20,0),MATCH('Specific Variables'!B472,'Price to Book'!$A$1:$BY$1,0))</f>
        <v>4.601396115</v>
      </c>
      <c r="H472" s="10">
        <f>INDEX('Operating Margin'!$A$1:$BY$20,MATCH('Specific Variables'!A472,'Operating Margin'!$A$1:$A$20,0),MATCH('Specific Variables'!B472,'Operating Margin'!$A$1:$BY$1,0))</f>
        <v>0.55878729999999999</v>
      </c>
      <c r="I472">
        <f>INDEX('ESG Score'!$A$1:$S$20,MATCH('Specific Variables'!A472,'ESG Score'!$A$1:$A$20,0),MATCH(C472,'ESG Score'!$A$1:$S$1,0))</f>
        <v>0</v>
      </c>
    </row>
    <row r="473" spans="1:9" x14ac:dyDescent="0.2">
      <c r="A473" s="2" t="s">
        <v>141</v>
      </c>
      <c r="B473" s="14" t="s">
        <v>73</v>
      </c>
      <c r="C473" s="13">
        <v>2005</v>
      </c>
      <c r="D473" s="11">
        <f>INDEX('Total Assets'!$A$1:$BY$20,MATCH(A473,'Total Assets'!$A$1:$A$20,1),MATCH(B473,'Total Assets'!$A$1:$BY$1,0))</f>
        <v>7026.5529999999999</v>
      </c>
      <c r="E473" s="11">
        <f>INDEX('Market Cap'!$A$1:$BY$20,MATCH('Specific Variables'!A473,'Market Cap'!$A$1:$A$20,0),MATCH('Specific Variables'!B473,'Market Cap'!$A$1:$BY$1,0))</f>
        <v>17463.421728000001</v>
      </c>
      <c r="F473" s="11">
        <f>INDEX('Debt to Equity'!$A$1:$BY$20,MATCH('Specific Variables'!A473,'Debt to Equity'!$A$1:$A$20,0),MATCH('Specific Variables'!B473,'Debt to Equity'!$A$1:$BY$1,0))</f>
        <v>0.22822065792000001</v>
      </c>
      <c r="G473" s="17">
        <f>INDEX('Price to Book'!$A$1:$BY$20,MATCH('Specific Variables'!A473,'Price to Book'!$A$1:$A$20,0),MATCH('Specific Variables'!B473,'Price to Book'!$A$1:$BY$1,0))</f>
        <v>4.0380349799999999</v>
      </c>
      <c r="H473" s="10">
        <f>INDEX('Operating Margin'!$A$1:$BY$20,MATCH('Specific Variables'!A473,'Operating Margin'!$A$1:$A$20,0),MATCH('Specific Variables'!B473,'Operating Margin'!$A$1:$BY$1,0))</f>
        <v>0.62787320000000002</v>
      </c>
      <c r="I473">
        <f>INDEX('ESG Score'!$A$1:$S$20,MATCH('Specific Variables'!A473,'ESG Score'!$A$1:$A$20,0),MATCH(C473,'ESG Score'!$A$1:$S$1,0))</f>
        <v>0</v>
      </c>
    </row>
    <row r="474" spans="1:9" x14ac:dyDescent="0.2">
      <c r="A474" s="2" t="s">
        <v>141</v>
      </c>
      <c r="B474" s="14" t="s">
        <v>74</v>
      </c>
      <c r="C474" s="13">
        <v>2006</v>
      </c>
      <c r="D474" s="11">
        <f>INDEX('Total Assets'!$A$1:$BY$20,MATCH(A474,'Total Assets'!$A$1:$A$20,1),MATCH(B474,'Total Assets'!$A$1:$BY$1,0))</f>
        <v>7753.32</v>
      </c>
      <c r="E474" s="11">
        <f>INDEX('Market Cap'!$A$1:$BY$20,MATCH('Specific Variables'!A474,'Market Cap'!$A$1:$A$20,0),MATCH('Specific Variables'!B474,'Market Cap'!$A$1:$BY$1,0))</f>
        <v>16820.550730480001</v>
      </c>
      <c r="F474" s="11">
        <f>INDEX('Debt to Equity'!$A$1:$BY$20,MATCH('Specific Variables'!A474,'Debt to Equity'!$A$1:$A$20,0),MATCH('Specific Variables'!B474,'Debt to Equity'!$A$1:$BY$1,0))</f>
        <v>0.19664162113</v>
      </c>
      <c r="G474" s="17">
        <f>INDEX('Price to Book'!$A$1:$BY$20,MATCH('Specific Variables'!A474,'Price to Book'!$A$1:$A$20,0),MATCH('Specific Variables'!B474,'Price to Book'!$A$1:$BY$1,0))</f>
        <v>3.5463448579999999</v>
      </c>
      <c r="H474" s="10">
        <f>INDEX('Operating Margin'!$A$1:$BY$20,MATCH('Specific Variables'!A474,'Operating Margin'!$A$1:$A$20,0),MATCH('Specific Variables'!B474,'Operating Margin'!$A$1:$BY$1,0))</f>
        <v>0.64288520000000005</v>
      </c>
      <c r="I474">
        <f>INDEX('ESG Score'!$A$1:$S$20,MATCH('Specific Variables'!A474,'ESG Score'!$A$1:$A$20,0),MATCH(C474,'ESG Score'!$A$1:$S$1,0))</f>
        <v>0</v>
      </c>
    </row>
    <row r="475" spans="1:9" x14ac:dyDescent="0.2">
      <c r="A475" s="2" t="s">
        <v>141</v>
      </c>
      <c r="B475" s="14" t="s">
        <v>75</v>
      </c>
      <c r="C475" s="13">
        <v>2006</v>
      </c>
      <c r="D475" s="11">
        <f>INDEX('Total Assets'!$A$1:$BY$20,MATCH(A475,'Total Assets'!$A$1:$A$20,1),MATCH(B475,'Total Assets'!$A$1:$BY$1,0))</f>
        <v>8243.39</v>
      </c>
      <c r="E475" s="11">
        <f>INDEX('Market Cap'!$A$1:$BY$20,MATCH('Specific Variables'!A475,'Market Cap'!$A$1:$A$20,0),MATCH('Specific Variables'!B475,'Market Cap'!$A$1:$BY$1,0))</f>
        <v>15781.7625461999</v>
      </c>
      <c r="F475" s="11">
        <f>INDEX('Debt to Equity'!$A$1:$BY$20,MATCH('Specific Variables'!A475,'Debt to Equity'!$A$1:$A$20,0),MATCH('Specific Variables'!B475,'Debt to Equity'!$A$1:$BY$1,0))</f>
        <v>0.17335826536999999</v>
      </c>
      <c r="G475" s="17">
        <f>INDEX('Price to Book'!$A$1:$BY$20,MATCH('Specific Variables'!A475,'Price to Book'!$A$1:$A$20,0),MATCH('Specific Variables'!B475,'Price to Book'!$A$1:$BY$1,0))</f>
        <v>3.0652275200000001</v>
      </c>
      <c r="H475" s="10">
        <f>INDEX('Operating Margin'!$A$1:$BY$20,MATCH('Specific Variables'!A475,'Operating Margin'!$A$1:$A$20,0),MATCH('Specific Variables'!B475,'Operating Margin'!$A$1:$BY$1,0))</f>
        <v>0.5492726</v>
      </c>
      <c r="I475">
        <f>INDEX('ESG Score'!$A$1:$S$20,MATCH('Specific Variables'!A475,'ESG Score'!$A$1:$A$20,0),MATCH(C475,'ESG Score'!$A$1:$S$1,0))</f>
        <v>0</v>
      </c>
    </row>
    <row r="476" spans="1:9" x14ac:dyDescent="0.2">
      <c r="A476" s="2" t="s">
        <v>141</v>
      </c>
      <c r="B476" s="14" t="s">
        <v>76</v>
      </c>
      <c r="C476" s="13">
        <v>2006</v>
      </c>
      <c r="D476" s="11">
        <f>INDEX('Total Assets'!$A$1:$BY$20,MATCH(A476,'Total Assets'!$A$1:$A$20,1),MATCH(B476,'Total Assets'!$A$1:$BY$1,0))</f>
        <v>8642.1569999999992</v>
      </c>
      <c r="E476" s="11">
        <f>INDEX('Market Cap'!$A$1:$BY$20,MATCH('Specific Variables'!A476,'Market Cap'!$A$1:$A$20,0),MATCH('Specific Variables'!B476,'Market Cap'!$A$1:$BY$1,0))</f>
        <v>15204.80597885</v>
      </c>
      <c r="F476" s="11">
        <f>INDEX('Debt to Equity'!$A$1:$BY$20,MATCH('Specific Variables'!A476,'Debt to Equity'!$A$1:$A$20,0),MATCH('Specific Variables'!B476,'Debt to Equity'!$A$1:$BY$1,0))</f>
        <v>0.15153118254</v>
      </c>
      <c r="G476" s="17">
        <f>INDEX('Price to Book'!$A$1:$BY$20,MATCH('Specific Variables'!A476,'Price to Book'!$A$1:$A$20,0),MATCH('Specific Variables'!B476,'Price to Book'!$A$1:$BY$1,0))</f>
        <v>2.7772884929999999</v>
      </c>
      <c r="H476" s="10">
        <f>INDEX('Operating Margin'!$A$1:$BY$20,MATCH('Specific Variables'!A476,'Operating Margin'!$A$1:$A$20,0),MATCH('Specific Variables'!B476,'Operating Margin'!$A$1:$BY$1,0))</f>
        <v>0.53501149999999997</v>
      </c>
      <c r="I476">
        <f>INDEX('ESG Score'!$A$1:$S$20,MATCH('Specific Variables'!A476,'ESG Score'!$A$1:$A$20,0),MATCH(C476,'ESG Score'!$A$1:$S$1,0))</f>
        <v>0</v>
      </c>
    </row>
    <row r="477" spans="1:9" x14ac:dyDescent="0.2">
      <c r="A477" s="2" t="s">
        <v>141</v>
      </c>
      <c r="B477" s="14" t="s">
        <v>77</v>
      </c>
      <c r="C477" s="13">
        <v>2006</v>
      </c>
      <c r="D477" s="11">
        <f>INDEX('Total Assets'!$A$1:$BY$20,MATCH(A477,'Total Assets'!$A$1:$A$20,1),MATCH(B477,'Total Assets'!$A$1:$BY$1,0))</f>
        <v>9165.0159999999996</v>
      </c>
      <c r="E477" s="11">
        <f>INDEX('Market Cap'!$A$1:$BY$20,MATCH('Specific Variables'!A477,'Market Cap'!$A$1:$A$20,0),MATCH('Specific Variables'!B477,'Market Cap'!$A$1:$BY$1,0))</f>
        <v>17406.827949660001</v>
      </c>
      <c r="F477" s="11">
        <f>INDEX('Debt to Equity'!$A$1:$BY$20,MATCH('Specific Variables'!A477,'Debt to Equity'!$A$1:$A$20,0),MATCH('Specific Variables'!B477,'Debt to Equity'!$A$1:$BY$1,0))</f>
        <v>0.13097948075999999</v>
      </c>
      <c r="G477" s="17">
        <f>INDEX('Price to Book'!$A$1:$BY$20,MATCH('Specific Variables'!A477,'Price to Book'!$A$1:$A$20,0),MATCH('Specific Variables'!B477,'Price to Book'!$A$1:$BY$1,0))</f>
        <v>3.1051927429999999</v>
      </c>
      <c r="H477" s="10">
        <f>INDEX('Operating Margin'!$A$1:$BY$20,MATCH('Specific Variables'!A477,'Operating Margin'!$A$1:$A$20,0),MATCH('Specific Variables'!B477,'Operating Margin'!$A$1:$BY$1,0))</f>
        <v>0.3880692</v>
      </c>
      <c r="I477">
        <f>INDEX('ESG Score'!$A$1:$S$20,MATCH('Specific Variables'!A477,'ESG Score'!$A$1:$A$20,0),MATCH(C477,'ESG Score'!$A$1:$S$1,0))</f>
        <v>0</v>
      </c>
    </row>
    <row r="478" spans="1:9" x14ac:dyDescent="0.2">
      <c r="A478" s="2" t="s">
        <v>141</v>
      </c>
      <c r="B478" s="14" t="s">
        <v>78</v>
      </c>
      <c r="C478" s="13">
        <v>2007</v>
      </c>
      <c r="D478" s="11">
        <f>INDEX('Total Assets'!$A$1:$BY$20,MATCH(A478,'Total Assets'!$A$1:$A$20,1),MATCH(B478,'Total Assets'!$A$1:$BY$1,0))</f>
        <v>9402.16</v>
      </c>
      <c r="E478" s="11">
        <f>INDEX('Market Cap'!$A$1:$BY$20,MATCH('Specific Variables'!A478,'Market Cap'!$A$1:$A$20,0),MATCH('Specific Variables'!B478,'Market Cap'!$A$1:$BY$1,0))</f>
        <v>17870.186682399999</v>
      </c>
      <c r="F478" s="11">
        <f>INDEX('Debt to Equity'!$A$1:$BY$20,MATCH('Specific Variables'!A478,'Debt to Equity'!$A$1:$A$20,0),MATCH('Specific Variables'!B478,'Debt to Equity'!$A$1:$BY$1,0))</f>
        <v>0.14028209627000002</v>
      </c>
      <c r="G478" s="17">
        <f>INDEX('Price to Book'!$A$1:$BY$20,MATCH('Specific Variables'!A478,'Price to Book'!$A$1:$A$20,0),MATCH('Specific Variables'!B478,'Price to Book'!$A$1:$BY$1,0))</f>
        <v>3.0555493170000001</v>
      </c>
      <c r="H478" s="10">
        <f>INDEX('Operating Margin'!$A$1:$BY$20,MATCH('Specific Variables'!A478,'Operating Margin'!$A$1:$A$20,0),MATCH('Specific Variables'!B478,'Operating Margin'!$A$1:$BY$1,0))</f>
        <v>0.37126880000000001</v>
      </c>
      <c r="I478">
        <f>INDEX('ESG Score'!$A$1:$S$20,MATCH('Specific Variables'!A478,'ESG Score'!$A$1:$A$20,0),MATCH(C478,'ESG Score'!$A$1:$S$1,0))</f>
        <v>0</v>
      </c>
    </row>
    <row r="479" spans="1:9" x14ac:dyDescent="0.2">
      <c r="A479" s="2" t="s">
        <v>141</v>
      </c>
      <c r="B479" s="14" t="s">
        <v>79</v>
      </c>
      <c r="C479" s="13">
        <v>2007</v>
      </c>
      <c r="D479" s="11">
        <f>INDEX('Total Assets'!$A$1:$BY$20,MATCH(A479,'Total Assets'!$A$1:$A$20,1),MATCH(B479,'Total Assets'!$A$1:$BY$1,0))</f>
        <v>9826.8539999999994</v>
      </c>
      <c r="E479" s="11">
        <f>INDEX('Market Cap'!$A$1:$BY$20,MATCH('Specific Variables'!A479,'Market Cap'!$A$1:$A$20,0),MATCH('Specific Variables'!B479,'Market Cap'!$A$1:$BY$1,0))</f>
        <v>17707.390544279999</v>
      </c>
      <c r="F479" s="11">
        <f>INDEX('Debt to Equity'!$A$1:$BY$20,MATCH('Specific Variables'!A479,'Debt to Equity'!$A$1:$A$20,0),MATCH('Specific Variables'!B479,'Debt to Equity'!$A$1:$BY$1,0))</f>
        <v>0.14045760815</v>
      </c>
      <c r="G479" s="17">
        <f>INDEX('Price to Book'!$A$1:$BY$20,MATCH('Specific Variables'!A479,'Price to Book'!$A$1:$A$20,0),MATCH('Specific Variables'!B479,'Price to Book'!$A$1:$BY$1,0))</f>
        <v>2.8139037629999999</v>
      </c>
      <c r="H479" s="10">
        <f>INDEX('Operating Margin'!$A$1:$BY$20,MATCH('Specific Variables'!A479,'Operating Margin'!$A$1:$A$20,0),MATCH('Specific Variables'!B479,'Operating Margin'!$A$1:$BY$1,0))</f>
        <v>0.45440190000000003</v>
      </c>
      <c r="I479">
        <f>INDEX('ESG Score'!$A$1:$S$20,MATCH('Specific Variables'!A479,'ESG Score'!$A$1:$A$20,0),MATCH(C479,'ESG Score'!$A$1:$S$1,0))</f>
        <v>0</v>
      </c>
    </row>
    <row r="480" spans="1:9" x14ac:dyDescent="0.2">
      <c r="A480" s="2" t="s">
        <v>141</v>
      </c>
      <c r="B480" s="14" t="s">
        <v>80</v>
      </c>
      <c r="C480" s="13">
        <v>2007</v>
      </c>
      <c r="D480" s="11">
        <f>INDEX('Total Assets'!$A$1:$BY$20,MATCH(A480,'Total Assets'!$A$1:$A$20,1),MATCH(B480,'Total Assets'!$A$1:$BY$1,0))</f>
        <v>10524.263999999999</v>
      </c>
      <c r="E480" s="11">
        <f>INDEX('Market Cap'!$A$1:$BY$20,MATCH('Specific Variables'!A480,'Market Cap'!$A$1:$A$20,0),MATCH('Specific Variables'!B480,'Market Cap'!$A$1:$BY$1,0))</f>
        <v>21954.727451999999</v>
      </c>
      <c r="F480" s="11">
        <f>INDEX('Debt to Equity'!$A$1:$BY$20,MATCH('Specific Variables'!A480,'Debt to Equity'!$A$1:$A$20,0),MATCH('Specific Variables'!B480,'Debt to Equity'!$A$1:$BY$1,0))</f>
        <v>0.19366430326</v>
      </c>
      <c r="G480" s="17">
        <f>INDEX('Price to Book'!$A$1:$BY$20,MATCH('Specific Variables'!A480,'Price to Book'!$A$1:$A$20,0),MATCH('Specific Variables'!B480,'Price to Book'!$A$1:$BY$1,0))</f>
        <v>3.310435027</v>
      </c>
      <c r="H480" s="10">
        <f>INDEX('Operating Margin'!$A$1:$BY$20,MATCH('Specific Variables'!A480,'Operating Margin'!$A$1:$A$20,0),MATCH('Specific Variables'!B480,'Operating Margin'!$A$1:$BY$1,0))</f>
        <v>0.34465060000000003</v>
      </c>
      <c r="I480">
        <f>INDEX('ESG Score'!$A$1:$S$20,MATCH('Specific Variables'!A480,'ESG Score'!$A$1:$A$20,0),MATCH(C480,'ESG Score'!$A$1:$S$1,0))</f>
        <v>0</v>
      </c>
    </row>
    <row r="481" spans="1:9" x14ac:dyDescent="0.2">
      <c r="A481" s="2" t="s">
        <v>141</v>
      </c>
      <c r="B481" s="14" t="s">
        <v>81</v>
      </c>
      <c r="C481" s="13">
        <v>2007</v>
      </c>
      <c r="D481" s="11">
        <f>INDEX('Total Assets'!$A$1:$BY$20,MATCH(A481,'Total Assets'!$A$1:$A$20,1),MATCH(B481,'Total Assets'!$A$1:$BY$1,0))</f>
        <v>11467.707</v>
      </c>
      <c r="E481" s="11">
        <f>INDEX('Market Cap'!$A$1:$BY$20,MATCH('Specific Variables'!A481,'Market Cap'!$A$1:$A$20,0),MATCH('Specific Variables'!B481,'Market Cap'!$A$1:$BY$1,0))</f>
        <v>29642.30256</v>
      </c>
      <c r="F481" s="11">
        <f>INDEX('Debt to Equity'!$A$1:$BY$20,MATCH('Specific Variables'!A481,'Debt to Equity'!$A$1:$A$20,0),MATCH('Specific Variables'!B481,'Debt to Equity'!$A$1:$BY$1,0))</f>
        <v>0.16952561724999998</v>
      </c>
      <c r="G481" s="17">
        <f>INDEX('Price to Book'!$A$1:$BY$20,MATCH('Specific Variables'!A481,'Price to Book'!$A$1:$A$20,0),MATCH('Specific Variables'!B481,'Price to Book'!$A$1:$BY$1,0))</f>
        <v>4.2321265209999996</v>
      </c>
      <c r="H481" s="10">
        <f>INDEX('Operating Margin'!$A$1:$BY$20,MATCH('Specific Variables'!A481,'Operating Margin'!$A$1:$A$20,0),MATCH('Specific Variables'!B481,'Operating Margin'!$A$1:$BY$1,0))</f>
        <v>0.41894739999999997</v>
      </c>
      <c r="I481">
        <f>INDEX('ESG Score'!$A$1:$S$20,MATCH('Specific Variables'!A481,'ESG Score'!$A$1:$A$20,0),MATCH(C481,'ESG Score'!$A$1:$S$1,0))</f>
        <v>0</v>
      </c>
    </row>
    <row r="482" spans="1:9" x14ac:dyDescent="0.2">
      <c r="A482" s="2" t="s">
        <v>141</v>
      </c>
      <c r="B482" s="14" t="s">
        <v>82</v>
      </c>
      <c r="C482" s="13">
        <v>2008</v>
      </c>
      <c r="D482" s="11">
        <f>INDEX('Total Assets'!$A$1:$BY$20,MATCH(A482,'Total Assets'!$A$1:$A$20,1),MATCH(B482,'Total Assets'!$A$1:$BY$1,0))</f>
        <v>12088.906999999999</v>
      </c>
      <c r="E482" s="11">
        <f>INDEX('Market Cap'!$A$1:$BY$20,MATCH('Specific Variables'!A482,'Market Cap'!$A$1:$A$20,0),MATCH('Specific Variables'!B482,'Market Cap'!$A$1:$BY$1,0))</f>
        <v>32577.907001600001</v>
      </c>
      <c r="F482" s="11">
        <f>INDEX('Debt to Equity'!$A$1:$BY$20,MATCH('Specific Variables'!A482,'Debt to Equity'!$A$1:$A$20,0),MATCH('Specific Variables'!B482,'Debt to Equity'!$A$1:$BY$1,0))</f>
        <v>0.1648002975</v>
      </c>
      <c r="G482" s="17">
        <f>INDEX('Price to Book'!$A$1:$BY$20,MATCH('Specific Variables'!A482,'Price to Book'!$A$1:$A$20,0),MATCH('Specific Variables'!B482,'Price to Book'!$A$1:$BY$1,0))</f>
        <v>4.5266079250000004</v>
      </c>
      <c r="H482" s="10">
        <f>INDEX('Operating Margin'!$A$1:$BY$20,MATCH('Specific Variables'!A482,'Operating Margin'!$A$1:$A$20,0),MATCH('Specific Variables'!B482,'Operating Margin'!$A$1:$BY$1,0))</f>
        <v>0.237377</v>
      </c>
      <c r="I482">
        <f>INDEX('ESG Score'!$A$1:$S$20,MATCH('Specific Variables'!A482,'ESG Score'!$A$1:$A$20,0),MATCH(C482,'ESG Score'!$A$1:$S$1,0))</f>
        <v>27.7777777777777</v>
      </c>
    </row>
    <row r="483" spans="1:9" x14ac:dyDescent="0.2">
      <c r="A483" s="2" t="s">
        <v>141</v>
      </c>
      <c r="B483" s="14" t="s">
        <v>83</v>
      </c>
      <c r="C483" s="13">
        <v>2008</v>
      </c>
      <c r="D483" s="11">
        <f>INDEX('Total Assets'!$A$1:$BY$20,MATCH(A483,'Total Assets'!$A$1:$A$20,1),MATCH(B483,'Total Assets'!$A$1:$BY$1,0))</f>
        <v>12950.558999999999</v>
      </c>
      <c r="E483" s="11">
        <f>INDEX('Market Cap'!$A$1:$BY$20,MATCH('Specific Variables'!A483,'Market Cap'!$A$1:$A$20,0),MATCH('Specific Variables'!B483,'Market Cap'!$A$1:$BY$1,0))</f>
        <v>22257.868071600002</v>
      </c>
      <c r="F483" s="11">
        <f>INDEX('Debt to Equity'!$A$1:$BY$20,MATCH('Specific Variables'!A483,'Debt to Equity'!$A$1:$A$20,0),MATCH('Specific Variables'!B483,'Debt to Equity'!$A$1:$BY$1,0))</f>
        <v>0.15445375550999998</v>
      </c>
      <c r="G483" s="17">
        <f>INDEX('Price to Book'!$A$1:$BY$20,MATCH('Specific Variables'!A483,'Price to Book'!$A$1:$A$20,0),MATCH('Specific Variables'!B483,'Price to Book'!$A$1:$BY$1,0))</f>
        <v>2.997101378</v>
      </c>
      <c r="H483" s="10">
        <f>INDEX('Operating Margin'!$A$1:$BY$20,MATCH('Specific Variables'!A483,'Operating Margin'!$A$1:$A$20,0),MATCH('Specific Variables'!B483,'Operating Margin'!$A$1:$BY$1,0))</f>
        <v>0.12541849999999999</v>
      </c>
      <c r="I483">
        <f>INDEX('ESG Score'!$A$1:$S$20,MATCH('Specific Variables'!A483,'ESG Score'!$A$1:$A$20,0),MATCH(C483,'ESG Score'!$A$1:$S$1,0))</f>
        <v>27.7777777777777</v>
      </c>
    </row>
    <row r="484" spans="1:9" x14ac:dyDescent="0.2">
      <c r="A484" s="2" t="s">
        <v>141</v>
      </c>
      <c r="B484" s="14" t="s">
        <v>84</v>
      </c>
      <c r="C484" s="13">
        <v>2008</v>
      </c>
      <c r="D484" s="11">
        <f>INDEX('Total Assets'!$A$1:$BY$20,MATCH(A484,'Total Assets'!$A$1:$A$20,1),MATCH(B484,'Total Assets'!$A$1:$BY$1,0))</f>
        <v>14224.767</v>
      </c>
      <c r="E484" s="11">
        <f>INDEX('Market Cap'!$A$1:$BY$20,MATCH('Specific Variables'!A484,'Market Cap'!$A$1:$A$20,0),MATCH('Specific Variables'!B484,'Market Cap'!$A$1:$BY$1,0))</f>
        <v>16620.476322279901</v>
      </c>
      <c r="F484" s="11">
        <f>INDEX('Debt to Equity'!$A$1:$BY$20,MATCH('Specific Variables'!A484,'Debt to Equity'!$A$1:$A$20,0),MATCH('Specific Variables'!B484,'Debt to Equity'!$A$1:$BY$1,0))</f>
        <v>0.21266911511</v>
      </c>
      <c r="G484" s="17">
        <f>INDEX('Price to Book'!$A$1:$BY$20,MATCH('Specific Variables'!A484,'Price to Book'!$A$1:$A$20,0),MATCH('Specific Variables'!B484,'Price to Book'!$A$1:$BY$1,0))</f>
        <v>1.8629377279999999</v>
      </c>
      <c r="H484" s="10">
        <f>INDEX('Operating Margin'!$A$1:$BY$20,MATCH('Specific Variables'!A484,'Operating Margin'!$A$1:$A$20,0),MATCH('Specific Variables'!B484,'Operating Margin'!$A$1:$BY$1,0))</f>
        <v>1.2709822</v>
      </c>
      <c r="I484">
        <f>INDEX('ESG Score'!$A$1:$S$20,MATCH('Specific Variables'!A484,'ESG Score'!$A$1:$A$20,0),MATCH(C484,'ESG Score'!$A$1:$S$1,0))</f>
        <v>27.7777777777777</v>
      </c>
    </row>
    <row r="485" spans="1:9" x14ac:dyDescent="0.2">
      <c r="A485" s="2" t="s">
        <v>141</v>
      </c>
      <c r="B485" s="14" t="s">
        <v>85</v>
      </c>
      <c r="C485" s="13">
        <v>2008</v>
      </c>
      <c r="D485" s="11">
        <f>INDEX('Total Assets'!$A$1:$BY$20,MATCH(A485,'Total Assets'!$A$1:$A$20,1),MATCH(B485,'Total Assets'!$A$1:$BY$1,0))</f>
        <v>15832.73</v>
      </c>
      <c r="E485" s="11">
        <f>INDEX('Market Cap'!$A$1:$BY$20,MATCH('Specific Variables'!A485,'Market Cap'!$A$1:$A$20,0),MATCH('Specific Variables'!B485,'Market Cap'!$A$1:$BY$1,0))</f>
        <v>13669.830030159999</v>
      </c>
      <c r="F485" s="11">
        <f>INDEX('Debt to Equity'!$A$1:$BY$20,MATCH('Specific Variables'!A485,'Debt to Equity'!$A$1:$A$20,0),MATCH('Specific Variables'!B485,'Debt to Equity'!$A$1:$BY$1,0))</f>
        <v>0.21043880762</v>
      </c>
      <c r="G485" s="17">
        <f>INDEX('Price to Book'!$A$1:$BY$20,MATCH('Specific Variables'!A485,'Price to Book'!$A$1:$A$20,0),MATCH('Specific Variables'!B485,'Price to Book'!$A$1:$BY$1,0))</f>
        <v>1.5164273699999999</v>
      </c>
      <c r="H485" s="10">
        <f>INDEX('Operating Margin'!$A$1:$BY$20,MATCH('Specific Variables'!A485,'Operating Margin'!$A$1:$A$20,0),MATCH('Specific Variables'!B485,'Operating Margin'!$A$1:$BY$1,0))</f>
        <v>0.67967449999999996</v>
      </c>
      <c r="I485">
        <f>INDEX('ESG Score'!$A$1:$S$20,MATCH('Specific Variables'!A485,'ESG Score'!$A$1:$A$20,0),MATCH(C485,'ESG Score'!$A$1:$S$1,0))</f>
        <v>27.7777777777777</v>
      </c>
    </row>
    <row r="486" spans="1:9" x14ac:dyDescent="0.2">
      <c r="A486" s="2" t="s">
        <v>141</v>
      </c>
      <c r="B486" s="14" t="s">
        <v>86</v>
      </c>
      <c r="C486" s="13">
        <v>2009</v>
      </c>
      <c r="D486" s="11">
        <f>INDEX('Total Assets'!$A$1:$BY$20,MATCH(A486,'Total Assets'!$A$1:$A$20,1),MATCH(B486,'Total Assets'!$A$1:$BY$1,0))</f>
        <v>15951.226000000001</v>
      </c>
      <c r="E486" s="11">
        <f>INDEX('Market Cap'!$A$1:$BY$20,MATCH('Specific Variables'!A486,'Market Cap'!$A$1:$A$20,0),MATCH('Specific Variables'!B486,'Market Cap'!$A$1:$BY$1,0))</f>
        <v>16998.93106992</v>
      </c>
      <c r="F486" s="11">
        <f>INDEX('Debt to Equity'!$A$1:$BY$20,MATCH('Specific Variables'!A486,'Debt to Equity'!$A$1:$A$20,0),MATCH('Specific Variables'!B486,'Debt to Equity'!$A$1:$BY$1,0))</f>
        <v>0.23093537989000001</v>
      </c>
      <c r="G486" s="17">
        <f>INDEX('Price to Book'!$A$1:$BY$20,MATCH('Specific Variables'!A486,'Price to Book'!$A$1:$A$20,0),MATCH('Specific Variables'!B486,'Price to Book'!$A$1:$BY$1,0))</f>
        <v>1.864808362</v>
      </c>
      <c r="H486" s="10">
        <f>INDEX('Operating Margin'!$A$1:$BY$20,MATCH('Specific Variables'!A486,'Operating Margin'!$A$1:$A$20,0),MATCH('Specific Variables'!B486,'Operating Margin'!$A$1:$BY$1,0))</f>
        <v>0.34878900000000002</v>
      </c>
      <c r="I486">
        <f>INDEX('ESG Score'!$A$1:$S$20,MATCH('Specific Variables'!A486,'ESG Score'!$A$1:$A$20,0),MATCH(C486,'ESG Score'!$A$1:$S$1,0))</f>
        <v>27.433628318584098</v>
      </c>
    </row>
    <row r="487" spans="1:9" x14ac:dyDescent="0.2">
      <c r="A487" s="2" t="s">
        <v>141</v>
      </c>
      <c r="B487" s="14" t="s">
        <v>87</v>
      </c>
      <c r="C487" s="13">
        <v>2009</v>
      </c>
      <c r="D487" s="11">
        <f>INDEX('Total Assets'!$A$1:$BY$20,MATCH(A487,'Total Assets'!$A$1:$A$20,1),MATCH(B487,'Total Assets'!$A$1:$BY$1,0))</f>
        <v>15983.709000000001</v>
      </c>
      <c r="E487" s="11">
        <f>INDEX('Market Cap'!$A$1:$BY$20,MATCH('Specific Variables'!A487,'Market Cap'!$A$1:$A$20,0),MATCH('Specific Variables'!B487,'Market Cap'!$A$1:$BY$1,0))</f>
        <v>21038.82244674</v>
      </c>
      <c r="F487" s="11">
        <f>INDEX('Debt to Equity'!$A$1:$BY$20,MATCH('Specific Variables'!A487,'Debt to Equity'!$A$1:$A$20,0),MATCH('Specific Variables'!B487,'Debt to Equity'!$A$1:$BY$1,0))</f>
        <v>0.30206742853000002</v>
      </c>
      <c r="G487" s="17">
        <f>INDEX('Price to Book'!$A$1:$BY$20,MATCH('Specific Variables'!A487,'Price to Book'!$A$1:$A$20,0),MATCH('Specific Variables'!B487,'Price to Book'!$A$1:$BY$1,0))</f>
        <v>2.2587846030000001</v>
      </c>
      <c r="H487" s="10">
        <f>INDEX('Operating Margin'!$A$1:$BY$20,MATCH('Specific Variables'!A487,'Operating Margin'!$A$1:$A$20,0),MATCH('Specific Variables'!B487,'Operating Margin'!$A$1:$BY$1,0))</f>
        <v>2.1800000000000001E-5</v>
      </c>
      <c r="I487">
        <f>INDEX('ESG Score'!$A$1:$S$20,MATCH('Specific Variables'!A487,'ESG Score'!$A$1:$A$20,0),MATCH(C487,'ESG Score'!$A$1:$S$1,0))</f>
        <v>27.433628318584098</v>
      </c>
    </row>
    <row r="488" spans="1:9" x14ac:dyDescent="0.2">
      <c r="A488" s="2" t="s">
        <v>141</v>
      </c>
      <c r="B488" s="14" t="s">
        <v>88</v>
      </c>
      <c r="C488" s="13">
        <v>2009</v>
      </c>
      <c r="D488" s="11">
        <f>INDEX('Total Assets'!$A$1:$BY$20,MATCH(A488,'Total Assets'!$A$1:$A$20,1),MATCH(B488,'Total Assets'!$A$1:$BY$1,0))</f>
        <v>16792.752</v>
      </c>
      <c r="E488" s="11">
        <f>INDEX('Market Cap'!$A$1:$BY$20,MATCH('Specific Variables'!A488,'Market Cap'!$A$1:$A$20,0),MATCH('Specific Variables'!B488,'Market Cap'!$A$1:$BY$1,0))</f>
        <v>24554.178279399901</v>
      </c>
      <c r="F488" s="11">
        <f>INDEX('Debt to Equity'!$A$1:$BY$20,MATCH('Specific Variables'!A488,'Debt to Equity'!$A$1:$A$20,0),MATCH('Specific Variables'!B488,'Debt to Equity'!$A$1:$BY$1,0))</f>
        <v>0.29387228481</v>
      </c>
      <c r="G488" s="17">
        <f>INDEX('Price to Book'!$A$1:$BY$20,MATCH('Specific Variables'!A488,'Price to Book'!$A$1:$A$20,0),MATCH('Specific Variables'!B488,'Price to Book'!$A$1:$BY$1,0))</f>
        <v>2.5791923950000002</v>
      </c>
      <c r="H488" s="10">
        <f>INDEX('Operating Margin'!$A$1:$BY$20,MATCH('Specific Variables'!A488,'Operating Margin'!$A$1:$A$20,0),MATCH('Specific Variables'!B488,'Operating Margin'!$A$1:$BY$1,0))</f>
        <v>3.57969E-2</v>
      </c>
      <c r="I488">
        <f>INDEX('ESG Score'!$A$1:$S$20,MATCH('Specific Variables'!A488,'ESG Score'!$A$1:$A$20,0),MATCH(C488,'ESG Score'!$A$1:$S$1,0))</f>
        <v>27.433628318584098</v>
      </c>
    </row>
    <row r="489" spans="1:9" x14ac:dyDescent="0.2">
      <c r="A489" s="2" t="s">
        <v>141</v>
      </c>
      <c r="B489" s="14" t="s">
        <v>89</v>
      </c>
      <c r="C489" s="13">
        <v>2009</v>
      </c>
      <c r="D489" s="11">
        <f>INDEX('Total Assets'!$A$1:$BY$20,MATCH(A489,'Total Assets'!$A$1:$A$20,1),MATCH(B489,'Total Assets'!$A$1:$BY$1,0))</f>
        <v>17221.293000000001</v>
      </c>
      <c r="E489" s="11">
        <f>INDEX('Market Cap'!$A$1:$BY$20,MATCH('Specific Variables'!A489,'Market Cap'!$A$1:$A$20,0),MATCH('Specific Variables'!B489,'Market Cap'!$A$1:$BY$1,0))</f>
        <v>23475.477324179999</v>
      </c>
      <c r="F489" s="11">
        <f>INDEX('Debt to Equity'!$A$1:$BY$20,MATCH('Specific Variables'!A489,'Debt to Equity'!$A$1:$A$20,0),MATCH('Specific Variables'!B489,'Debt to Equity'!$A$1:$BY$1,0))</f>
        <v>0.27975477598000004</v>
      </c>
      <c r="G489" s="17">
        <f>INDEX('Price to Book'!$A$1:$BY$20,MATCH('Specific Variables'!A489,'Price to Book'!$A$1:$A$20,0),MATCH('Specific Variables'!B489,'Price to Book'!$A$1:$BY$1,0))</f>
        <v>2.3472749899999998</v>
      </c>
      <c r="H489" s="10">
        <f>INDEX('Operating Margin'!$A$1:$BY$20,MATCH('Specific Variables'!A489,'Operating Margin'!$A$1:$A$20,0),MATCH('Specific Variables'!B489,'Operating Margin'!$A$1:$BY$1,0))</f>
        <v>0.54508590000000001</v>
      </c>
      <c r="I489">
        <f>INDEX('ESG Score'!$A$1:$S$20,MATCH('Specific Variables'!A489,'ESG Score'!$A$1:$A$20,0),MATCH(C489,'ESG Score'!$A$1:$S$1,0))</f>
        <v>27.433628318584098</v>
      </c>
    </row>
    <row r="490" spans="1:9" x14ac:dyDescent="0.2">
      <c r="A490" s="2" t="s">
        <v>141</v>
      </c>
      <c r="B490" s="14" t="s">
        <v>90</v>
      </c>
      <c r="C490" s="13">
        <v>2010</v>
      </c>
      <c r="D490" s="11">
        <f>INDEX('Total Assets'!$A$1:$BY$20,MATCH(A490,'Total Assets'!$A$1:$A$20,1),MATCH(B490,'Total Assets'!$A$1:$BY$1,0))</f>
        <v>18118.667000000001</v>
      </c>
      <c r="E490" s="11">
        <f>INDEX('Market Cap'!$A$1:$BY$20,MATCH('Specific Variables'!A490,'Market Cap'!$A$1:$A$20,0),MATCH('Specific Variables'!B490,'Market Cap'!$A$1:$BY$1,0))</f>
        <v>24902.624409839998</v>
      </c>
      <c r="F490" s="11">
        <f>INDEX('Debt to Equity'!$A$1:$BY$20,MATCH('Specific Variables'!A490,'Debt to Equity'!$A$1:$A$20,0),MATCH('Specific Variables'!B490,'Debt to Equity'!$A$1:$BY$1,0))</f>
        <v>0.27516210904999999</v>
      </c>
      <c r="G490" s="17">
        <f>INDEX('Price to Book'!$A$1:$BY$20,MATCH('Specific Variables'!A490,'Price to Book'!$A$1:$A$20,0),MATCH('Specific Variables'!B490,'Price to Book'!$A$1:$BY$1,0))</f>
        <v>2.448399792</v>
      </c>
      <c r="H490" s="10">
        <f>INDEX('Operating Margin'!$A$1:$BY$20,MATCH('Specific Variables'!A490,'Operating Margin'!$A$1:$A$20,0),MATCH('Specific Variables'!B490,'Operating Margin'!$A$1:$BY$1,0))</f>
        <v>0.16126979999999999</v>
      </c>
      <c r="I490">
        <f>INDEX('ESG Score'!$A$1:$S$20,MATCH('Specific Variables'!A490,'ESG Score'!$A$1:$A$20,0),MATCH(C490,'ESG Score'!$A$1:$S$1,0))</f>
        <v>1.65289256198347</v>
      </c>
    </row>
    <row r="491" spans="1:9" x14ac:dyDescent="0.2">
      <c r="A491" s="2" t="s">
        <v>141</v>
      </c>
      <c r="B491" s="14" t="s">
        <v>91</v>
      </c>
      <c r="C491" s="13">
        <v>2010</v>
      </c>
      <c r="D491" s="11">
        <f>INDEX('Total Assets'!$A$1:$BY$20,MATCH(A491,'Total Assets'!$A$1:$A$20,1),MATCH(B491,'Total Assets'!$A$1:$BY$1,0))</f>
        <v>18509.067999999999</v>
      </c>
      <c r="E491" s="11">
        <f>INDEX('Market Cap'!$A$1:$BY$20,MATCH('Specific Variables'!A491,'Market Cap'!$A$1:$A$20,0),MATCH('Specific Variables'!B491,'Market Cap'!$A$1:$BY$1,0))</f>
        <v>23564.956218300002</v>
      </c>
      <c r="F491" s="11">
        <f>INDEX('Debt to Equity'!$A$1:$BY$20,MATCH('Specific Variables'!A491,'Debt to Equity'!$A$1:$A$20,0),MATCH('Specific Variables'!B491,'Debt to Equity'!$A$1:$BY$1,0))</f>
        <v>0.36857763271000005</v>
      </c>
      <c r="G491" s="17">
        <f>INDEX('Price to Book'!$A$1:$BY$20,MATCH('Specific Variables'!A491,'Price to Book'!$A$1:$A$20,0),MATCH('Specific Variables'!B491,'Price to Book'!$A$1:$BY$1,0))</f>
        <v>2.325346578</v>
      </c>
      <c r="H491" s="10">
        <f>INDEX('Operating Margin'!$A$1:$BY$20,MATCH('Specific Variables'!A491,'Operating Margin'!$A$1:$A$20,0),MATCH('Specific Variables'!B491,'Operating Margin'!$A$1:$BY$1,0))</f>
        <v>0.10703649999999999</v>
      </c>
      <c r="I491">
        <f>INDEX('ESG Score'!$A$1:$S$20,MATCH('Specific Variables'!A491,'ESG Score'!$A$1:$A$20,0),MATCH(C491,'ESG Score'!$A$1:$S$1,0))</f>
        <v>1.65289256198347</v>
      </c>
    </row>
    <row r="492" spans="1:9" x14ac:dyDescent="0.2">
      <c r="A492" s="2" t="s">
        <v>141</v>
      </c>
      <c r="B492" s="14" t="s">
        <v>92</v>
      </c>
      <c r="C492" s="13">
        <v>2010</v>
      </c>
      <c r="D492" s="11">
        <f>INDEX('Total Assets'!$A$1:$BY$20,MATCH(A492,'Total Assets'!$A$1:$A$20,1),MATCH(B492,'Total Assets'!$A$1:$BY$1,0))</f>
        <v>19465.683000000001</v>
      </c>
      <c r="E492" s="11">
        <f>INDEX('Market Cap'!$A$1:$BY$20,MATCH('Specific Variables'!A492,'Market Cap'!$A$1:$A$20,0),MATCH('Specific Variables'!B492,'Market Cap'!$A$1:$BY$1,0))</f>
        <v>23219.579250449999</v>
      </c>
      <c r="F492" s="11">
        <f>INDEX('Debt to Equity'!$A$1:$BY$20,MATCH('Specific Variables'!A492,'Debt to Equity'!$A$1:$A$20,0),MATCH('Specific Variables'!B492,'Debt to Equity'!$A$1:$BY$1,0))</f>
        <v>0.37246410500999999</v>
      </c>
      <c r="G492" s="17">
        <f>INDEX('Price to Book'!$A$1:$BY$20,MATCH('Specific Variables'!A492,'Price to Book'!$A$1:$A$20,0),MATCH('Specific Variables'!B492,'Price to Book'!$A$1:$BY$1,0))</f>
        <v>2.2932630930000002</v>
      </c>
      <c r="H492" s="10">
        <f>INDEX('Operating Margin'!$A$1:$BY$20,MATCH('Specific Variables'!A492,'Operating Margin'!$A$1:$A$20,0),MATCH('Specific Variables'!B492,'Operating Margin'!$A$1:$BY$1,0))</f>
        <v>-8.0307999999999994E-3</v>
      </c>
      <c r="I492">
        <f>INDEX('ESG Score'!$A$1:$S$20,MATCH('Specific Variables'!A492,'ESG Score'!$A$1:$A$20,0),MATCH(C492,'ESG Score'!$A$1:$S$1,0))</f>
        <v>1.65289256198347</v>
      </c>
    </row>
    <row r="493" spans="1:9" x14ac:dyDescent="0.2">
      <c r="A493" s="2" t="s">
        <v>141</v>
      </c>
      <c r="B493" s="14" t="s">
        <v>93</v>
      </c>
      <c r="C493" s="13">
        <v>2010</v>
      </c>
      <c r="D493" s="11">
        <f>INDEX('Total Assets'!$A$1:$BY$20,MATCH(A493,'Total Assets'!$A$1:$A$20,1),MATCH(B493,'Total Assets'!$A$1:$BY$1,0))</f>
        <v>19944.859</v>
      </c>
      <c r="E493" s="11">
        <f>INDEX('Market Cap'!$A$1:$BY$20,MATCH('Specific Variables'!A493,'Market Cap'!$A$1:$A$20,0),MATCH('Specific Variables'!B493,'Market Cap'!$A$1:$BY$1,0))</f>
        <v>31783.195003839999</v>
      </c>
      <c r="F493" s="11">
        <f>INDEX('Debt to Equity'!$A$1:$BY$20,MATCH('Specific Variables'!A493,'Debt to Equity'!$A$1:$A$20,0),MATCH('Specific Variables'!B493,'Debt to Equity'!$A$1:$BY$1,0))</f>
        <v>0.51050907616999996</v>
      </c>
      <c r="G493" s="17">
        <f>INDEX('Price to Book'!$A$1:$BY$20,MATCH('Specific Variables'!A493,'Price to Book'!$A$1:$A$20,0),MATCH('Specific Variables'!B493,'Price to Book'!$A$1:$BY$1,0))</f>
        <v>2.9429034359999999</v>
      </c>
      <c r="H493" s="10">
        <f>INDEX('Operating Margin'!$A$1:$BY$20,MATCH('Specific Variables'!A493,'Operating Margin'!$A$1:$A$20,0),MATCH('Specific Variables'!B493,'Operating Margin'!$A$1:$BY$1,0))</f>
        <v>0.10381360000000001</v>
      </c>
      <c r="I493">
        <f>INDEX('ESG Score'!$A$1:$S$20,MATCH('Specific Variables'!A493,'ESG Score'!$A$1:$A$20,0),MATCH(C493,'ESG Score'!$A$1:$S$1,0))</f>
        <v>1.65289256198347</v>
      </c>
    </row>
    <row r="494" spans="1:9" x14ac:dyDescent="0.2">
      <c r="A494" s="2" t="s">
        <v>141</v>
      </c>
      <c r="B494" s="14" t="s">
        <v>94</v>
      </c>
      <c r="C494" s="13">
        <v>2011</v>
      </c>
      <c r="D494" s="11">
        <f>INDEX('Total Assets'!$A$1:$BY$20,MATCH(A494,'Total Assets'!$A$1:$A$20,1),MATCH(B494,'Total Assets'!$A$1:$BY$1,0))</f>
        <v>21624.233</v>
      </c>
      <c r="E494" s="11">
        <f>INDEX('Market Cap'!$A$1:$BY$20,MATCH('Specific Variables'!A494,'Market Cap'!$A$1:$A$20,0),MATCH('Specific Variables'!B494,'Market Cap'!$A$1:$BY$1,0))</f>
        <v>28064.885209349999</v>
      </c>
      <c r="F494" s="11">
        <f>INDEX('Debt to Equity'!$A$1:$BY$20,MATCH('Specific Variables'!A494,'Debt to Equity'!$A$1:$A$20,0),MATCH('Specific Variables'!B494,'Debt to Equity'!$A$1:$BY$1,0))</f>
        <v>0.44320979160999996</v>
      </c>
      <c r="G494" s="17">
        <f>INDEX('Price to Book'!$A$1:$BY$20,MATCH('Specific Variables'!A494,'Price to Book'!$A$1:$A$20,0),MATCH('Specific Variables'!B494,'Price to Book'!$A$1:$BY$1,0))</f>
        <v>2.380585586</v>
      </c>
      <c r="H494" s="10">
        <f>INDEX('Operating Margin'!$A$1:$BY$20,MATCH('Specific Variables'!A494,'Operating Margin'!$A$1:$A$20,0),MATCH('Specific Variables'!B494,'Operating Margin'!$A$1:$BY$1,0))</f>
        <v>0.14399319999999999</v>
      </c>
      <c r="I494">
        <f>INDEX('ESG Score'!$A$1:$S$20,MATCH('Specific Variables'!A494,'ESG Score'!$A$1:$A$20,0),MATCH(C494,'ESG Score'!$A$1:$S$1,0))</f>
        <v>1.8382352941176401</v>
      </c>
    </row>
    <row r="495" spans="1:9" x14ac:dyDescent="0.2">
      <c r="A495" s="2" t="s">
        <v>141</v>
      </c>
      <c r="B495" s="14" t="s">
        <v>95</v>
      </c>
      <c r="C495" s="13">
        <v>2011</v>
      </c>
      <c r="D495" s="11">
        <f>INDEX('Total Assets'!$A$1:$BY$20,MATCH(A495,'Total Assets'!$A$1:$A$20,1),MATCH(B495,'Total Assets'!$A$1:$BY$1,0))</f>
        <v>23545.522000000001</v>
      </c>
      <c r="E495" s="11">
        <f>INDEX('Market Cap'!$A$1:$BY$20,MATCH('Specific Variables'!A495,'Market Cap'!$A$1:$A$20,0),MATCH('Specific Variables'!B495,'Market Cap'!$A$1:$BY$1,0))</f>
        <v>19075.363468560001</v>
      </c>
      <c r="F495" s="11">
        <f>INDEX('Debt to Equity'!$A$1:$BY$20,MATCH('Specific Variables'!A495,'Debt to Equity'!$A$1:$A$20,0),MATCH('Specific Variables'!B495,'Debt to Equity'!$A$1:$BY$1,0))</f>
        <v>0.43273751292000001</v>
      </c>
      <c r="G495" s="17">
        <f>INDEX('Price to Book'!$A$1:$BY$20,MATCH('Specific Variables'!A495,'Price to Book'!$A$1:$A$20,0),MATCH('Specific Variables'!B495,'Price to Book'!$A$1:$BY$1,0))</f>
        <v>1.579021689</v>
      </c>
      <c r="H495" s="10">
        <f>INDEX('Operating Margin'!$A$1:$BY$20,MATCH('Specific Variables'!A495,'Operating Margin'!$A$1:$A$20,0),MATCH('Specific Variables'!B495,'Operating Margin'!$A$1:$BY$1,0))</f>
        <v>0.26535439999999999</v>
      </c>
      <c r="I495">
        <f>INDEX('ESG Score'!$A$1:$S$20,MATCH('Specific Variables'!A495,'ESG Score'!$A$1:$A$20,0),MATCH(C495,'ESG Score'!$A$1:$S$1,0))</f>
        <v>1.8382352941176401</v>
      </c>
    </row>
    <row r="496" spans="1:9" x14ac:dyDescent="0.2">
      <c r="A496" s="2" t="s">
        <v>141</v>
      </c>
      <c r="B496" s="14" t="s">
        <v>96</v>
      </c>
      <c r="C496" s="13">
        <v>2011</v>
      </c>
      <c r="D496" s="11">
        <f>INDEX('Total Assets'!$A$1:$BY$20,MATCH(A496,'Total Assets'!$A$1:$A$20,1),MATCH(B496,'Total Assets'!$A$1:$BY$1,0))</f>
        <v>23959.379000000001</v>
      </c>
      <c r="E496" s="11">
        <f>INDEX('Market Cap'!$A$1:$BY$20,MATCH('Specific Variables'!A496,'Market Cap'!$A$1:$A$20,0),MATCH('Specific Variables'!B496,'Market Cap'!$A$1:$BY$1,0))</f>
        <v>26484.490140779999</v>
      </c>
      <c r="F496" s="11">
        <f>INDEX('Debt to Equity'!$A$1:$BY$20,MATCH('Specific Variables'!A496,'Debt to Equity'!$A$1:$A$20,0),MATCH('Specific Variables'!B496,'Debt to Equity'!$A$1:$BY$1,0))</f>
        <v>0.41842561234999998</v>
      </c>
      <c r="G496" s="17">
        <f>INDEX('Price to Book'!$A$1:$BY$20,MATCH('Specific Variables'!A496,'Price to Book'!$A$1:$A$20,0),MATCH('Specific Variables'!B496,'Price to Book'!$A$1:$BY$1,0))</f>
        <v>2.119742467</v>
      </c>
      <c r="H496" s="10">
        <f>INDEX('Operating Margin'!$A$1:$BY$20,MATCH('Specific Variables'!A496,'Operating Margin'!$A$1:$A$20,0),MATCH('Specific Variables'!B496,'Operating Margin'!$A$1:$BY$1,0))</f>
        <v>0.40938769999999997</v>
      </c>
      <c r="I496">
        <f>INDEX('ESG Score'!$A$1:$S$20,MATCH('Specific Variables'!A496,'ESG Score'!$A$1:$A$20,0),MATCH(C496,'ESG Score'!$A$1:$S$1,0))</f>
        <v>1.8382352941176401</v>
      </c>
    </row>
    <row r="497" spans="1:9" x14ac:dyDescent="0.2">
      <c r="A497" s="2" t="s">
        <v>141</v>
      </c>
      <c r="B497" s="14" t="s">
        <v>97</v>
      </c>
      <c r="C497" s="13">
        <v>2011</v>
      </c>
      <c r="D497" s="11">
        <f>INDEX('Total Assets'!$A$1:$BY$20,MATCH(A497,'Total Assets'!$A$1:$A$20,1),MATCH(B497,'Total Assets'!$A$1:$BY$1,0))</f>
        <v>24794.678</v>
      </c>
      <c r="E497" s="11">
        <f>INDEX('Market Cap'!$A$1:$BY$20,MATCH('Specific Variables'!A497,'Market Cap'!$A$1:$A$20,0),MATCH('Specific Variables'!B497,'Market Cap'!$A$1:$BY$1,0))</f>
        <v>29925.416603500002</v>
      </c>
      <c r="F497" s="11">
        <f>INDEX('Debt to Equity'!$A$1:$BY$20,MATCH('Specific Variables'!A497,'Debt to Equity'!$A$1:$A$20,0),MATCH('Specific Variables'!B497,'Debt to Equity'!$A$1:$BY$1,0))</f>
        <v>0.39626643790999999</v>
      </c>
      <c r="G497" s="17">
        <f>INDEX('Price to Book'!$A$1:$BY$20,MATCH('Specific Variables'!A497,'Price to Book'!$A$1:$A$20,0),MATCH('Specific Variables'!B497,'Price to Book'!$A$1:$BY$1,0))</f>
        <v>2.364392681</v>
      </c>
      <c r="H497" s="10">
        <f>INDEX('Operating Margin'!$A$1:$BY$20,MATCH('Specific Variables'!A497,'Operating Margin'!$A$1:$A$20,0),MATCH('Specific Variables'!B497,'Operating Margin'!$A$1:$BY$1,0))</f>
        <v>0.11738759999999999</v>
      </c>
      <c r="I497">
        <f>INDEX('ESG Score'!$A$1:$S$20,MATCH('Specific Variables'!A497,'ESG Score'!$A$1:$A$20,0),MATCH(C497,'ESG Score'!$A$1:$S$1,0))</f>
        <v>1.8382352941176401</v>
      </c>
    </row>
    <row r="498" spans="1:9" x14ac:dyDescent="0.2">
      <c r="A498" s="2" t="s">
        <v>141</v>
      </c>
      <c r="B498" s="14" t="s">
        <v>98</v>
      </c>
      <c r="C498" s="13">
        <v>2012</v>
      </c>
      <c r="D498" s="11">
        <f>INDEX('Total Assets'!$A$1:$BY$20,MATCH(A498,'Total Assets'!$A$1:$A$20,1),MATCH(B498,'Total Assets'!$A$1:$BY$1,0))</f>
        <v>24838.796999999999</v>
      </c>
      <c r="E498" s="11">
        <f>INDEX('Market Cap'!$A$1:$BY$20,MATCH('Specific Variables'!A498,'Market Cap'!$A$1:$A$20,0),MATCH('Specific Variables'!B498,'Market Cap'!$A$1:$BY$1,0))</f>
        <v>24293.14084113</v>
      </c>
      <c r="F498" s="11">
        <f>INDEX('Debt to Equity'!$A$1:$BY$20,MATCH('Specific Variables'!A498,'Debt to Equity'!$A$1:$A$20,0),MATCH('Specific Variables'!B498,'Debt to Equity'!$A$1:$BY$1,0))</f>
        <v>0.38566683726000001</v>
      </c>
      <c r="G498" s="17">
        <f>INDEX('Price to Book'!$A$1:$BY$20,MATCH('Specific Variables'!A498,'Price to Book'!$A$1:$A$20,0),MATCH('Specific Variables'!B498,'Price to Book'!$A$1:$BY$1,0))</f>
        <v>1.8697825539999999</v>
      </c>
      <c r="H498" s="10">
        <f>INDEX('Operating Margin'!$A$1:$BY$20,MATCH('Specific Variables'!A498,'Operating Margin'!$A$1:$A$20,0),MATCH('Specific Variables'!B498,'Operating Margin'!$A$1:$BY$1,0))</f>
        <v>0.20435729999999999</v>
      </c>
      <c r="I498">
        <f>INDEX('ESG Score'!$A$1:$S$20,MATCH('Specific Variables'!A498,'ESG Score'!$A$1:$A$20,0),MATCH(C498,'ESG Score'!$A$1:$S$1,0))</f>
        <v>58.633093525179802</v>
      </c>
    </row>
    <row r="499" spans="1:9" x14ac:dyDescent="0.2">
      <c r="A499" s="2" t="s">
        <v>141</v>
      </c>
      <c r="B499" s="14" t="s">
        <v>99</v>
      </c>
      <c r="C499" s="13">
        <v>2012</v>
      </c>
      <c r="D499" s="11">
        <f>INDEX('Total Assets'!$A$1:$BY$20,MATCH(A499,'Total Assets'!$A$1:$A$20,1),MATCH(B499,'Total Assets'!$A$1:$BY$1,0))</f>
        <v>25555.536</v>
      </c>
      <c r="E499" s="11">
        <f>INDEX('Market Cap'!$A$1:$BY$20,MATCH('Specific Variables'!A499,'Market Cap'!$A$1:$A$20,0),MATCH('Specific Variables'!B499,'Market Cap'!$A$1:$BY$1,0))</f>
        <v>30256.135303949999</v>
      </c>
      <c r="F499" s="11">
        <f>INDEX('Debt to Equity'!$A$1:$BY$20,MATCH('Specific Variables'!A499,'Debt to Equity'!$A$1:$A$20,0),MATCH('Specific Variables'!B499,'Debt to Equity'!$A$1:$BY$1,0))</f>
        <v>0.37527817939000002</v>
      </c>
      <c r="G499" s="17">
        <f>INDEX('Price to Book'!$A$1:$BY$20,MATCH('Specific Variables'!A499,'Price to Book'!$A$1:$A$20,0),MATCH('Specific Variables'!B499,'Price to Book'!$A$1:$BY$1,0))</f>
        <v>2.263687725</v>
      </c>
      <c r="H499" s="10">
        <f>INDEX('Operating Margin'!$A$1:$BY$20,MATCH('Specific Variables'!A499,'Operating Margin'!$A$1:$A$20,0),MATCH('Specific Variables'!B499,'Operating Margin'!$A$1:$BY$1,0))</f>
        <v>0.2476151</v>
      </c>
      <c r="I499">
        <f>INDEX('ESG Score'!$A$1:$S$20,MATCH('Specific Variables'!A499,'ESG Score'!$A$1:$A$20,0),MATCH(C499,'ESG Score'!$A$1:$S$1,0))</f>
        <v>58.633093525179802</v>
      </c>
    </row>
    <row r="500" spans="1:9" x14ac:dyDescent="0.2">
      <c r="A500" s="2" t="s">
        <v>141</v>
      </c>
      <c r="B500" s="14" t="s">
        <v>100</v>
      </c>
      <c r="C500" s="13">
        <v>2012</v>
      </c>
      <c r="D500" s="11">
        <f>INDEX('Total Assets'!$A$1:$BY$20,MATCH(A500,'Total Assets'!$A$1:$A$20,1),MATCH(B500,'Total Assets'!$A$1:$BY$1,0))</f>
        <v>25998.577000000001</v>
      </c>
      <c r="E500" s="11">
        <f>INDEX('Market Cap'!$A$1:$BY$20,MATCH('Specific Variables'!A500,'Market Cap'!$A$1:$A$20,0),MATCH('Specific Variables'!B500,'Market Cap'!$A$1:$BY$1,0))</f>
        <v>32719.715869209998</v>
      </c>
      <c r="F500" s="11">
        <f>INDEX('Debt to Equity'!$A$1:$BY$20,MATCH('Specific Variables'!A500,'Debt to Equity'!$A$1:$A$20,0),MATCH('Specific Variables'!B500,'Debt to Equity'!$A$1:$BY$1,0))</f>
        <v>0.45712043452000001</v>
      </c>
      <c r="G500" s="17">
        <f>INDEX('Price to Book'!$A$1:$BY$20,MATCH('Specific Variables'!A500,'Price to Book'!$A$1:$A$20,0),MATCH('Specific Variables'!B500,'Price to Book'!$A$1:$BY$1,0))</f>
        <v>2.3718436760000001</v>
      </c>
      <c r="H500" s="10">
        <f>INDEX('Operating Margin'!$A$1:$BY$20,MATCH('Specific Variables'!A500,'Operating Margin'!$A$1:$A$20,0),MATCH('Specific Variables'!B500,'Operating Margin'!$A$1:$BY$1,0))</f>
        <v>0.209784</v>
      </c>
      <c r="I500">
        <f>INDEX('ESG Score'!$A$1:$S$20,MATCH('Specific Variables'!A500,'ESG Score'!$A$1:$A$20,0),MATCH(C500,'ESG Score'!$A$1:$S$1,0))</f>
        <v>58.633093525179802</v>
      </c>
    </row>
    <row r="501" spans="1:9" x14ac:dyDescent="0.2">
      <c r="A501" s="2" t="s">
        <v>141</v>
      </c>
      <c r="B501" s="14" t="s">
        <v>101</v>
      </c>
      <c r="C501" s="13">
        <v>2012</v>
      </c>
      <c r="D501" s="11">
        <f>INDEX('Total Assets'!$A$1:$BY$20,MATCH(A501,'Total Assets'!$A$1:$A$20,1),MATCH(B501,'Total Assets'!$A$1:$BY$1,0))</f>
        <v>28032.491000000002</v>
      </c>
      <c r="E501" s="11">
        <f>INDEX('Market Cap'!$A$1:$BY$20,MATCH('Specific Variables'!A501,'Market Cap'!$A$1:$A$20,0),MATCH('Specific Variables'!B501,'Market Cap'!$A$1:$BY$1,0))</f>
        <v>34822.70698707</v>
      </c>
      <c r="F501" s="11">
        <f>INDEX('Debt to Equity'!$A$1:$BY$20,MATCH('Specific Variables'!A501,'Debt to Equity'!$A$1:$A$20,0),MATCH('Specific Variables'!B501,'Debt to Equity'!$A$1:$BY$1,0))</f>
        <v>0.47514438345000004</v>
      </c>
      <c r="G501" s="17">
        <f>INDEX('Price to Book'!$A$1:$BY$20,MATCH('Specific Variables'!A501,'Price to Book'!$A$1:$A$20,0),MATCH('Specific Variables'!B501,'Price to Book'!$A$1:$BY$1,0))</f>
        <v>2.6186343769999998</v>
      </c>
      <c r="H501" s="10">
        <f>INDEX('Operating Margin'!$A$1:$BY$20,MATCH('Specific Variables'!A501,'Operating Margin'!$A$1:$A$20,0),MATCH('Specific Variables'!B501,'Operating Margin'!$A$1:$BY$1,0))</f>
        <v>-0.1232559</v>
      </c>
      <c r="I501">
        <f>INDEX('ESG Score'!$A$1:$S$20,MATCH('Specific Variables'!A501,'ESG Score'!$A$1:$A$20,0),MATCH(C501,'ESG Score'!$A$1:$S$1,0))</f>
        <v>58.633093525179802</v>
      </c>
    </row>
    <row r="502" spans="1:9" x14ac:dyDescent="0.2">
      <c r="A502" s="2" t="s">
        <v>141</v>
      </c>
      <c r="B502" s="14" t="s">
        <v>102</v>
      </c>
      <c r="C502" s="13">
        <v>2013</v>
      </c>
      <c r="D502" s="11">
        <f>INDEX('Total Assets'!$A$1:$BY$20,MATCH(A502,'Total Assets'!$A$1:$A$20,1),MATCH(B502,'Total Assets'!$A$1:$BY$1,0))</f>
        <v>27336.578000000001</v>
      </c>
      <c r="E502" s="11">
        <f>INDEX('Market Cap'!$A$1:$BY$20,MATCH('Specific Variables'!A502,'Market Cap'!$A$1:$A$20,0),MATCH('Specific Variables'!B502,'Market Cap'!$A$1:$BY$1,0))</f>
        <v>35827.47477968</v>
      </c>
      <c r="F502" s="11">
        <f>INDEX('Debt to Equity'!$A$1:$BY$20,MATCH('Specific Variables'!A502,'Debt to Equity'!$A$1:$A$20,0),MATCH('Specific Variables'!B502,'Debt to Equity'!$A$1:$BY$1,0))</f>
        <v>0.45888006732000003</v>
      </c>
      <c r="G502" s="17">
        <f>INDEX('Price to Book'!$A$1:$BY$20,MATCH('Specific Variables'!A502,'Price to Book'!$A$1:$A$20,0),MATCH('Specific Variables'!B502,'Price to Book'!$A$1:$BY$1,0))</f>
        <v>2.6042329849999999</v>
      </c>
      <c r="H502" s="10">
        <f>INDEX('Operating Margin'!$A$1:$BY$20,MATCH('Specific Variables'!A502,'Operating Margin'!$A$1:$A$20,0),MATCH('Specific Variables'!B502,'Operating Margin'!$A$1:$BY$1,0))</f>
        <v>0.26096510000000001</v>
      </c>
      <c r="I502">
        <f>INDEX('ESG Score'!$A$1:$S$20,MATCH('Specific Variables'!A502,'ESG Score'!$A$1:$A$20,0),MATCH(C502,'ESG Score'!$A$1:$S$1,0))</f>
        <v>45.238095238095198</v>
      </c>
    </row>
    <row r="503" spans="1:9" x14ac:dyDescent="0.2">
      <c r="A503" s="2" t="s">
        <v>141</v>
      </c>
      <c r="B503" s="14" t="s">
        <v>103</v>
      </c>
      <c r="C503" s="13">
        <v>2013</v>
      </c>
      <c r="D503" s="11">
        <f>INDEX('Total Assets'!$A$1:$BY$20,MATCH(A503,'Total Assets'!$A$1:$A$20,1),MATCH(B503,'Total Assets'!$A$1:$BY$1,0))</f>
        <v>28232.613000000001</v>
      </c>
      <c r="E503" s="11">
        <f>INDEX('Market Cap'!$A$1:$BY$20,MATCH('Specific Variables'!A503,'Market Cap'!$A$1:$A$20,0),MATCH('Specific Variables'!B503,'Market Cap'!$A$1:$BY$1,0))</f>
        <v>46115.139611840001</v>
      </c>
      <c r="F503" s="11">
        <f>INDEX('Debt to Equity'!$A$1:$BY$20,MATCH('Specific Variables'!A503,'Debt to Equity'!$A$1:$A$20,0),MATCH('Specific Variables'!B503,'Debt to Equity'!$A$1:$BY$1,0))</f>
        <v>0.43885666544000002</v>
      </c>
      <c r="G503" s="17">
        <f>INDEX('Price to Book'!$A$1:$BY$20,MATCH('Specific Variables'!A503,'Price to Book'!$A$1:$A$20,0),MATCH('Specific Variables'!B503,'Price to Book'!$A$1:$BY$1,0))</f>
        <v>3.204865866</v>
      </c>
      <c r="H503" s="10">
        <f>INDEX('Operating Margin'!$A$1:$BY$20,MATCH('Specific Variables'!A503,'Operating Margin'!$A$1:$A$20,0),MATCH('Specific Variables'!B503,'Operating Margin'!$A$1:$BY$1,0))</f>
        <v>0.2853501</v>
      </c>
      <c r="I503">
        <f>INDEX('ESG Score'!$A$1:$S$20,MATCH('Specific Variables'!A503,'ESG Score'!$A$1:$A$20,0),MATCH(C503,'ESG Score'!$A$1:$S$1,0))</f>
        <v>45.238095238095198</v>
      </c>
    </row>
    <row r="504" spans="1:9" x14ac:dyDescent="0.2">
      <c r="A504" s="2" t="s">
        <v>141</v>
      </c>
      <c r="B504" s="14" t="s">
        <v>104</v>
      </c>
      <c r="C504" s="13">
        <v>2013</v>
      </c>
      <c r="D504" s="11">
        <f>INDEX('Total Assets'!$A$1:$BY$20,MATCH(A504,'Total Assets'!$A$1:$A$20,1),MATCH(B504,'Total Assets'!$A$1:$BY$1,0))</f>
        <v>29077.151999999998</v>
      </c>
      <c r="E504" s="11">
        <f>INDEX('Market Cap'!$A$1:$BY$20,MATCH('Specific Variables'!A504,'Market Cap'!$A$1:$A$20,0),MATCH('Specific Variables'!B504,'Market Cap'!$A$1:$BY$1,0))</f>
        <v>45816.073815839998</v>
      </c>
      <c r="F504" s="11">
        <f>INDEX('Debt to Equity'!$A$1:$BY$20,MATCH('Specific Variables'!A504,'Debt to Equity'!$A$1:$A$20,0),MATCH('Specific Variables'!B504,'Debt to Equity'!$A$1:$BY$1,0))</f>
        <v>0.42479150937999999</v>
      </c>
      <c r="G504" s="17">
        <f>INDEX('Price to Book'!$A$1:$BY$20,MATCH('Specific Variables'!A504,'Price to Book'!$A$1:$A$20,0),MATCH('Specific Variables'!B504,'Price to Book'!$A$1:$BY$1,0))</f>
        <v>3.0822292870000001</v>
      </c>
      <c r="H504" s="10">
        <f>INDEX('Operating Margin'!$A$1:$BY$20,MATCH('Specific Variables'!A504,'Operating Margin'!$A$1:$A$20,0),MATCH('Specific Variables'!B504,'Operating Margin'!$A$1:$BY$1,0))</f>
        <v>0.21786660000000002</v>
      </c>
      <c r="I504">
        <f>INDEX('ESG Score'!$A$1:$S$20,MATCH('Specific Variables'!A504,'ESG Score'!$A$1:$A$20,0),MATCH(C504,'ESG Score'!$A$1:$S$1,0))</f>
        <v>45.238095238095198</v>
      </c>
    </row>
    <row r="505" spans="1:9" x14ac:dyDescent="0.2">
      <c r="A505" s="2" t="s">
        <v>141</v>
      </c>
      <c r="B505" s="14" t="s">
        <v>105</v>
      </c>
      <c r="C505" s="13">
        <v>2013</v>
      </c>
      <c r="D505" s="11">
        <f>INDEX('Total Assets'!$A$1:$BY$20,MATCH(A505,'Total Assets'!$A$1:$A$20,1),MATCH(B505,'Total Assets'!$A$1:$BY$1,0))</f>
        <v>30147.27</v>
      </c>
      <c r="E505" s="11">
        <f>INDEX('Market Cap'!$A$1:$BY$20,MATCH('Specific Variables'!A505,'Market Cap'!$A$1:$A$20,0),MATCH('Specific Variables'!B505,'Market Cap'!$A$1:$BY$1,0))</f>
        <v>53579.490530670002</v>
      </c>
      <c r="F505" s="11">
        <f>INDEX('Debt to Equity'!$A$1:$BY$20,MATCH('Specific Variables'!A505,'Debt to Equity'!$A$1:$A$20,0),MATCH('Specific Variables'!B505,'Debt to Equity'!$A$1:$BY$1,0))</f>
        <v>0.38351569374999994</v>
      </c>
      <c r="G505" s="17">
        <f>INDEX('Price to Book'!$A$1:$BY$20,MATCH('Specific Variables'!A505,'Price to Book'!$A$1:$A$20,0),MATCH('Specific Variables'!B505,'Price to Book'!$A$1:$BY$1,0))</f>
        <v>3.4744874549999998</v>
      </c>
      <c r="H505" s="10">
        <f>INDEX('Operating Margin'!$A$1:$BY$20,MATCH('Specific Variables'!A505,'Operating Margin'!$A$1:$A$20,0),MATCH('Specific Variables'!B505,'Operating Margin'!$A$1:$BY$1,0))</f>
        <v>0.26232719999999998</v>
      </c>
      <c r="I505">
        <f>INDEX('ESG Score'!$A$1:$S$20,MATCH('Specific Variables'!A505,'ESG Score'!$A$1:$A$20,0),MATCH(C505,'ESG Score'!$A$1:$S$1,0))</f>
        <v>45.238095238095198</v>
      </c>
    </row>
    <row r="506" spans="1:9" x14ac:dyDescent="0.2">
      <c r="A506" s="2" t="s">
        <v>141</v>
      </c>
      <c r="B506" s="14" t="s">
        <v>106</v>
      </c>
      <c r="C506" s="13">
        <v>2014</v>
      </c>
      <c r="D506" s="11">
        <f>INDEX('Total Assets'!$A$1:$BY$20,MATCH(A506,'Total Assets'!$A$1:$A$20,1),MATCH(B506,'Total Assets'!$A$1:$BY$1,0))</f>
        <v>30574.238000000001</v>
      </c>
      <c r="E506" s="11">
        <f>INDEX('Market Cap'!$A$1:$BY$20,MATCH('Specific Variables'!A506,'Market Cap'!$A$1:$A$20,0),MATCH('Specific Variables'!B506,'Market Cap'!$A$1:$BY$1,0))</f>
        <v>63864.670826360001</v>
      </c>
      <c r="F506" s="11">
        <f>INDEX('Debt to Equity'!$A$1:$BY$20,MATCH('Specific Variables'!A506,'Debt to Equity'!$A$1:$A$20,0),MATCH('Specific Variables'!B506,'Debt to Equity'!$A$1:$BY$1,0))</f>
        <v>0.36857826148999995</v>
      </c>
      <c r="G506" s="17">
        <f>INDEX('Price to Book'!$A$1:$BY$20,MATCH('Specific Variables'!A506,'Price to Book'!$A$1:$A$20,0),MATCH('Specific Variables'!B506,'Price to Book'!$A$1:$BY$1,0))</f>
        <v>3.9831725339999999</v>
      </c>
      <c r="H506" s="10">
        <f>INDEX('Operating Margin'!$A$1:$BY$20,MATCH('Specific Variables'!A506,'Operating Margin'!$A$1:$A$20,0),MATCH('Specific Variables'!B506,'Operating Margin'!$A$1:$BY$1,0))</f>
        <v>0.26626550000000004</v>
      </c>
      <c r="I506">
        <f>INDEX('ESG Score'!$A$1:$S$20,MATCH('Specific Variables'!A506,'ESG Score'!$A$1:$A$20,0),MATCH(C506,'ESG Score'!$A$1:$S$1,0))</f>
        <v>46.688741721854299</v>
      </c>
    </row>
    <row r="507" spans="1:9" x14ac:dyDescent="0.2">
      <c r="A507" s="2" t="s">
        <v>141</v>
      </c>
      <c r="B507" s="14" t="s">
        <v>107</v>
      </c>
      <c r="C507" s="13">
        <v>2014</v>
      </c>
      <c r="D507" s="11">
        <f>INDEX('Total Assets'!$A$1:$BY$20,MATCH(A507,'Total Assets'!$A$1:$A$20,1),MATCH(B507,'Total Assets'!$A$1:$BY$1,0))</f>
        <v>32141.288</v>
      </c>
      <c r="E507" s="11">
        <f>INDEX('Market Cap'!$A$1:$BY$20,MATCH('Specific Variables'!A507,'Market Cap'!$A$1:$A$20,0),MATCH('Specific Variables'!B507,'Market Cap'!$A$1:$BY$1,0))</f>
        <v>54209.044996279998</v>
      </c>
      <c r="F507" s="11">
        <f>INDEX('Debt to Equity'!$A$1:$BY$20,MATCH('Specific Variables'!A507,'Debt to Equity'!$A$1:$A$20,0),MATCH('Specific Variables'!B507,'Debt to Equity'!$A$1:$BY$1,0))</f>
        <v>0.35369528168000003</v>
      </c>
      <c r="G507" s="17">
        <f>INDEX('Price to Book'!$A$1:$BY$20,MATCH('Specific Variables'!A507,'Price to Book'!$A$1:$A$20,0),MATCH('Specific Variables'!B507,'Price to Book'!$A$1:$BY$1,0))</f>
        <v>3.2443100999999999</v>
      </c>
      <c r="H507" s="10">
        <f>INDEX('Operating Margin'!$A$1:$BY$20,MATCH('Specific Variables'!A507,'Operating Margin'!$A$1:$A$20,0),MATCH('Specific Variables'!B507,'Operating Margin'!$A$1:$BY$1,0))</f>
        <v>0.27361669999999999</v>
      </c>
      <c r="I507">
        <f>INDEX('ESG Score'!$A$1:$S$20,MATCH('Specific Variables'!A507,'ESG Score'!$A$1:$A$20,0),MATCH(C507,'ESG Score'!$A$1:$S$1,0))</f>
        <v>46.688741721854299</v>
      </c>
    </row>
    <row r="508" spans="1:9" x14ac:dyDescent="0.2">
      <c r="A508" s="2" t="s">
        <v>141</v>
      </c>
      <c r="B508" s="14" t="s">
        <v>108</v>
      </c>
      <c r="C508" s="13">
        <v>2014</v>
      </c>
      <c r="D508" s="11">
        <f>INDEX('Total Assets'!$A$1:$BY$20,MATCH(A508,'Total Assets'!$A$1:$A$20,1),MATCH(B508,'Total Assets'!$A$1:$BY$1,0))</f>
        <v>33302.434000000001</v>
      </c>
      <c r="E508" s="11">
        <f>INDEX('Market Cap'!$A$1:$BY$20,MATCH('Specific Variables'!A508,'Market Cap'!$A$1:$A$20,0),MATCH('Specific Variables'!B508,'Market Cap'!$A$1:$BY$1,0))</f>
        <v>50455.226746979897</v>
      </c>
      <c r="F508" s="11">
        <f>INDEX('Debt to Equity'!$A$1:$BY$20,MATCH('Specific Variables'!A508,'Debt to Equity'!$A$1:$A$20,0),MATCH('Specific Variables'!B508,'Debt to Equity'!$A$1:$BY$1,0))</f>
        <v>0.33351269854999999</v>
      </c>
      <c r="G508" s="17">
        <f>INDEX('Price to Book'!$A$1:$BY$20,MATCH('Specific Variables'!A508,'Price to Book'!$A$1:$A$20,0),MATCH('Specific Variables'!B508,'Price to Book'!$A$1:$BY$1,0))</f>
        <v>2.846807434</v>
      </c>
      <c r="H508" s="10">
        <f>INDEX('Operating Margin'!$A$1:$BY$20,MATCH('Specific Variables'!A508,'Operating Margin'!$A$1:$A$20,0),MATCH('Specific Variables'!B508,'Operating Margin'!$A$1:$BY$1,0))</f>
        <v>0.35311720000000002</v>
      </c>
      <c r="I508">
        <f>INDEX('ESG Score'!$A$1:$S$20,MATCH('Specific Variables'!A508,'ESG Score'!$A$1:$A$20,0),MATCH(C508,'ESG Score'!$A$1:$S$1,0))</f>
        <v>46.688741721854299</v>
      </c>
    </row>
    <row r="509" spans="1:9" x14ac:dyDescent="0.2">
      <c r="A509" s="2" t="s">
        <v>141</v>
      </c>
      <c r="B509" s="14" t="s">
        <v>109</v>
      </c>
      <c r="C509" s="13">
        <v>2014</v>
      </c>
      <c r="D509" s="11">
        <f>INDEX('Total Assets'!$A$1:$BY$20,MATCH(A509,'Total Assets'!$A$1:$A$20,1),MATCH(B509,'Total Assets'!$A$1:$BY$1,0))</f>
        <v>34500.883000000002</v>
      </c>
      <c r="E509" s="11">
        <f>INDEX('Market Cap'!$A$1:$BY$20,MATCH('Specific Variables'!A509,'Market Cap'!$A$1:$A$20,0),MATCH('Specific Variables'!B509,'Market Cap'!$A$1:$BY$1,0))</f>
        <v>50288.841396770003</v>
      </c>
      <c r="F509" s="11">
        <f>INDEX('Debt to Equity'!$A$1:$BY$20,MATCH('Specific Variables'!A509,'Debt to Equity'!$A$1:$A$20,0),MATCH('Specific Variables'!B509,'Debt to Equity'!$A$1:$BY$1,0))</f>
        <v>0.33365734029999999</v>
      </c>
      <c r="G509" s="17">
        <f>INDEX('Price to Book'!$A$1:$BY$20,MATCH('Specific Variables'!A509,'Price to Book'!$A$1:$A$20,0),MATCH('Specific Variables'!B509,'Price to Book'!$A$1:$BY$1,0))</f>
        <v>2.8382737040000001</v>
      </c>
      <c r="H509" s="10">
        <f>INDEX('Operating Margin'!$A$1:$BY$20,MATCH('Specific Variables'!A509,'Operating Margin'!$A$1:$A$20,0),MATCH('Specific Variables'!B509,'Operating Margin'!$A$1:$BY$1,0))</f>
        <v>0.29111690000000001</v>
      </c>
      <c r="I509">
        <f>INDEX('ESG Score'!$A$1:$S$20,MATCH('Specific Variables'!A509,'ESG Score'!$A$1:$A$20,0),MATCH(C509,'ESG Score'!$A$1:$S$1,0))</f>
        <v>46.688741721854299</v>
      </c>
    </row>
    <row r="510" spans="1:9" x14ac:dyDescent="0.2">
      <c r="A510" s="2" t="s">
        <v>141</v>
      </c>
      <c r="B510" s="14" t="s">
        <v>110</v>
      </c>
      <c r="C510" s="13">
        <v>2015</v>
      </c>
      <c r="D510" s="11">
        <f>INDEX('Total Assets'!$A$1:$BY$20,MATCH(A510,'Total Assets'!$A$1:$A$20,1),MATCH(B510,'Total Assets'!$A$1:$BY$1,0))</f>
        <v>34762.686999999998</v>
      </c>
      <c r="E510" s="11">
        <f>INDEX('Market Cap'!$A$1:$BY$20,MATCH('Specific Variables'!A510,'Market Cap'!$A$1:$A$20,0),MATCH('Specific Variables'!B510,'Market Cap'!$A$1:$BY$1,0))</f>
        <v>48059.215124799899</v>
      </c>
      <c r="F510" s="11">
        <f>INDEX('Debt to Equity'!$A$1:$BY$20,MATCH('Specific Variables'!A510,'Debt to Equity'!$A$1:$A$20,0),MATCH('Specific Variables'!B510,'Debt to Equity'!$A$1:$BY$1,0))</f>
        <v>0.39496693225000001</v>
      </c>
      <c r="G510" s="17">
        <f>INDEX('Price to Book'!$A$1:$BY$20,MATCH('Specific Variables'!A510,'Price to Book'!$A$1:$A$20,0),MATCH('Specific Variables'!B510,'Price to Book'!$A$1:$BY$1,0))</f>
        <v>2.750325095</v>
      </c>
      <c r="H510" s="10">
        <f>INDEX('Operating Margin'!$A$1:$BY$20,MATCH('Specific Variables'!A510,'Operating Margin'!$A$1:$A$20,0),MATCH('Specific Variables'!B510,'Operating Margin'!$A$1:$BY$1,0))</f>
        <v>-7.4665599999999999E-2</v>
      </c>
      <c r="I510">
        <f>INDEX('ESG Score'!$A$1:$S$20,MATCH('Specific Variables'!A510,'ESG Score'!$A$1:$A$20,0),MATCH(C510,'ESG Score'!$A$1:$S$1,0))</f>
        <v>65.686274509803894</v>
      </c>
    </row>
    <row r="511" spans="1:9" x14ac:dyDescent="0.2">
      <c r="A511" s="2" t="s">
        <v>141</v>
      </c>
      <c r="B511" s="14" t="s">
        <v>111</v>
      </c>
      <c r="C511" s="13">
        <v>2015</v>
      </c>
      <c r="D511" s="11">
        <f>INDEX('Total Assets'!$A$1:$BY$20,MATCH(A511,'Total Assets'!$A$1:$A$20,1),MATCH(B511,'Total Assets'!$A$1:$BY$1,0))</f>
        <v>34692.453999999998</v>
      </c>
      <c r="E511" s="11">
        <f>INDEX('Market Cap'!$A$1:$BY$20,MATCH('Specific Variables'!A511,'Market Cap'!$A$1:$A$20,0),MATCH('Specific Variables'!B511,'Market Cap'!$A$1:$BY$1,0))</f>
        <v>39979.682943200001</v>
      </c>
      <c r="F511" s="11">
        <f>INDEX('Debt to Equity'!$A$1:$BY$20,MATCH('Specific Variables'!A511,'Debt to Equity'!$A$1:$A$20,0),MATCH('Specific Variables'!B511,'Debt to Equity'!$A$1:$BY$1,0))</f>
        <v>0.36726773133000001</v>
      </c>
      <c r="G511" s="17">
        <f>INDEX('Price to Book'!$A$1:$BY$20,MATCH('Specific Variables'!A511,'Price to Book'!$A$1:$A$20,0),MATCH('Specific Variables'!B511,'Price to Book'!$A$1:$BY$1,0))</f>
        <v>2.2939828200000001</v>
      </c>
      <c r="H511" s="10">
        <f>INDEX('Operating Margin'!$A$1:$BY$20,MATCH('Specific Variables'!A511,'Operating Margin'!$A$1:$A$20,0),MATCH('Specific Variables'!B511,'Operating Margin'!$A$1:$BY$1,0))</f>
        <v>1.60088E-2</v>
      </c>
      <c r="I511">
        <f>INDEX('ESG Score'!$A$1:$S$20,MATCH('Specific Variables'!A511,'ESG Score'!$A$1:$A$20,0),MATCH(C511,'ESG Score'!$A$1:$S$1,0))</f>
        <v>65.686274509803894</v>
      </c>
    </row>
    <row r="512" spans="1:9" x14ac:dyDescent="0.2">
      <c r="A512" s="2" t="s">
        <v>141</v>
      </c>
      <c r="B512" s="14" t="s">
        <v>112</v>
      </c>
      <c r="C512" s="13">
        <v>2015</v>
      </c>
      <c r="D512" s="11">
        <f>INDEX('Total Assets'!$A$1:$BY$20,MATCH(A512,'Total Assets'!$A$1:$A$20,1),MATCH(B512,'Total Assets'!$A$1:$BY$1,0))</f>
        <v>33884.095999999998</v>
      </c>
      <c r="E512" s="11">
        <f>INDEX('Market Cap'!$A$1:$BY$20,MATCH('Specific Variables'!A512,'Market Cap'!$A$1:$A$20,0),MATCH('Specific Variables'!B512,'Market Cap'!$A$1:$BY$1,0))</f>
        <v>38913.772192470002</v>
      </c>
      <c r="F512" s="11">
        <f>INDEX('Debt to Equity'!$A$1:$BY$20,MATCH('Specific Variables'!A512,'Debt to Equity'!$A$1:$A$20,0),MATCH('Specific Variables'!B512,'Debt to Equity'!$A$1:$BY$1,0))</f>
        <v>0.48404863423</v>
      </c>
      <c r="G512" s="17">
        <f>INDEX('Price to Book'!$A$1:$BY$20,MATCH('Specific Variables'!A512,'Price to Book'!$A$1:$A$20,0),MATCH('Specific Variables'!B512,'Price to Book'!$A$1:$BY$1,0))</f>
        <v>2.9291189420000001</v>
      </c>
      <c r="H512" s="10">
        <f>INDEX('Operating Margin'!$A$1:$BY$20,MATCH('Specific Variables'!A512,'Operating Margin'!$A$1:$A$20,0),MATCH('Specific Variables'!B512,'Operating Margin'!$A$1:$BY$1,0))</f>
        <v>-2.8629554000000002</v>
      </c>
      <c r="I512">
        <f>INDEX('ESG Score'!$A$1:$S$20,MATCH('Specific Variables'!A512,'ESG Score'!$A$1:$A$20,0),MATCH(C512,'ESG Score'!$A$1:$S$1,0))</f>
        <v>65.686274509803894</v>
      </c>
    </row>
    <row r="513" spans="1:9" x14ac:dyDescent="0.2">
      <c r="A513" s="2" t="s">
        <v>141</v>
      </c>
      <c r="B513" s="14" t="s">
        <v>113</v>
      </c>
      <c r="C513" s="13">
        <v>2015</v>
      </c>
      <c r="D513" s="11">
        <f>INDEX('Total Assets'!$A$1:$BY$20,MATCH(A513,'Total Assets'!$A$1:$A$20,1),MATCH(B513,'Total Assets'!$A$1:$BY$1,0))</f>
        <v>27277.246999999999</v>
      </c>
      <c r="E513" s="11">
        <f>INDEX('Market Cap'!$A$1:$BY$20,MATCH('Specific Variables'!A513,'Market Cap'!$A$1:$A$20,0),MATCH('Specific Variables'!B513,'Market Cap'!$A$1:$BY$1,0))</f>
        <v>39910.746855619996</v>
      </c>
      <c r="F513" s="11">
        <f>INDEX('Debt to Equity'!$A$1:$BY$20,MATCH('Specific Variables'!A513,'Debt to Equity'!$A$1:$A$20,0),MATCH('Specific Variables'!B513,'Debt to Equity'!$A$1:$BY$1,0))</f>
        <v>0.51421401549000001</v>
      </c>
      <c r="G513" s="17">
        <f>INDEX('Price to Book'!$A$1:$BY$20,MATCH('Specific Variables'!A513,'Price to Book'!$A$1:$A$20,0),MATCH('Specific Variables'!B513,'Price to Book'!$A$1:$BY$1,0))</f>
        <v>3.0834143690000002</v>
      </c>
      <c r="H513" s="10">
        <f>INDEX('Operating Margin'!$A$1:$BY$20,MATCH('Specific Variables'!A513,'Operating Margin'!$A$1:$A$20,0),MATCH('Specific Variables'!B513,'Operating Margin'!$A$1:$BY$1,0))</f>
        <v>-0.1831537</v>
      </c>
      <c r="I513">
        <f>INDEX('ESG Score'!$A$1:$S$20,MATCH('Specific Variables'!A513,'ESG Score'!$A$1:$A$20,0),MATCH(C513,'ESG Score'!$A$1:$S$1,0))</f>
        <v>65.686274509803894</v>
      </c>
    </row>
    <row r="514" spans="1:9" x14ac:dyDescent="0.2">
      <c r="A514" s="2" t="s">
        <v>141</v>
      </c>
      <c r="B514" s="14" t="s">
        <v>114</v>
      </c>
      <c r="C514" s="13">
        <v>2016</v>
      </c>
      <c r="D514" s="11">
        <f>INDEX('Total Assets'!$A$1:$BY$20,MATCH(A514,'Total Assets'!$A$1:$A$20,1),MATCH(B514,'Total Assets'!$A$1:$BY$1,0))</f>
        <v>26970.47</v>
      </c>
      <c r="E514" s="11">
        <f>INDEX('Market Cap'!$A$1:$BY$20,MATCH('Specific Variables'!A514,'Market Cap'!$A$1:$A$20,0),MATCH('Specific Variables'!B514,'Market Cap'!$A$1:$BY$1,0))</f>
        <v>45904.067381820001</v>
      </c>
      <c r="F514" s="11">
        <f>INDEX('Debt to Equity'!$A$1:$BY$20,MATCH('Specific Variables'!A514,'Debt to Equity'!$A$1:$A$20,0),MATCH('Specific Variables'!B514,'Debt to Equity'!$A$1:$BY$1,0))</f>
        <v>0.56310626394000007</v>
      </c>
      <c r="G514" s="17">
        <f>INDEX('Price to Book'!$A$1:$BY$20,MATCH('Specific Variables'!A514,'Price to Book'!$A$1:$A$20,0),MATCH('Specific Variables'!B514,'Price to Book'!$A$1:$BY$1,0))</f>
        <v>3.6997379050000001</v>
      </c>
      <c r="H514" s="10">
        <f>INDEX('Operating Margin'!$A$1:$BY$20,MATCH('Specific Variables'!A514,'Operating Margin'!$A$1:$A$20,0),MATCH('Specific Variables'!B514,'Operating Margin'!$A$1:$BY$1,0))</f>
        <v>-0.474383</v>
      </c>
      <c r="I514">
        <f>INDEX('ESG Score'!$A$1:$S$20,MATCH('Specific Variables'!A514,'ESG Score'!$A$1:$A$20,0),MATCH(C514,'ESG Score'!$A$1:$S$1,0))</f>
        <v>71.5625</v>
      </c>
    </row>
    <row r="515" spans="1:9" x14ac:dyDescent="0.2">
      <c r="A515" s="2" t="s">
        <v>141</v>
      </c>
      <c r="B515" s="14" t="s">
        <v>115</v>
      </c>
      <c r="C515" s="13">
        <v>2016</v>
      </c>
      <c r="D515" s="11">
        <f>INDEX('Total Assets'!$A$1:$BY$20,MATCH(A515,'Total Assets'!$A$1:$A$20,1),MATCH(B515,'Total Assets'!$A$1:$BY$1,0))</f>
        <v>26338.422999999999</v>
      </c>
      <c r="E515" s="11">
        <f>INDEX('Market Cap'!$A$1:$BY$20,MATCH('Specific Variables'!A515,'Market Cap'!$A$1:$A$20,0),MATCH('Specific Variables'!B515,'Market Cap'!$A$1:$BY$1,0))</f>
        <v>53252.735689590001</v>
      </c>
      <c r="F515" s="11">
        <f>INDEX('Debt to Equity'!$A$1:$BY$20,MATCH('Specific Variables'!A515,'Debt to Equity'!$A$1:$A$20,0),MATCH('Specific Variables'!B515,'Debt to Equity'!$A$1:$BY$1,0))</f>
        <v>0.57941762012999998</v>
      </c>
      <c r="G515" s="17">
        <f>INDEX('Price to Book'!$A$1:$BY$20,MATCH('Specific Variables'!A515,'Price to Book'!$A$1:$A$20,0),MATCH('Specific Variables'!B515,'Price to Book'!$A$1:$BY$1,0))</f>
        <v>4.4167410900000004</v>
      </c>
      <c r="H515" s="10">
        <f>INDEX('Operating Margin'!$A$1:$BY$20,MATCH('Specific Variables'!A515,'Operating Margin'!$A$1:$A$20,0),MATCH('Specific Variables'!B515,'Operating Margin'!$A$1:$BY$1,0))</f>
        <v>-0.16087460000000001</v>
      </c>
      <c r="I515">
        <f>INDEX('ESG Score'!$A$1:$S$20,MATCH('Specific Variables'!A515,'ESG Score'!$A$1:$A$20,0),MATCH(C515,'ESG Score'!$A$1:$S$1,0))</f>
        <v>71.5625</v>
      </c>
    </row>
    <row r="516" spans="1:9" x14ac:dyDescent="0.2">
      <c r="A516" s="2" t="s">
        <v>141</v>
      </c>
      <c r="B516" s="14" t="s">
        <v>116</v>
      </c>
      <c r="C516" s="13">
        <v>2016</v>
      </c>
      <c r="D516" s="11">
        <f>INDEX('Total Assets'!$A$1:$BY$20,MATCH(A516,'Total Assets'!$A$1:$A$20,1),MATCH(B516,'Total Assets'!$A$1:$BY$1,0))</f>
        <v>25830.538</v>
      </c>
      <c r="E516" s="11">
        <f>INDEX('Market Cap'!$A$1:$BY$20,MATCH('Specific Variables'!A516,'Market Cap'!$A$1:$A$20,0),MATCH('Specific Variables'!B516,'Market Cap'!$A$1:$BY$1,0))</f>
        <v>58279.872762299899</v>
      </c>
      <c r="F516" s="11">
        <f>INDEX('Debt to Equity'!$A$1:$BY$20,MATCH('Specific Variables'!A516,'Debt to Equity'!$A$1:$A$20,0),MATCH('Specific Variables'!B516,'Debt to Equity'!$A$1:$BY$1,0))</f>
        <v>0.59212851805</v>
      </c>
      <c r="G516" s="17">
        <f>INDEX('Price to Book'!$A$1:$BY$20,MATCH('Specific Variables'!A516,'Price to Book'!$A$1:$A$20,0),MATCH('Specific Variables'!B516,'Price to Book'!$A$1:$BY$1,0))</f>
        <v>4.7234902300000003</v>
      </c>
      <c r="H516" s="10">
        <f>INDEX('Operating Margin'!$A$1:$BY$20,MATCH('Specific Variables'!A516,'Operating Margin'!$A$1:$A$20,0),MATCH('Specific Variables'!B516,'Operating Margin'!$A$1:$BY$1,0))</f>
        <v>-9.6244300000000005E-2</v>
      </c>
      <c r="I516">
        <f>INDEX('ESG Score'!$A$1:$S$20,MATCH('Specific Variables'!A516,'ESG Score'!$A$1:$A$20,0),MATCH(C516,'ESG Score'!$A$1:$S$1,0))</f>
        <v>71.5625</v>
      </c>
    </row>
    <row r="517" spans="1:9" x14ac:dyDescent="0.2">
      <c r="A517" s="2" t="s">
        <v>141</v>
      </c>
      <c r="B517" s="14" t="s">
        <v>117</v>
      </c>
      <c r="C517" s="13">
        <v>2016</v>
      </c>
      <c r="D517" s="11">
        <f>INDEX('Total Assets'!$A$1:$BY$20,MATCH(A517,'Total Assets'!$A$1:$A$20,1),MATCH(B517,'Total Assets'!$A$1:$BY$1,0))</f>
        <v>25554.920999999998</v>
      </c>
      <c r="E517" s="11">
        <f>INDEX('Market Cap'!$A$1:$BY$20,MATCH('Specific Variables'!A517,'Market Cap'!$A$1:$A$20,0),MATCH('Specific Variables'!B517,'Market Cap'!$A$1:$BY$1,0))</f>
        <v>56301.927369299898</v>
      </c>
      <c r="F517" s="11">
        <f>INDEX('Debt to Equity'!$A$1:$BY$20,MATCH('Specific Variables'!A517,'Debt to Equity'!$A$1:$A$20,0),MATCH('Specific Variables'!B517,'Debt to Equity'!$A$1:$BY$1,0))</f>
        <v>0.49968297577000004</v>
      </c>
      <c r="G517" s="17">
        <f>INDEX('Price to Book'!$A$1:$BY$20,MATCH('Specific Variables'!A517,'Price to Book'!$A$1:$A$20,0),MATCH('Specific Variables'!B517,'Price to Book'!$A$1:$BY$1,0))</f>
        <v>4.0236577469999997</v>
      </c>
      <c r="H517" s="10">
        <f>INDEX('Operating Margin'!$A$1:$BY$20,MATCH('Specific Variables'!A517,'Operating Margin'!$A$1:$A$20,0),MATCH('Specific Variables'!B517,'Operating Margin'!$A$1:$BY$1,0))</f>
        <v>-4.5903699999999999E-2</v>
      </c>
      <c r="I517">
        <f>INDEX('ESG Score'!$A$1:$S$20,MATCH('Specific Variables'!A517,'ESG Score'!$A$1:$A$20,0),MATCH(C517,'ESG Score'!$A$1:$S$1,0))</f>
        <v>71.5625</v>
      </c>
    </row>
    <row r="518" spans="1:9" x14ac:dyDescent="0.2">
      <c r="A518" s="2" t="s">
        <v>141</v>
      </c>
      <c r="B518" s="14" t="s">
        <v>118</v>
      </c>
      <c r="C518" s="13">
        <v>2017</v>
      </c>
      <c r="D518" s="11">
        <f>INDEX('Total Assets'!$A$1:$BY$20,MATCH(A518,'Total Assets'!$A$1:$A$20,1),MATCH(B518,'Total Assets'!$A$1:$BY$1,0))</f>
        <v>29299.201000000001</v>
      </c>
      <c r="E518" s="11">
        <f>INDEX('Market Cap'!$A$1:$BY$20,MATCH('Specific Variables'!A518,'Market Cap'!$A$1:$A$20,0),MATCH('Specific Variables'!B518,'Market Cap'!$A$1:$BY$1,0))</f>
        <v>52254.340999200002</v>
      </c>
      <c r="F518" s="11">
        <f>INDEX('Debt to Equity'!$A$1:$BY$20,MATCH('Specific Variables'!A518,'Debt to Equity'!$A$1:$A$20,0),MATCH('Specific Variables'!B518,'Debt to Equity'!$A$1:$BY$1,0))</f>
        <v>0.50161337789000005</v>
      </c>
      <c r="G518" s="17">
        <f>INDEX('Price to Book'!$A$1:$BY$20,MATCH('Specific Variables'!A518,'Price to Book'!$A$1:$A$20,0),MATCH('Specific Variables'!B518,'Price to Book'!$A$1:$BY$1,0))</f>
        <v>3.7516184030000002</v>
      </c>
      <c r="H518" s="10">
        <f>INDEX('Operating Margin'!$A$1:$BY$20,MATCH('Specific Variables'!A518,'Operating Margin'!$A$1:$A$20,0),MATCH('Specific Variables'!B518,'Operating Margin'!$A$1:$BY$1,0))</f>
        <v>4.1009799999999999E-2</v>
      </c>
      <c r="I518">
        <f>INDEX('ESG Score'!$A$1:$S$20,MATCH('Specific Variables'!A518,'ESG Score'!$A$1:$A$20,0),MATCH(C518,'ESG Score'!$A$1:$S$1,0))</f>
        <v>65.588235294117595</v>
      </c>
    </row>
    <row r="519" spans="1:9" x14ac:dyDescent="0.2">
      <c r="A519" s="2" t="s">
        <v>141</v>
      </c>
      <c r="B519" s="14" t="s">
        <v>119</v>
      </c>
      <c r="C519" s="13">
        <v>2017</v>
      </c>
      <c r="D519" s="11">
        <f>INDEX('Total Assets'!$A$1:$BY$20,MATCH(A519,'Total Assets'!$A$1:$A$20,1),MATCH(B519,'Total Assets'!$A$1:$BY$1,0))</f>
        <v>29211.973999999998</v>
      </c>
      <c r="E519" s="11">
        <f>INDEX('Market Cap'!$A$1:$BY$20,MATCH('Specific Variables'!A519,'Market Cap'!$A$1:$A$20,0),MATCH('Specific Variables'!B519,'Market Cap'!$A$1:$BY$1,0))</f>
        <v>55862.331032059999</v>
      </c>
      <c r="F519" s="11">
        <f>INDEX('Debt to Equity'!$A$1:$BY$20,MATCH('Specific Variables'!A519,'Debt to Equity'!$A$1:$A$20,0),MATCH('Specific Variables'!B519,'Debt to Equity'!$A$1:$BY$1,0))</f>
        <v>0.5025857601</v>
      </c>
      <c r="G519" s="17">
        <f>INDEX('Price to Book'!$A$1:$BY$20,MATCH('Specific Variables'!A519,'Price to Book'!$A$1:$A$20,0),MATCH('Specific Variables'!B519,'Price to Book'!$A$1:$BY$1,0))</f>
        <v>4.0180077140000003</v>
      </c>
      <c r="H519" s="10">
        <f>INDEX('Operating Margin'!$A$1:$BY$20,MATCH('Specific Variables'!A519,'Operating Margin'!$A$1:$A$20,0),MATCH('Specific Variables'!B519,'Operating Margin'!$A$1:$BY$1,0))</f>
        <v>4.8794000000000004E-2</v>
      </c>
      <c r="I519">
        <f>INDEX('ESG Score'!$A$1:$S$20,MATCH('Specific Variables'!A519,'ESG Score'!$A$1:$A$20,0),MATCH(C519,'ESG Score'!$A$1:$S$1,0))</f>
        <v>65.588235294117595</v>
      </c>
    </row>
    <row r="520" spans="1:9" x14ac:dyDescent="0.2">
      <c r="A520" s="2" t="s">
        <v>141</v>
      </c>
      <c r="B520" s="14" t="s">
        <v>120</v>
      </c>
      <c r="C520" s="13">
        <v>2017</v>
      </c>
      <c r="D520" s="11">
        <f>INDEX('Total Assets'!$A$1:$BY$20,MATCH(A520,'Total Assets'!$A$1:$A$20,1),MATCH(B520,'Total Assets'!$A$1:$BY$1,0))</f>
        <v>29263.616999999998</v>
      </c>
      <c r="E520" s="11">
        <f>INDEX('Market Cap'!$A$1:$BY$20,MATCH('Specific Variables'!A520,'Market Cap'!$A$1:$A$20,0),MATCH('Specific Variables'!B520,'Market Cap'!$A$1:$BY$1,0))</f>
        <v>62395.637109299903</v>
      </c>
      <c r="F520" s="11">
        <f>INDEX('Debt to Equity'!$A$1:$BY$20,MATCH('Specific Variables'!A520,'Debt to Equity'!$A$1:$A$20,0),MATCH('Specific Variables'!B520,'Debt to Equity'!$A$1:$BY$1,0))</f>
        <v>0.45876202319000003</v>
      </c>
      <c r="G520" s="17">
        <f>INDEX('Price to Book'!$A$1:$BY$20,MATCH('Specific Variables'!A520,'Price to Book'!$A$1:$A$20,0),MATCH('Specific Variables'!B520,'Price to Book'!$A$1:$BY$1,0))</f>
        <v>4.4811114700000001</v>
      </c>
      <c r="H520" s="10">
        <f>INDEX('Operating Margin'!$A$1:$BY$20,MATCH('Specific Variables'!A520,'Operating Margin'!$A$1:$A$20,0),MATCH('Specific Variables'!B520,'Operating Margin'!$A$1:$BY$1,0))</f>
        <v>8.0977099999999996E-2</v>
      </c>
      <c r="I520">
        <f>INDEX('ESG Score'!$A$1:$S$20,MATCH('Specific Variables'!A520,'ESG Score'!$A$1:$A$20,0),MATCH(C520,'ESG Score'!$A$1:$S$1,0))</f>
        <v>65.588235294117595</v>
      </c>
    </row>
    <row r="521" spans="1:9" x14ac:dyDescent="0.2">
      <c r="A521" s="2" t="s">
        <v>141</v>
      </c>
      <c r="B521" s="14" t="s">
        <v>121</v>
      </c>
      <c r="C521" s="13">
        <v>2017</v>
      </c>
      <c r="D521" s="11">
        <f>INDEX('Total Assets'!$A$1:$BY$20,MATCH(A521,'Total Assets'!$A$1:$A$20,1),MATCH(B521,'Total Assets'!$A$1:$BY$1,0))</f>
        <v>28805.305</v>
      </c>
      <c r="E521" s="11">
        <f>INDEX('Market Cap'!$A$1:$BY$20,MATCH('Specific Variables'!A521,'Market Cap'!$A$1:$A$20,0),MATCH('Specific Variables'!B521,'Market Cap'!$A$1:$BY$1,0))</f>
        <v>60913.208469630001</v>
      </c>
      <c r="F521" s="11">
        <f>INDEX('Debt to Equity'!$A$1:$BY$20,MATCH('Specific Variables'!A521,'Debt to Equity'!$A$1:$A$20,0),MATCH('Specific Variables'!B521,'Debt to Equity'!$A$1:$BY$1,0))</f>
        <v>0.39224736943000005</v>
      </c>
      <c r="G521" s="17">
        <f>INDEX('Price to Book'!$A$1:$BY$20,MATCH('Specific Variables'!A521,'Price to Book'!$A$1:$A$20,0),MATCH('Specific Variables'!B521,'Price to Book'!$A$1:$BY$1,0))</f>
        <v>3.7398042629999999</v>
      </c>
      <c r="H521" s="10">
        <f>INDEX('Operating Margin'!$A$1:$BY$20,MATCH('Specific Variables'!A521,'Operating Margin'!$A$1:$A$20,0),MATCH('Specific Variables'!B521,'Operating Margin'!$A$1:$BY$1,0))</f>
        <v>0.13974149999999999</v>
      </c>
      <c r="I521">
        <f>INDEX('ESG Score'!$A$1:$S$20,MATCH('Specific Variables'!A521,'ESG Score'!$A$1:$A$20,0),MATCH(C521,'ESG Score'!$A$1:$S$1,0))</f>
        <v>65.588235294117595</v>
      </c>
    </row>
    <row r="522" spans="1:9" x14ac:dyDescent="0.2">
      <c r="A522" s="2" t="s">
        <v>141</v>
      </c>
      <c r="B522" s="14" t="s">
        <v>122</v>
      </c>
      <c r="C522" s="13">
        <v>2018</v>
      </c>
      <c r="D522" s="11">
        <f>INDEX('Total Assets'!$A$1:$BY$20,MATCH(A522,'Total Assets'!$A$1:$A$20,1),MATCH(B522,'Total Assets'!$A$1:$BY$1,0))</f>
        <v>29833.078000000001</v>
      </c>
      <c r="E522" s="11">
        <f>INDEX('Market Cap'!$A$1:$BY$20,MATCH('Specific Variables'!A522,'Market Cap'!$A$1:$A$20,0),MATCH('Specific Variables'!B522,'Market Cap'!$A$1:$BY$1,0))</f>
        <v>72027.707577239998</v>
      </c>
      <c r="F522" s="11">
        <f>INDEX('Debt to Equity'!$A$1:$BY$20,MATCH('Specific Variables'!A522,'Debt to Equity'!$A$1:$A$20,0),MATCH('Specific Variables'!B522,'Debt to Equity'!$A$1:$BY$1,0))</f>
        <v>0.38209708075999999</v>
      </c>
      <c r="G522" s="17">
        <f>INDEX('Price to Book'!$A$1:$BY$20,MATCH('Specific Variables'!A522,'Price to Book'!$A$1:$A$20,0),MATCH('Specific Variables'!B522,'Price to Book'!$A$1:$BY$1,0))</f>
        <v>4.2766581219999997</v>
      </c>
      <c r="H522" s="10">
        <f>INDEX('Operating Margin'!$A$1:$BY$20,MATCH('Specific Variables'!A522,'Operating Margin'!$A$1:$A$20,0),MATCH('Specific Variables'!B522,'Operating Margin'!$A$1:$BY$1,0))</f>
        <v>0.23662259999999999</v>
      </c>
      <c r="I522">
        <f>INDEX('ESG Score'!$A$1:$S$20,MATCH('Specific Variables'!A522,'ESG Score'!$A$1:$A$20,0),MATCH(C522,'ESG Score'!$A$1:$S$1,0))</f>
        <v>74.324324324324294</v>
      </c>
    </row>
    <row r="523" spans="1:9" x14ac:dyDescent="0.2">
      <c r="A523" s="2" t="s">
        <v>141</v>
      </c>
      <c r="B523" s="14" t="s">
        <v>123</v>
      </c>
      <c r="C523" s="13">
        <v>2018</v>
      </c>
      <c r="D523" s="11">
        <f>INDEX('Total Assets'!$A$1:$BY$20,MATCH(A523,'Total Assets'!$A$1:$A$20,1),MATCH(B523,'Total Assets'!$A$1:$BY$1,0))</f>
        <v>30740.517</v>
      </c>
      <c r="E523" s="11">
        <f>INDEX('Market Cap'!$A$1:$BY$20,MATCH('Specific Variables'!A523,'Market Cap'!$A$1:$A$20,0),MATCH('Specific Variables'!B523,'Market Cap'!$A$1:$BY$1,0))</f>
        <v>73888.644014879901</v>
      </c>
      <c r="F523" s="11">
        <f>INDEX('Debt to Equity'!$A$1:$BY$20,MATCH('Specific Variables'!A523,'Debt to Equity'!$A$1:$A$20,0),MATCH('Specific Variables'!B523,'Debt to Equity'!$A$1:$BY$1,0))</f>
        <v>0.36870569161</v>
      </c>
      <c r="G523" s="17">
        <f>INDEX('Price to Book'!$A$1:$BY$20,MATCH('Specific Variables'!A523,'Price to Book'!$A$1:$A$20,0),MATCH('Specific Variables'!B523,'Price to Book'!$A$1:$BY$1,0))</f>
        <v>4.2336248049999998</v>
      </c>
      <c r="H523" s="10">
        <f>INDEX('Operating Margin'!$A$1:$BY$20,MATCH('Specific Variables'!A523,'Operating Margin'!$A$1:$A$20,0),MATCH('Specific Variables'!B523,'Operating Margin'!$A$1:$BY$1,0))</f>
        <v>0.2273425</v>
      </c>
      <c r="I523">
        <f>INDEX('ESG Score'!$A$1:$S$20,MATCH('Specific Variables'!A523,'ESG Score'!$A$1:$A$20,0),MATCH(C523,'ESG Score'!$A$1:$S$1,0))</f>
        <v>74.324324324324294</v>
      </c>
    </row>
    <row r="524" spans="1:9" x14ac:dyDescent="0.2">
      <c r="A524" s="2" t="s">
        <v>141</v>
      </c>
      <c r="B524" s="14" t="s">
        <v>124</v>
      </c>
      <c r="C524" s="13">
        <v>2018</v>
      </c>
      <c r="D524" s="11">
        <f>INDEX('Total Assets'!$A$1:$BY$20,MATCH(A524,'Total Assets'!$A$1:$A$20,1),MATCH(B524,'Total Assets'!$A$1:$BY$1,0))</f>
        <v>32092.38</v>
      </c>
      <c r="E524" s="11">
        <f>INDEX('Market Cap'!$A$1:$BY$20,MATCH('Specific Variables'!A524,'Market Cap'!$A$1:$A$20,0),MATCH('Specific Variables'!B524,'Market Cap'!$A$1:$BY$1,0))</f>
        <v>50573.344205609901</v>
      </c>
      <c r="F524" s="11">
        <f>INDEX('Debt to Equity'!$A$1:$BY$20,MATCH('Specific Variables'!A524,'Debt to Equity'!$A$1:$A$20,0),MATCH('Specific Variables'!B524,'Debt to Equity'!$A$1:$BY$1,0))</f>
        <v>0.34710647641999998</v>
      </c>
      <c r="G524" s="17">
        <f>INDEX('Price to Book'!$A$1:$BY$20,MATCH('Specific Variables'!A524,'Price to Book'!$A$1:$A$20,0),MATCH('Specific Variables'!B524,'Price to Book'!$A$1:$BY$1,0))</f>
        <v>2.7276821</v>
      </c>
      <c r="H524" s="10">
        <f>INDEX('Operating Margin'!$A$1:$BY$20,MATCH('Specific Variables'!A524,'Operating Margin'!$A$1:$A$20,0),MATCH('Specific Variables'!B524,'Operating Margin'!$A$1:$BY$1,0))</f>
        <v>0.32292979999999999</v>
      </c>
      <c r="I524">
        <f>INDEX('ESG Score'!$A$1:$S$20,MATCH('Specific Variables'!A524,'ESG Score'!$A$1:$A$20,0),MATCH(C524,'ESG Score'!$A$1:$S$1,0))</f>
        <v>74.324324324324294</v>
      </c>
    </row>
    <row r="525" spans="1:9" x14ac:dyDescent="0.2">
      <c r="A525" s="2" t="s">
        <v>141</v>
      </c>
      <c r="B525" s="14" t="s">
        <v>125</v>
      </c>
      <c r="C525" s="13">
        <v>2018</v>
      </c>
      <c r="D525" s="11">
        <f>INDEX('Total Assets'!$A$1:$BY$20,MATCH(A525,'Total Assets'!$A$1:$A$20,1),MATCH(B525,'Total Assets'!$A$1:$BY$1,0))</f>
        <v>33637.735999999997</v>
      </c>
      <c r="E525" s="11">
        <f>INDEX('Market Cap'!$A$1:$BY$20,MATCH('Specific Variables'!A525,'Market Cap'!$A$1:$A$20,0),MATCH('Specific Variables'!B525,'Market Cap'!$A$1:$BY$1,0))</f>
        <v>55209.465955500003</v>
      </c>
      <c r="F525" s="11">
        <f>INDEX('Debt to Equity'!$A$1:$BY$20,MATCH('Specific Variables'!A525,'Debt to Equity'!$A$1:$A$20,0),MATCH('Specific Variables'!B525,'Debt to Equity'!$A$1:$BY$1,0))</f>
        <v>0.31415012082999999</v>
      </c>
      <c r="G525" s="17">
        <f>INDEX('Price to Book'!$A$1:$BY$20,MATCH('Specific Variables'!A525,'Price to Book'!$A$1:$A$20,0),MATCH('Specific Variables'!B525,'Price to Book'!$A$1:$BY$1,0))</f>
        <v>2.8509636839999999</v>
      </c>
      <c r="H525" s="10">
        <f>INDEX('Operating Margin'!$A$1:$BY$20,MATCH('Specific Variables'!A525,'Operating Margin'!$A$1:$A$20,0),MATCH('Specific Variables'!B525,'Operating Margin'!$A$1:$BY$1,0))</f>
        <v>0.24988479999999999</v>
      </c>
      <c r="I525">
        <f>INDEX('ESG Score'!$A$1:$S$20,MATCH('Specific Variables'!A525,'ESG Score'!$A$1:$A$20,0),MATCH(C525,'ESG Score'!$A$1:$S$1,0))</f>
        <v>74.324324324324294</v>
      </c>
    </row>
    <row r="526" spans="1:9" x14ac:dyDescent="0.2">
      <c r="A526" s="2" t="s">
        <v>141</v>
      </c>
      <c r="B526" s="14" t="s">
        <v>126</v>
      </c>
      <c r="C526" s="13">
        <v>2019</v>
      </c>
      <c r="D526" s="11">
        <f>INDEX('Total Assets'!$A$1:$BY$20,MATCH(A526,'Total Assets'!$A$1:$A$20,1),MATCH(B526,'Total Assets'!$A$1:$BY$1,0))</f>
        <v>33934.474000000002</v>
      </c>
      <c r="E526" s="11">
        <f>INDEX('Market Cap'!$A$1:$BY$20,MATCH('Specific Variables'!A526,'Market Cap'!$A$1:$A$20,0),MATCH('Specific Variables'!B526,'Market Cap'!$A$1:$BY$1,0))</f>
        <v>54063.041133400002</v>
      </c>
      <c r="F526" s="11">
        <f>INDEX('Debt to Equity'!$A$1:$BY$20,MATCH('Specific Variables'!A526,'Debt to Equity'!$A$1:$A$20,0),MATCH('Specific Variables'!B526,'Debt to Equity'!$A$1:$BY$1,0))</f>
        <v>0.30551512356999999</v>
      </c>
      <c r="G526" s="17">
        <f>INDEX('Price to Book'!$A$1:$BY$20,MATCH('Specific Variables'!A526,'Price to Book'!$A$1:$A$20,0),MATCH('Specific Variables'!B526,'Price to Book'!$A$1:$BY$1,0))</f>
        <v>2.7161713440000002</v>
      </c>
      <c r="H526" s="10">
        <f>INDEX('Operating Margin'!$A$1:$BY$20,MATCH('Specific Variables'!A526,'Operating Margin'!$A$1:$A$20,0),MATCH('Specific Variables'!B526,'Operating Margin'!$A$1:$BY$1,0))</f>
        <v>0.21576239999999999</v>
      </c>
      <c r="I526">
        <f>INDEX('ESG Score'!$A$1:$S$20,MATCH('Specific Variables'!A526,'ESG Score'!$A$1:$A$20,0),MATCH(C526,'ESG Score'!$A$1:$S$1,0))</f>
        <v>70.049504950495006</v>
      </c>
    </row>
    <row r="527" spans="1:9" x14ac:dyDescent="0.2">
      <c r="A527" s="2" t="s">
        <v>141</v>
      </c>
      <c r="B527" s="14" t="s">
        <v>127</v>
      </c>
      <c r="C527" s="13">
        <v>2019</v>
      </c>
      <c r="D527" s="11">
        <f>INDEX('Total Assets'!$A$1:$BY$20,MATCH(A527,'Total Assets'!$A$1:$A$20,1),MATCH(B527,'Total Assets'!$A$1:$BY$1,0))</f>
        <v>35663.535000000003</v>
      </c>
      <c r="E527" s="11">
        <f>INDEX('Market Cap'!$A$1:$BY$20,MATCH('Specific Variables'!A527,'Market Cap'!$A$1:$A$20,0),MATCH('Specific Variables'!B527,'Market Cap'!$A$1:$BY$1,0))</f>
        <v>43096.812387420003</v>
      </c>
      <c r="F527" s="11">
        <f>INDEX('Debt to Equity'!$A$1:$BY$20,MATCH('Specific Variables'!A527,'Debt to Equity'!$A$1:$A$20,0),MATCH('Specific Variables'!B527,'Debt to Equity'!$A$1:$BY$1,0))</f>
        <v>0.25104656864999997</v>
      </c>
      <c r="G527" s="17">
        <f>INDEX('Price to Book'!$A$1:$BY$20,MATCH('Specific Variables'!A527,'Price to Book'!$A$1:$A$20,0),MATCH('Specific Variables'!B527,'Price to Book'!$A$1:$BY$1,0))</f>
        <v>2.0888742749999998</v>
      </c>
      <c r="H527" s="10">
        <f>INDEX('Operating Margin'!$A$1:$BY$20,MATCH('Specific Variables'!A527,'Operating Margin'!$A$1:$A$20,0),MATCH('Specific Variables'!B527,'Operating Margin'!$A$1:$BY$1,0))</f>
        <v>0.241122</v>
      </c>
      <c r="I527">
        <f>INDEX('ESG Score'!$A$1:$S$20,MATCH('Specific Variables'!A527,'ESG Score'!$A$1:$A$20,0),MATCH(C527,'ESG Score'!$A$1:$S$1,0))</f>
        <v>70.049504950495006</v>
      </c>
    </row>
    <row r="528" spans="1:9" x14ac:dyDescent="0.2">
      <c r="A528" s="2" t="s">
        <v>141</v>
      </c>
      <c r="B528" s="14" t="s">
        <v>128</v>
      </c>
      <c r="C528" s="13">
        <v>2019</v>
      </c>
      <c r="D528" s="11">
        <f>INDEX('Total Assets'!$A$1:$BY$20,MATCH(A528,'Total Assets'!$A$1:$A$20,1),MATCH(B528,'Total Assets'!$A$1:$BY$1,0))</f>
        <v>35751.500999999997</v>
      </c>
      <c r="E528" s="11">
        <f>INDEX('Market Cap'!$A$1:$BY$20,MATCH('Specific Variables'!A528,'Market Cap'!$A$1:$A$20,0),MATCH('Specific Variables'!B528,'Market Cap'!$A$1:$BY$1,0))</f>
        <v>48728.560597199998</v>
      </c>
      <c r="F528" s="11">
        <f>INDEX('Debt to Equity'!$A$1:$BY$20,MATCH('Specific Variables'!A528,'Debt to Equity'!$A$1:$A$20,0),MATCH('Specific Variables'!B528,'Debt to Equity'!$A$1:$BY$1,0))</f>
        <v>0.24508835331000001</v>
      </c>
      <c r="G528" s="17">
        <f>INDEX('Price to Book'!$A$1:$BY$20,MATCH('Specific Variables'!A528,'Price to Book'!$A$1:$A$20,0),MATCH('Specific Variables'!B528,'Price to Book'!$A$1:$BY$1,0))</f>
        <v>2.30680555</v>
      </c>
      <c r="H528" s="10">
        <f>INDEX('Operating Margin'!$A$1:$BY$20,MATCH('Specific Variables'!A528,'Operating Margin'!$A$1:$A$20,0),MATCH('Specific Variables'!B528,'Operating Margin'!$A$1:$BY$1,0))</f>
        <v>0.1923706</v>
      </c>
      <c r="I528">
        <f>INDEX('ESG Score'!$A$1:$S$20,MATCH('Specific Variables'!A528,'ESG Score'!$A$1:$A$20,0),MATCH(C528,'ESG Score'!$A$1:$S$1,0))</f>
        <v>70.049504950495006</v>
      </c>
    </row>
    <row r="529" spans="1:9" x14ac:dyDescent="0.2">
      <c r="A529" s="2" t="s">
        <v>141</v>
      </c>
      <c r="B529" s="14" t="s">
        <v>129</v>
      </c>
      <c r="C529" s="13">
        <v>2019</v>
      </c>
      <c r="D529" s="11">
        <f>INDEX('Total Assets'!$A$1:$BY$20,MATCH(A529,'Total Assets'!$A$1:$A$20,1),MATCH(B529,'Total Assets'!$A$1:$BY$1,0))</f>
        <v>36542.269</v>
      </c>
      <c r="E529" s="11">
        <f>INDEX('Market Cap'!$A$1:$BY$20,MATCH('Specific Variables'!A529,'Market Cap'!$A$1:$A$20,0),MATCH('Specific Variables'!B529,'Market Cap'!$A$1:$BY$1,0))</f>
        <v>20906.77503864</v>
      </c>
      <c r="F529" s="11">
        <f>INDEX('Debt to Equity'!$A$1:$BY$20,MATCH('Specific Variables'!A529,'Debt to Equity'!$A$1:$A$20,0),MATCH('Specific Variables'!B529,'Debt to Equity'!$A$1:$BY$1,0))</f>
        <v>0.23915303910999999</v>
      </c>
      <c r="G529" s="17">
        <f>INDEX('Price to Book'!$A$1:$BY$20,MATCH('Specific Variables'!A529,'Price to Book'!$A$1:$A$20,0),MATCH('Specific Variables'!B529,'Price to Book'!$A$1:$BY$1,0))</f>
        <v>0.96588107599999995</v>
      </c>
      <c r="H529" s="10">
        <f>INDEX('Operating Margin'!$A$1:$BY$20,MATCH('Specific Variables'!A529,'Operating Margin'!$A$1:$A$20,0),MATCH('Specific Variables'!B529,'Operating Margin'!$A$1:$BY$1,0))</f>
        <v>0.20564109999999999</v>
      </c>
      <c r="I529">
        <f>INDEX('ESG Score'!$A$1:$S$20,MATCH('Specific Variables'!A529,'ESG Score'!$A$1:$A$20,0),MATCH(C529,'ESG Score'!$A$1:$S$1,0))</f>
        <v>70.049504950495006</v>
      </c>
    </row>
    <row r="530" spans="1:9" x14ac:dyDescent="0.2">
      <c r="A530" s="2" t="s">
        <v>141</v>
      </c>
      <c r="B530" s="14" t="s">
        <v>130</v>
      </c>
      <c r="C530" s="13">
        <v>2020</v>
      </c>
      <c r="D530" s="11">
        <f>INDEX('Total Assets'!$A$1:$BY$20,MATCH(A530,'Total Assets'!$A$1:$A$20,1),MATCH(B530,'Total Assets'!$A$1:$BY$1,0))</f>
        <v>37124.608</v>
      </c>
      <c r="E530" s="11">
        <f>INDEX('Market Cap'!$A$1:$BY$20,MATCH('Specific Variables'!A530,'Market Cap'!$A$1:$A$20,0),MATCH('Specific Variables'!B530,'Market Cap'!$A$1:$BY$1,0))</f>
        <v>29486.447371059901</v>
      </c>
      <c r="F530" s="11">
        <f>INDEX('Debt to Equity'!$A$1:$BY$20,MATCH('Specific Variables'!A530,'Debt to Equity'!$A$1:$A$20,0),MATCH('Specific Variables'!B530,'Debt to Equity'!$A$1:$BY$1,0))</f>
        <v>29486.447371059901</v>
      </c>
      <c r="G530" s="17">
        <f>INDEX('Price to Book'!$A$1:$BY$20,MATCH('Specific Variables'!A530,'Price to Book'!$A$1:$A$20,0),MATCH('Specific Variables'!B530,'Price to Book'!$A$1:$BY$1,0))</f>
        <v>1.373315139</v>
      </c>
      <c r="H530" s="10">
        <f>INDEX('Operating Margin'!$A$1:$BY$20,MATCH('Specific Variables'!A530,'Operating Margin'!$A$1:$A$20,0),MATCH('Specific Variables'!B530,'Operating Margin'!$A$1:$BY$1,0))</f>
        <v>1.22489E-2</v>
      </c>
      <c r="I530">
        <f>INDEX('ESG Score'!$A$1:$S$20,MATCH('Specific Variables'!A530,'ESG Score'!$A$1:$A$20,0),MATCH(C530,'ESG Score'!$A$1:$S$1,0))</f>
        <v>75.116279069767401</v>
      </c>
    </row>
    <row r="531" spans="1:9" x14ac:dyDescent="0.2">
      <c r="A531" s="2" t="s">
        <v>141</v>
      </c>
      <c r="B531" s="14" t="s">
        <v>131</v>
      </c>
      <c r="C531" s="13">
        <v>2020</v>
      </c>
      <c r="D531" s="11">
        <f>INDEX('Total Assets'!$A$1:$BY$20,MATCH(A531,'Total Assets'!$A$1:$A$20,1),MATCH(B531,'Total Assets'!$A$1:$BY$1,0))</f>
        <v>37634.084000000003</v>
      </c>
      <c r="E531" s="11">
        <f>INDEX('Market Cap'!$A$1:$BY$20,MATCH('Specific Variables'!A531,'Market Cap'!$A$1:$A$20,0),MATCH('Specific Variables'!B531,'Market Cap'!$A$1:$BY$1,0))</f>
        <v>20925.833582340001</v>
      </c>
      <c r="F531" s="11">
        <f>INDEX('Debt to Equity'!$A$1:$BY$20,MATCH('Specific Variables'!A531,'Debt to Equity'!$A$1:$A$20,0),MATCH('Specific Variables'!B531,'Debt to Equity'!$A$1:$BY$1,0))</f>
        <v>20925.833582340001</v>
      </c>
      <c r="G531" s="17">
        <f>INDEX('Price to Book'!$A$1:$BY$20,MATCH('Specific Variables'!A531,'Price to Book'!$A$1:$A$20,0),MATCH('Specific Variables'!B531,'Price to Book'!$A$1:$BY$1,0))</f>
        <v>1.0264040249999999</v>
      </c>
      <c r="H531" s="10">
        <f>INDEX('Operating Margin'!$A$1:$BY$20,MATCH('Specific Variables'!A531,'Operating Margin'!$A$1:$A$20,0),MATCH('Specific Variables'!B531,'Operating Margin'!$A$1:$BY$1,0))</f>
        <v>-0.99670500000000006</v>
      </c>
      <c r="I531">
        <f>INDEX('ESG Score'!$A$1:$S$20,MATCH('Specific Variables'!A531,'ESG Score'!$A$1:$A$20,0),MATCH(C531,'ESG Score'!$A$1:$S$1,0))</f>
        <v>75.116279069767401</v>
      </c>
    </row>
    <row r="532" spans="1:9" x14ac:dyDescent="0.2">
      <c r="A532" s="2" t="s">
        <v>141</v>
      </c>
      <c r="B532" s="14" t="s">
        <v>132</v>
      </c>
      <c r="C532" s="13">
        <v>2020</v>
      </c>
      <c r="D532" s="11">
        <f>INDEX('Total Assets'!$A$1:$BY$20,MATCH(A532,'Total Assets'!$A$1:$A$20,1),MATCH(B532,'Total Assets'!$A$1:$BY$1,0))</f>
        <v>35221.671000000002</v>
      </c>
      <c r="E532" s="11">
        <f>INDEX('Market Cap'!$A$1:$BY$20,MATCH('Specific Variables'!A532,'Market Cap'!$A$1:$A$20,0),MATCH('Specific Variables'!B532,'Market Cap'!$A$1:$BY$1,0))</f>
        <v>29093.083052149901</v>
      </c>
      <c r="F532" s="11">
        <f>INDEX('Debt to Equity'!$A$1:$BY$20,MATCH('Specific Variables'!A532,'Debt to Equity'!$A$1:$A$20,0),MATCH('Specific Variables'!B532,'Debt to Equity'!$A$1:$BY$1,0))</f>
        <v>29093.083052149901</v>
      </c>
      <c r="G532" s="17">
        <f>INDEX('Price to Book'!$A$1:$BY$20,MATCH('Specific Variables'!A532,'Price to Book'!$A$1:$A$20,0),MATCH('Specific Variables'!B532,'Price to Book'!$A$1:$BY$1,0))</f>
        <v>1.4438643716091999</v>
      </c>
      <c r="H532" s="10">
        <f>INDEX('Operating Margin'!$A$1:$BY$20,MATCH('Specific Variables'!A532,'Operating Margin'!$A$1:$A$20,0),MATCH('Specific Variables'!B532,'Operating Margin'!$A$1:$BY$1,0))</f>
        <v>-1.1716000000000001E-3</v>
      </c>
      <c r="I532">
        <f>INDEX('ESG Score'!$A$1:$S$20,MATCH('Specific Variables'!A532,'ESG Score'!$A$1:$A$20,0),MATCH(C532,'ESG Score'!$A$1:$S$1,0))</f>
        <v>75.116279069767401</v>
      </c>
    </row>
    <row r="533" spans="1:9" x14ac:dyDescent="0.2">
      <c r="A533" s="2" t="s">
        <v>141</v>
      </c>
      <c r="B533" s="14" t="s">
        <v>133</v>
      </c>
      <c r="C533" s="13">
        <v>2020</v>
      </c>
      <c r="D533" s="11">
        <f>INDEX('Total Assets'!$A$1:$BY$20,MATCH(A533,'Total Assets'!$A$1:$A$20,1),MATCH(B533,'Total Assets'!$A$1:$BY$1,0))</f>
        <v>35074.017999999996</v>
      </c>
      <c r="E533" s="11">
        <f>INDEX('Market Cap'!$A$1:$BY$20,MATCH('Specific Variables'!A533,'Market Cap'!$A$1:$A$20,0),MATCH('Specific Variables'!B533,'Market Cap'!$A$1:$BY$1,0))</f>
        <v>42331.892684979997</v>
      </c>
      <c r="F533" s="11">
        <f>INDEX('Debt to Equity'!$A$1:$BY$20,MATCH('Specific Variables'!A533,'Debt to Equity'!$A$1:$A$20,0),MATCH('Specific Variables'!B533,'Debt to Equity'!$A$1:$BY$1,0))</f>
        <v>42331.892684979997</v>
      </c>
      <c r="G533" s="17">
        <f>INDEX('Price to Book'!$A$1:$BY$20,MATCH('Specific Variables'!A533,'Price to Book'!$A$1:$A$20,0),MATCH('Specific Variables'!B533,'Price to Book'!$A$1:$BY$1,0))</f>
        <v>2.0848492996093602</v>
      </c>
      <c r="H533" s="10">
        <f>INDEX('Operating Margin'!$A$1:$BY$20,MATCH('Specific Variables'!A533,'Operating Margin'!$A$1:$A$20,0),MATCH('Specific Variables'!B533,'Operating Margin'!$A$1:$BY$1,0))</f>
        <v>0.16413530000000001</v>
      </c>
      <c r="I533">
        <f>INDEX('ESG Score'!$A$1:$S$20,MATCH('Specific Variables'!A533,'ESG Score'!$A$1:$A$20,0),MATCH(C533,'ESG Score'!$A$1:$S$1,0))</f>
        <v>75.116279069767401</v>
      </c>
    </row>
    <row r="534" spans="1:9" x14ac:dyDescent="0.2">
      <c r="A534" s="2" t="s">
        <v>142</v>
      </c>
      <c r="B534" s="14" t="s">
        <v>58</v>
      </c>
      <c r="C534" s="13">
        <v>2002</v>
      </c>
      <c r="D534" s="11">
        <f>INDEX('Total Assets'!$A$1:$BY$20,MATCH(A534,'Total Assets'!$A$1:$A$20,1),MATCH(B534,'Total Assets'!$A$1:$BY$1,0))</f>
        <v>10880</v>
      </c>
      <c r="E534" s="11">
        <f>INDEX('Market Cap'!$A$1:$BY$20,MATCH('Specific Variables'!A534,'Market Cap'!$A$1:$A$20,0),MATCH('Specific Variables'!B534,'Market Cap'!$A$1:$BY$1,0))</f>
        <v>6944.0402947599996</v>
      </c>
      <c r="F534" s="11">
        <f>INDEX('Debt to Equity'!$A$1:$BY$20,MATCH('Specific Variables'!A534,'Debt to Equity'!$A$1:$A$20,0),MATCH('Specific Variables'!B534,'Debt to Equity'!$A$1:$BY$1,0))</f>
        <v>0.36310223266999997</v>
      </c>
      <c r="G534" s="17">
        <f>INDEX('Price to Book'!$A$1:$BY$20,MATCH('Specific Variables'!A534,'Price to Book'!$A$1:$A$20,0),MATCH('Specific Variables'!B534,'Price to Book'!$A$1:$BY$1,0))</f>
        <v>1.454562618</v>
      </c>
      <c r="H534" s="10">
        <f>INDEX('Operating Margin'!$A$1:$BY$20,MATCH('Specific Variables'!A534,'Operating Margin'!$A$1:$A$20,0),MATCH('Specific Variables'!B534,'Operating Margin'!$A$1:$BY$1,0))</f>
        <v>-0.1251932</v>
      </c>
      <c r="I534" t="e">
        <f>INDEX('ESG Score'!$A$1:$S$20,MATCH('Specific Variables'!A534,'ESG Score'!$A$1:$A$20,0),MATCH(C534,'ESG Score'!$A$1:$S$1,0))</f>
        <v>#N/A</v>
      </c>
    </row>
    <row r="535" spans="1:9" x14ac:dyDescent="0.2">
      <c r="A535" s="2" t="s">
        <v>142</v>
      </c>
      <c r="B535" s="14" t="s">
        <v>59</v>
      </c>
      <c r="C535" s="13">
        <v>2002</v>
      </c>
      <c r="D535" s="11">
        <f>INDEX('Total Assets'!$A$1:$BY$20,MATCH(A535,'Total Assets'!$A$1:$A$20,1),MATCH(B535,'Total Assets'!$A$1:$BY$1,0))</f>
        <v>11987</v>
      </c>
      <c r="E535" s="11">
        <f>INDEX('Market Cap'!$A$1:$BY$20,MATCH('Specific Variables'!A535,'Market Cap'!$A$1:$A$20,0),MATCH('Specific Variables'!B535,'Market Cap'!$A$1:$BY$1,0))</f>
        <v>5633.3035195800003</v>
      </c>
      <c r="F535" s="11">
        <f>INDEX('Debt to Equity'!$A$1:$BY$20,MATCH('Specific Variables'!A535,'Debt to Equity'!$A$1:$A$20,0),MATCH('Specific Variables'!B535,'Debt to Equity'!$A$1:$BY$1,0))</f>
        <v>0.33302476278999998</v>
      </c>
      <c r="G535" s="17">
        <f>INDEX('Price to Book'!$A$1:$BY$20,MATCH('Specific Variables'!A535,'Price to Book'!$A$1:$A$20,0),MATCH('Specific Variables'!B535,'Price to Book'!$A$1:$BY$1,0))</f>
        <v>1.322857814</v>
      </c>
      <c r="H535" s="10">
        <f>INDEX('Operating Margin'!$A$1:$BY$20,MATCH('Specific Variables'!A535,'Operating Margin'!$A$1:$A$20,0),MATCH('Specific Variables'!B535,'Operating Margin'!$A$1:$BY$1,0))</f>
        <v>6.4050999999999997E-2</v>
      </c>
      <c r="I535" t="e">
        <f>INDEX('ESG Score'!$A$1:$S$20,MATCH('Specific Variables'!A535,'ESG Score'!$A$1:$A$20,0),MATCH(C535,'ESG Score'!$A$1:$S$1,0))</f>
        <v>#N/A</v>
      </c>
    </row>
    <row r="536" spans="1:9" x14ac:dyDescent="0.2">
      <c r="A536" s="2" t="s">
        <v>142</v>
      </c>
      <c r="B536" s="14" t="s">
        <v>60</v>
      </c>
      <c r="C536" s="13">
        <v>2002</v>
      </c>
      <c r="D536" s="11">
        <f>INDEX('Total Assets'!$A$1:$BY$20,MATCH(A536,'Total Assets'!$A$1:$A$20,1),MATCH(B536,'Total Assets'!$A$1:$BY$1,0))</f>
        <v>11711</v>
      </c>
      <c r="E536" s="11">
        <f>INDEX('Market Cap'!$A$1:$BY$20,MATCH('Specific Variables'!A536,'Market Cap'!$A$1:$A$20,0),MATCH('Specific Variables'!B536,'Market Cap'!$A$1:$BY$1,0))</f>
        <v>8165.0503052699996</v>
      </c>
      <c r="F536" s="11">
        <f>INDEX('Debt to Equity'!$A$1:$BY$20,MATCH('Specific Variables'!A536,'Debt to Equity'!$A$1:$A$20,0),MATCH('Specific Variables'!B536,'Debt to Equity'!$A$1:$BY$1,0))</f>
        <v>0.42861157954000001</v>
      </c>
      <c r="G536" s="17">
        <f>INDEX('Price to Book'!$A$1:$BY$20,MATCH('Specific Variables'!A536,'Price to Book'!$A$1:$A$20,0),MATCH('Specific Variables'!B536,'Price to Book'!$A$1:$BY$1,0))</f>
        <v>1.887887063</v>
      </c>
      <c r="H536" s="10">
        <f>INDEX('Operating Margin'!$A$1:$BY$20,MATCH('Specific Variables'!A536,'Operating Margin'!$A$1:$A$20,0),MATCH('Specific Variables'!B536,'Operating Margin'!$A$1:$BY$1,0))</f>
        <v>-6.2724E-3</v>
      </c>
      <c r="I536" t="e">
        <f>INDEX('ESG Score'!$A$1:$S$20,MATCH('Specific Variables'!A536,'ESG Score'!$A$1:$A$20,0),MATCH(C536,'ESG Score'!$A$1:$S$1,0))</f>
        <v>#N/A</v>
      </c>
    </row>
    <row r="537" spans="1:9" x14ac:dyDescent="0.2">
      <c r="A537" s="2" t="s">
        <v>142</v>
      </c>
      <c r="B537" s="14" t="s">
        <v>61</v>
      </c>
      <c r="C537" s="13">
        <v>2002</v>
      </c>
      <c r="D537" s="11">
        <f>INDEX('Total Assets'!$A$1:$BY$20,MATCH(A537,'Total Assets'!$A$1:$A$20,1),MATCH(B537,'Total Assets'!$A$1:$BY$1,0))</f>
        <v>12844</v>
      </c>
      <c r="E537" s="11">
        <f>INDEX('Market Cap'!$A$1:$BY$20,MATCH('Specific Variables'!A537,'Market Cap'!$A$1:$A$20,0),MATCH('Specific Variables'!B537,'Market Cap'!$A$1:$BY$1,0))</f>
        <v>9062.3373723000004</v>
      </c>
      <c r="F537" s="11">
        <f>INDEX('Debt to Equity'!$A$1:$BY$20,MATCH('Specific Variables'!A537,'Debt to Equity'!$A$1:$A$20,0),MATCH('Specific Variables'!B537,'Debt to Equity'!$A$1:$BY$1,0))</f>
        <v>0.41633913532</v>
      </c>
      <c r="G537" s="17">
        <f>INDEX('Price to Book'!$A$1:$BY$20,MATCH('Specific Variables'!A537,'Price to Book'!$A$1:$A$20,0),MATCH('Specific Variables'!B537,'Price to Book'!$A$1:$BY$1,0))</f>
        <v>2.5402698140000002</v>
      </c>
      <c r="H537" s="10">
        <f>INDEX('Operating Margin'!$A$1:$BY$20,MATCH('Specific Variables'!A537,'Operating Margin'!$A$1:$A$20,0),MATCH('Specific Variables'!B537,'Operating Margin'!$A$1:$BY$1,0))</f>
        <v>4.6405200000000008E-2</v>
      </c>
      <c r="I537" t="e">
        <f>INDEX('ESG Score'!$A$1:$S$20,MATCH('Specific Variables'!A537,'ESG Score'!$A$1:$A$20,0),MATCH(C537,'ESG Score'!$A$1:$S$1,0))</f>
        <v>#N/A</v>
      </c>
    </row>
    <row r="538" spans="1:9" x14ac:dyDescent="0.2">
      <c r="A538" s="2" t="s">
        <v>142</v>
      </c>
      <c r="B538" s="14" t="s">
        <v>62</v>
      </c>
      <c r="C538" s="13">
        <v>2003</v>
      </c>
      <c r="D538" s="11">
        <f>INDEX('Total Assets'!$A$1:$BY$20,MATCH(A538,'Total Assets'!$A$1:$A$20,1),MATCH(B538,'Total Assets'!$A$1:$BY$1,0))</f>
        <v>12584</v>
      </c>
      <c r="E538" s="11">
        <f>INDEX('Market Cap'!$A$1:$BY$20,MATCH('Specific Variables'!A538,'Market Cap'!$A$1:$A$20,0),MATCH('Specific Variables'!B538,'Market Cap'!$A$1:$BY$1,0))</f>
        <v>10054.527947</v>
      </c>
      <c r="F538" s="11">
        <f>INDEX('Debt to Equity'!$A$1:$BY$20,MATCH('Specific Variables'!A538,'Debt to Equity'!$A$1:$A$20,0),MATCH('Specific Variables'!B538,'Debt to Equity'!$A$1:$BY$1,0))</f>
        <v>0.71817926384000008</v>
      </c>
      <c r="G538" s="17">
        <f>INDEX('Price to Book'!$A$1:$BY$20,MATCH('Specific Variables'!A538,'Price to Book'!$A$1:$A$20,0),MATCH('Specific Variables'!B538,'Price to Book'!$A$1:$BY$1,0))</f>
        <v>2.828186412</v>
      </c>
      <c r="H538" s="10">
        <f>INDEX('Operating Margin'!$A$1:$BY$20,MATCH('Specific Variables'!A538,'Operating Margin'!$A$1:$A$20,0),MATCH('Specific Variables'!B538,'Operating Margin'!$A$1:$BY$1,0))</f>
        <v>1.9727700000000001E-2</v>
      </c>
      <c r="I538">
        <f>INDEX('ESG Score'!$A$1:$S$20,MATCH('Specific Variables'!A538,'ESG Score'!$A$1:$A$20,0),MATCH(C538,'ESG Score'!$A$1:$S$1,0))</f>
        <v>39.285714285714199</v>
      </c>
    </row>
    <row r="539" spans="1:9" x14ac:dyDescent="0.2">
      <c r="A539" s="2" t="s">
        <v>142</v>
      </c>
      <c r="B539" s="14" t="s">
        <v>63</v>
      </c>
      <c r="C539" s="13">
        <v>2003</v>
      </c>
      <c r="D539" s="11">
        <f>INDEX('Total Assets'!$A$1:$BY$20,MATCH(A539,'Total Assets'!$A$1:$A$20,1),MATCH(B539,'Total Assets'!$A$1:$BY$1,0))</f>
        <v>14022</v>
      </c>
      <c r="E539" s="11">
        <f>INDEX('Market Cap'!$A$1:$BY$20,MATCH('Specific Variables'!A539,'Market Cap'!$A$1:$A$20,0),MATCH('Specific Variables'!B539,'Market Cap'!$A$1:$BY$1,0))</f>
        <v>10619.743742250001</v>
      </c>
      <c r="F539" s="11">
        <f>INDEX('Debt to Equity'!$A$1:$BY$20,MATCH('Specific Variables'!A539,'Debt to Equity'!$A$1:$A$20,0),MATCH('Specific Variables'!B539,'Debt to Equity'!$A$1:$BY$1,0))</f>
        <v>0.67430807939999993</v>
      </c>
      <c r="G539" s="17">
        <f>INDEX('Price to Book'!$A$1:$BY$20,MATCH('Specific Variables'!A539,'Price to Book'!$A$1:$A$20,0),MATCH('Specific Variables'!B539,'Price to Book'!$A$1:$BY$1,0))</f>
        <v>2.9844057319999999</v>
      </c>
      <c r="H539" s="10">
        <f>INDEX('Operating Margin'!$A$1:$BY$20,MATCH('Specific Variables'!A539,'Operating Margin'!$A$1:$A$20,0),MATCH('Specific Variables'!B539,'Operating Margin'!$A$1:$BY$1,0))</f>
        <v>4.9180299999999996E-2</v>
      </c>
      <c r="I539">
        <f>INDEX('ESG Score'!$A$1:$S$20,MATCH('Specific Variables'!A539,'ESG Score'!$A$1:$A$20,0),MATCH(C539,'ESG Score'!$A$1:$S$1,0))</f>
        <v>39.285714285714199</v>
      </c>
    </row>
    <row r="540" spans="1:9" x14ac:dyDescent="0.2">
      <c r="A540" s="2" t="s">
        <v>142</v>
      </c>
      <c r="B540" s="14" t="s">
        <v>65</v>
      </c>
      <c r="C540" s="13">
        <v>2003</v>
      </c>
      <c r="D540" s="11">
        <f>INDEX('Total Assets'!$A$1:$BY$20,MATCH(A540,'Total Assets'!$A$1:$A$20,1),MATCH(B540,'Total Assets'!$A$1:$BY$1,0))</f>
        <v>13776</v>
      </c>
      <c r="E540" s="11">
        <f>INDEX('Market Cap'!$A$1:$BY$20,MATCH('Specific Variables'!A540,'Market Cap'!$A$1:$A$20,0),MATCH('Specific Variables'!B540,'Market Cap'!$A$1:$BY$1,0))</f>
        <v>11389.663922</v>
      </c>
      <c r="F540" s="11">
        <f>INDEX('Debt to Equity'!$A$1:$BY$20,MATCH('Specific Variables'!A540,'Debt to Equity'!$A$1:$A$20,0),MATCH('Specific Variables'!B540,'Debt to Equity'!$A$1:$BY$1,0))</f>
        <v>1.3494307027900001</v>
      </c>
      <c r="G540" s="17">
        <f>INDEX('Price to Book'!$A$1:$BY$20,MATCH('Specific Variables'!A540,'Price to Book'!$A$1:$A$20,0),MATCH('Specific Variables'!B540,'Price to Book'!$A$1:$BY$1,0))</f>
        <v>3.1836734689999999</v>
      </c>
      <c r="H540" s="10">
        <f>INDEX('Operating Margin'!$A$1:$BY$20,MATCH('Specific Variables'!A540,'Operating Margin'!$A$1:$A$20,0),MATCH('Specific Variables'!B540,'Operating Margin'!$A$1:$BY$1,0))</f>
        <v>5.54539E-2</v>
      </c>
      <c r="I540">
        <f>INDEX('ESG Score'!$A$1:$S$20,MATCH('Specific Variables'!A540,'ESG Score'!$A$1:$A$20,0),MATCH(C540,'ESG Score'!$A$1:$S$1,0))</f>
        <v>39.285714285714199</v>
      </c>
    </row>
    <row r="541" spans="1:9" x14ac:dyDescent="0.2">
      <c r="A541" s="2" t="s">
        <v>142</v>
      </c>
      <c r="B541" s="14" t="s">
        <v>64</v>
      </c>
      <c r="C541" s="13">
        <v>2003</v>
      </c>
      <c r="D541" s="11">
        <f>INDEX('Total Assets'!$A$1:$BY$20,MATCH(A541,'Total Assets'!$A$1:$A$20,1),MATCH(B541,'Total Assets'!$A$1:$BY$1,0))</f>
        <v>15499</v>
      </c>
      <c r="E541" s="11">
        <f>INDEX('Market Cap'!$A$1:$BY$20,MATCH('Specific Variables'!A541,'Market Cap'!$A$1:$A$20,0),MATCH('Specific Variables'!B541,'Market Cap'!$A$1:$BY$1,0))</f>
        <v>13362.88524204</v>
      </c>
      <c r="F541" s="11">
        <f>INDEX('Debt to Equity'!$A$1:$BY$20,MATCH('Specific Variables'!A541,'Debt to Equity'!$A$1:$A$20,0),MATCH('Specific Variables'!B541,'Debt to Equity'!$A$1:$BY$1,0))</f>
        <v>1.6007281553399999</v>
      </c>
      <c r="G541" s="17">
        <f>INDEX('Price to Book'!$A$1:$BY$20,MATCH('Specific Variables'!A541,'Price to Book'!$A$1:$A$20,0),MATCH('Specific Variables'!B541,'Price to Book'!$A$1:$BY$1,0))</f>
        <v>5.2380094230000003</v>
      </c>
      <c r="H541" s="10">
        <f>INDEX('Operating Margin'!$A$1:$BY$20,MATCH('Specific Variables'!A541,'Operating Margin'!$A$1:$A$20,0),MATCH('Specific Variables'!B541,'Operating Margin'!$A$1:$BY$1,0))</f>
        <v>3.1708599999999997E-2</v>
      </c>
      <c r="I541">
        <f>INDEX('ESG Score'!$A$1:$S$20,MATCH('Specific Variables'!A541,'ESG Score'!$A$1:$A$20,0),MATCH(C541,'ESG Score'!$A$1:$S$1,0))</f>
        <v>39.285714285714199</v>
      </c>
    </row>
    <row r="542" spans="1:9" x14ac:dyDescent="0.2">
      <c r="A542" s="2" t="s">
        <v>142</v>
      </c>
      <c r="B542" s="14" t="s">
        <v>66</v>
      </c>
      <c r="C542" s="13">
        <v>2004</v>
      </c>
      <c r="D542" s="11">
        <f>INDEX('Total Assets'!$A$1:$BY$20,MATCH(A542,'Total Assets'!$A$1:$A$20,1),MATCH(B542,'Total Assets'!$A$1:$BY$1,0))</f>
        <v>16407</v>
      </c>
      <c r="E542" s="11">
        <f>INDEX('Market Cap'!$A$1:$BY$20,MATCH('Specific Variables'!A542,'Market Cap'!$A$1:$A$20,0),MATCH('Specific Variables'!B542,'Market Cap'!$A$1:$BY$1,0))</f>
        <v>13318.66911106</v>
      </c>
      <c r="F542" s="11">
        <f>INDEX('Debt to Equity'!$A$1:$BY$20,MATCH('Specific Variables'!A542,'Debt to Equity'!$A$1:$A$20,0),MATCH('Specific Variables'!B542,'Debt to Equity'!$A$1:$BY$1,0))</f>
        <v>2.2753456221200001</v>
      </c>
      <c r="G542" s="17">
        <f>INDEX('Price to Book'!$A$1:$BY$20,MATCH('Specific Variables'!A542,'Price to Book'!$A$1:$A$20,0),MATCH('Specific Variables'!B542,'Price to Book'!$A$1:$BY$1,0))</f>
        <v>5.3860841419999996</v>
      </c>
      <c r="H542" s="10">
        <f>INDEX('Operating Margin'!$A$1:$BY$20,MATCH('Specific Variables'!A542,'Operating Margin'!$A$1:$A$20,0),MATCH('Specific Variables'!B542,'Operating Margin'!$A$1:$BY$1,0))</f>
        <v>-5.2461999999999995E-3</v>
      </c>
      <c r="I542">
        <f>INDEX('ESG Score'!$A$1:$S$20,MATCH('Specific Variables'!A542,'ESG Score'!$A$1:$A$20,0),MATCH(C542,'ESG Score'!$A$1:$S$1,0))</f>
        <v>37.5</v>
      </c>
    </row>
    <row r="543" spans="1:9" x14ac:dyDescent="0.2">
      <c r="A543" s="2" t="s">
        <v>142</v>
      </c>
      <c r="B543" s="14" t="s">
        <v>67</v>
      </c>
      <c r="C543" s="13">
        <v>2004</v>
      </c>
      <c r="D543" s="11">
        <f>INDEX('Total Assets'!$A$1:$BY$20,MATCH(A543,'Total Assets'!$A$1:$A$20,1),MATCH(B543,'Total Assets'!$A$1:$BY$1,0))</f>
        <v>15519</v>
      </c>
      <c r="E543" s="11">
        <f>INDEX('Market Cap'!$A$1:$BY$20,MATCH('Specific Variables'!A543,'Market Cap'!$A$1:$A$20,0),MATCH('Specific Variables'!B543,'Market Cap'!$A$1:$BY$1,0))</f>
        <v>14875.1169624299</v>
      </c>
      <c r="F543" s="11">
        <f>INDEX('Debt to Equity'!$A$1:$BY$20,MATCH('Specific Variables'!A543,'Debt to Equity'!$A$1:$A$20,0),MATCH('Specific Variables'!B543,'Debt to Equity'!$A$1:$BY$1,0))</f>
        <v>2.3490172721900002</v>
      </c>
      <c r="G543" s="17">
        <f>INDEX('Price to Book'!$A$1:$BY$20,MATCH('Specific Variables'!A543,'Price to Book'!$A$1:$A$20,0),MATCH('Specific Variables'!B543,'Price to Book'!$A$1:$BY$1,0))</f>
        <v>8.5389400920000007</v>
      </c>
      <c r="H543" s="10">
        <f>INDEX('Operating Margin'!$A$1:$BY$20,MATCH('Specific Variables'!A543,'Operating Margin'!$A$1:$A$20,0),MATCH('Specific Variables'!B543,'Operating Margin'!$A$1:$BY$1,0))</f>
        <v>7.1398699999999996E-2</v>
      </c>
      <c r="I543">
        <f>INDEX('ESG Score'!$A$1:$S$20,MATCH('Specific Variables'!A543,'ESG Score'!$A$1:$A$20,0),MATCH(C543,'ESG Score'!$A$1:$S$1,0))</f>
        <v>37.5</v>
      </c>
    </row>
    <row r="544" spans="1:9" x14ac:dyDescent="0.2">
      <c r="A544" s="2" t="s">
        <v>142</v>
      </c>
      <c r="B544" s="14" t="s">
        <v>68</v>
      </c>
      <c r="C544" s="13">
        <v>2004</v>
      </c>
      <c r="D544" s="11">
        <f>INDEX('Total Assets'!$A$1:$BY$20,MATCH(A544,'Total Assets'!$A$1:$A$20,1),MATCH(B544,'Total Assets'!$A$1:$BY$1,0))</f>
        <v>15958</v>
      </c>
      <c r="E544" s="11">
        <f>INDEX('Market Cap'!$A$1:$BY$20,MATCH('Specific Variables'!A544,'Market Cap'!$A$1:$A$20,0),MATCH('Specific Variables'!B544,'Market Cap'!$A$1:$BY$1,0))</f>
        <v>17343.099470879999</v>
      </c>
      <c r="F544" s="11">
        <f>INDEX('Debt to Equity'!$A$1:$BY$20,MATCH('Specific Variables'!A544,'Debt to Equity'!$A$1:$A$20,0),MATCH('Specific Variables'!B544,'Debt to Equity'!$A$1:$BY$1,0))</f>
        <v>1.00584944049</v>
      </c>
      <c r="G544" s="17">
        <f>INDEX('Price to Book'!$A$1:$BY$20,MATCH('Specific Variables'!A544,'Price to Book'!$A$1:$A$20,0),MATCH('Specific Variables'!B544,'Price to Book'!$A$1:$BY$1,0))</f>
        <v>10.330005956000001</v>
      </c>
      <c r="H544" s="10">
        <f>INDEX('Operating Margin'!$A$1:$BY$20,MATCH('Specific Variables'!A544,'Operating Margin'!$A$1:$A$20,0),MATCH('Specific Variables'!B544,'Operating Margin'!$A$1:$BY$1,0))</f>
        <v>6.6525699999999993E-2</v>
      </c>
      <c r="I544">
        <f>INDEX('ESG Score'!$A$1:$S$20,MATCH('Specific Variables'!A544,'ESG Score'!$A$1:$A$20,0),MATCH(C544,'ESG Score'!$A$1:$S$1,0))</f>
        <v>37.5</v>
      </c>
    </row>
    <row r="545" spans="1:9" x14ac:dyDescent="0.2">
      <c r="A545" s="2" t="s">
        <v>142</v>
      </c>
      <c r="B545" s="14" t="s">
        <v>69</v>
      </c>
      <c r="C545" s="13">
        <v>2004</v>
      </c>
      <c r="D545" s="11">
        <f>INDEX('Total Assets'!$A$1:$BY$20,MATCH(A545,'Total Assets'!$A$1:$A$20,1),MATCH(B545,'Total Assets'!$A$1:$BY$1,0))</f>
        <v>15864</v>
      </c>
      <c r="E545" s="11">
        <f>INDEX('Market Cap'!$A$1:$BY$20,MATCH('Specific Variables'!A545,'Market Cap'!$A$1:$A$20,0),MATCH('Specific Variables'!B545,'Market Cap'!$A$1:$BY$1,0))</f>
        <v>21817.706732750001</v>
      </c>
      <c r="F545" s="11">
        <f>INDEX('Debt to Equity'!$A$1:$BY$20,MATCH('Specific Variables'!A545,'Debt to Equity'!$A$1:$A$20,0),MATCH('Specific Variables'!B545,'Debt to Equity'!$A$1:$BY$1,0))</f>
        <v>0.91539880128999995</v>
      </c>
      <c r="G545" s="17">
        <f>INDEX('Price to Book'!$A$1:$BY$20,MATCH('Specific Variables'!A545,'Price to Book'!$A$1:$A$20,0),MATCH('Specific Variables'!B545,'Price to Book'!$A$1:$BY$1,0))</f>
        <v>4.8617751780000003</v>
      </c>
      <c r="H545" s="10">
        <f>INDEX('Operating Margin'!$A$1:$BY$20,MATCH('Specific Variables'!A545,'Operating Margin'!$A$1:$A$20,0),MATCH('Specific Variables'!B545,'Operating Margin'!$A$1:$BY$1,0))</f>
        <v>0.12021739999999999</v>
      </c>
      <c r="I545">
        <f>INDEX('ESG Score'!$A$1:$S$20,MATCH('Specific Variables'!A545,'ESG Score'!$A$1:$A$20,0),MATCH(C545,'ESG Score'!$A$1:$S$1,0))</f>
        <v>37.5</v>
      </c>
    </row>
    <row r="546" spans="1:9" x14ac:dyDescent="0.2">
      <c r="A546" s="2" t="s">
        <v>142</v>
      </c>
      <c r="B546" s="14" t="s">
        <v>70</v>
      </c>
      <c r="C546" s="13">
        <v>2005</v>
      </c>
      <c r="D546" s="11">
        <f>INDEX('Total Assets'!$A$1:$BY$20,MATCH(A546,'Total Assets'!$A$1:$A$20,1),MATCH(B546,'Total Assets'!$A$1:$BY$1,0))</f>
        <v>13806</v>
      </c>
      <c r="E546" s="11">
        <f>INDEX('Market Cap'!$A$1:$BY$20,MATCH('Specific Variables'!A546,'Market Cap'!$A$1:$A$20,0),MATCH('Specific Variables'!B546,'Market Cap'!$A$1:$BY$1,0))</f>
        <v>24184.690656660001</v>
      </c>
      <c r="F546" s="11">
        <f>INDEX('Debt to Equity'!$A$1:$BY$20,MATCH('Specific Variables'!A546,'Debt to Equity'!$A$1:$A$20,0),MATCH('Specific Variables'!B546,'Debt to Equity'!$A$1:$BY$1,0))</f>
        <v>0.75612353568000001</v>
      </c>
      <c r="G546" s="17">
        <f>INDEX('Price to Book'!$A$1:$BY$20,MATCH('Specific Variables'!A546,'Price to Book'!$A$1:$A$20,0),MATCH('Specific Variables'!B546,'Price to Book'!$A$1:$BY$1,0))</f>
        <v>5.5668741349999999</v>
      </c>
      <c r="H546" s="10">
        <f>INDEX('Operating Margin'!$A$1:$BY$20,MATCH('Specific Variables'!A546,'Operating Margin'!$A$1:$A$20,0),MATCH('Specific Variables'!B546,'Operating Margin'!$A$1:$BY$1,0))</f>
        <v>0.11984719999999999</v>
      </c>
      <c r="I546">
        <f>INDEX('ESG Score'!$A$1:$S$20,MATCH('Specific Variables'!A546,'ESG Score'!$A$1:$A$20,0),MATCH(C546,'ESG Score'!$A$1:$S$1,0))</f>
        <v>39.655172413793103</v>
      </c>
    </row>
    <row r="547" spans="1:9" x14ac:dyDescent="0.2">
      <c r="A547" s="2" t="s">
        <v>142</v>
      </c>
      <c r="B547" s="14" t="s">
        <v>71</v>
      </c>
      <c r="C547" s="13">
        <v>2005</v>
      </c>
      <c r="D547" s="11">
        <f>INDEX('Total Assets'!$A$1:$BY$20,MATCH(A547,'Total Assets'!$A$1:$A$20,1),MATCH(B547,'Total Assets'!$A$1:$BY$1,0))</f>
        <v>13216</v>
      </c>
      <c r="E547" s="11">
        <f>INDEX('Market Cap'!$A$1:$BY$20,MATCH('Specific Variables'!A547,'Market Cap'!$A$1:$A$20,0),MATCH('Specific Variables'!B547,'Market Cap'!$A$1:$BY$1,0))</f>
        <v>34829.179332239997</v>
      </c>
      <c r="F547" s="11">
        <f>INDEX('Debt to Equity'!$A$1:$BY$20,MATCH('Specific Variables'!A547,'Debt to Equity'!$A$1:$A$20,0),MATCH('Specific Variables'!B547,'Debt to Equity'!$A$1:$BY$1,0))</f>
        <v>0.65588180288000009</v>
      </c>
      <c r="G547" s="17">
        <f>INDEX('Price to Book'!$A$1:$BY$20,MATCH('Specific Variables'!A547,'Price to Book'!$A$1:$A$20,0),MATCH('Specific Variables'!B547,'Price to Book'!$A$1:$BY$1,0))</f>
        <v>7.3992843449999999</v>
      </c>
      <c r="H547" s="10">
        <f>INDEX('Operating Margin'!$A$1:$BY$20,MATCH('Specific Variables'!A547,'Operating Margin'!$A$1:$A$20,0),MATCH('Specific Variables'!B547,'Operating Margin'!$A$1:$BY$1,0))</f>
        <v>0.13843649999999999</v>
      </c>
      <c r="I547">
        <f>INDEX('ESG Score'!$A$1:$S$20,MATCH('Specific Variables'!A547,'ESG Score'!$A$1:$A$20,0),MATCH(C547,'ESG Score'!$A$1:$S$1,0))</f>
        <v>39.655172413793103</v>
      </c>
    </row>
    <row r="548" spans="1:9" x14ac:dyDescent="0.2">
      <c r="A548" s="2" t="s">
        <v>142</v>
      </c>
      <c r="B548" s="14" t="s">
        <v>72</v>
      </c>
      <c r="C548" s="13">
        <v>2005</v>
      </c>
      <c r="D548" s="11">
        <f>INDEX('Total Assets'!$A$1:$BY$20,MATCH(A548,'Total Assets'!$A$1:$A$20,1),MATCH(B548,'Total Assets'!$A$1:$BY$1,0))</f>
        <v>13695</v>
      </c>
      <c r="E548" s="11">
        <f>INDEX('Market Cap'!$A$1:$BY$20,MATCH('Specific Variables'!A548,'Market Cap'!$A$1:$A$20,0),MATCH('Specific Variables'!B548,'Market Cap'!$A$1:$BY$1,0))</f>
        <v>31775.57996924</v>
      </c>
      <c r="F548" s="11">
        <f>INDEX('Debt to Equity'!$A$1:$BY$20,MATCH('Specific Variables'!A548,'Debt to Equity'!$A$1:$A$20,0),MATCH('Specific Variables'!B548,'Debt to Equity'!$A$1:$BY$1,0))</f>
        <v>0.49811676083</v>
      </c>
      <c r="G548" s="17">
        <f>INDEX('Price to Book'!$A$1:$BY$20,MATCH('Specific Variables'!A548,'Price to Book'!$A$1:$A$20,0),MATCH('Specific Variables'!B548,'Price to Book'!$A$1:$BY$1,0))</f>
        <v>5.9445446039999998</v>
      </c>
      <c r="H548" s="10">
        <f>INDEX('Operating Margin'!$A$1:$BY$20,MATCH('Specific Variables'!A548,'Operating Margin'!$A$1:$A$20,0),MATCH('Specific Variables'!B548,'Operating Margin'!$A$1:$BY$1,0))</f>
        <v>0.13747310000000001</v>
      </c>
      <c r="I548">
        <f>INDEX('ESG Score'!$A$1:$S$20,MATCH('Specific Variables'!A548,'ESG Score'!$A$1:$A$20,0),MATCH(C548,'ESG Score'!$A$1:$S$1,0))</f>
        <v>39.655172413793103</v>
      </c>
    </row>
    <row r="549" spans="1:9" x14ac:dyDescent="0.2">
      <c r="A549" s="2" t="s">
        <v>142</v>
      </c>
      <c r="B549" s="14" t="s">
        <v>73</v>
      </c>
      <c r="C549" s="13">
        <v>2005</v>
      </c>
      <c r="D549" s="11">
        <f>INDEX('Total Assets'!$A$1:$BY$20,MATCH(A549,'Total Assets'!$A$1:$A$20,1),MATCH(B549,'Total Assets'!$A$1:$BY$1,0))</f>
        <v>15048</v>
      </c>
      <c r="E549" s="11">
        <f>INDEX('Market Cap'!$A$1:$BY$20,MATCH('Specific Variables'!A549,'Market Cap'!$A$1:$A$20,0),MATCH('Specific Variables'!B549,'Market Cap'!$A$1:$BY$1,0))</f>
        <v>37695.892336019999</v>
      </c>
      <c r="F549" s="11">
        <f>INDEX('Debt to Equity'!$A$1:$BY$20,MATCH('Specific Variables'!A549,'Debt to Equity'!$A$1:$A$20,0),MATCH('Specific Variables'!B549,'Debt to Equity'!$A$1:$BY$1,0))</f>
        <v>0.45881839347999998</v>
      </c>
      <c r="G549" s="17">
        <f>INDEX('Price to Book'!$A$1:$BY$20,MATCH('Specific Variables'!A549,'Price to Book'!$A$1:$A$20,0),MATCH('Specific Variables'!B549,'Price to Book'!$A$1:$BY$1,0))</f>
        <v>5.8901883240000004</v>
      </c>
      <c r="H549" s="10">
        <f>INDEX('Operating Margin'!$A$1:$BY$20,MATCH('Specific Variables'!A549,'Operating Margin'!$A$1:$A$20,0),MATCH('Specific Variables'!B549,'Operating Margin'!$A$1:$BY$1,0))</f>
        <v>0.23553439999999998</v>
      </c>
      <c r="I549">
        <f>INDEX('ESG Score'!$A$1:$S$20,MATCH('Specific Variables'!A549,'ESG Score'!$A$1:$A$20,0),MATCH(C549,'ESG Score'!$A$1:$S$1,0))</f>
        <v>39.655172413793103</v>
      </c>
    </row>
    <row r="550" spans="1:9" x14ac:dyDescent="0.2">
      <c r="A550" s="2" t="s">
        <v>142</v>
      </c>
      <c r="B550" s="14" t="s">
        <v>74</v>
      </c>
      <c r="C550" s="13">
        <v>2006</v>
      </c>
      <c r="D550" s="11">
        <f>INDEX('Total Assets'!$A$1:$BY$20,MATCH(A550,'Total Assets'!$A$1:$A$20,1),MATCH(B550,'Total Assets'!$A$1:$BY$1,0))</f>
        <v>15170</v>
      </c>
      <c r="E550" s="11">
        <f>INDEX('Market Cap'!$A$1:$BY$20,MATCH('Specific Variables'!A550,'Market Cap'!$A$1:$A$20,0),MATCH('Specific Variables'!B550,'Market Cap'!$A$1:$BY$1,0))</f>
        <v>38306.326247789897</v>
      </c>
      <c r="F550" s="11">
        <f>INDEX('Debt to Equity'!$A$1:$BY$20,MATCH('Specific Variables'!A550,'Debt to Equity'!$A$1:$A$20,0),MATCH('Specific Variables'!B550,'Debt to Equity'!$A$1:$BY$1,0))</f>
        <v>0.42822052401999999</v>
      </c>
      <c r="G550" s="17">
        <f>INDEX('Price to Book'!$A$1:$BY$20,MATCH('Specific Variables'!A550,'Price to Book'!$A$1:$A$20,0),MATCH('Specific Variables'!B550,'Price to Book'!$A$1:$BY$1,0))</f>
        <v>5.5722293360000004</v>
      </c>
      <c r="H550" s="10">
        <f>INDEX('Operating Margin'!$A$1:$BY$20,MATCH('Specific Variables'!A550,'Operating Margin'!$A$1:$A$20,0),MATCH('Specific Variables'!B550,'Operating Margin'!$A$1:$BY$1,0))</f>
        <v>0.24390239999999999</v>
      </c>
      <c r="I550">
        <f>INDEX('ESG Score'!$A$1:$S$20,MATCH('Specific Variables'!A550,'ESG Score'!$A$1:$A$20,0),MATCH(C550,'ESG Score'!$A$1:$S$1,0))</f>
        <v>83.3333333333333</v>
      </c>
    </row>
    <row r="551" spans="1:9" x14ac:dyDescent="0.2">
      <c r="A551" s="2" t="s">
        <v>142</v>
      </c>
      <c r="B551" s="14" t="s">
        <v>75</v>
      </c>
      <c r="C551" s="13">
        <v>2006</v>
      </c>
      <c r="D551" s="11">
        <f>INDEX('Total Assets'!$A$1:$BY$20,MATCH(A551,'Total Assets'!$A$1:$A$20,1),MATCH(B551,'Total Assets'!$A$1:$BY$1,0))</f>
        <v>16174</v>
      </c>
      <c r="E551" s="11">
        <f>INDEX('Market Cap'!$A$1:$BY$20,MATCH('Specific Variables'!A551,'Market Cap'!$A$1:$A$20,0),MATCH('Specific Variables'!B551,'Market Cap'!$A$1:$BY$1,0))</f>
        <v>29336.2761638999</v>
      </c>
      <c r="F551" s="11">
        <f>INDEX('Debt to Equity'!$A$1:$BY$20,MATCH('Specific Variables'!A551,'Debt to Equity'!$A$1:$A$20,0),MATCH('Specific Variables'!B551,'Debt to Equity'!$A$1:$BY$1,0))</f>
        <v>0.39935110735000001</v>
      </c>
      <c r="G551" s="17">
        <f>INDEX('Price to Book'!$A$1:$BY$20,MATCH('Specific Variables'!A551,'Price to Book'!$A$1:$A$20,0),MATCH('Specific Variables'!B551,'Price to Book'!$A$1:$BY$1,0))</f>
        <v>3.9949576969999998</v>
      </c>
      <c r="H551" s="10">
        <f>INDEX('Operating Margin'!$A$1:$BY$20,MATCH('Specific Variables'!A551,'Operating Margin'!$A$1:$A$20,0),MATCH('Specific Variables'!B551,'Operating Margin'!$A$1:$BY$1,0))</f>
        <v>0.25648579999999999</v>
      </c>
      <c r="I551">
        <f>INDEX('ESG Score'!$A$1:$S$20,MATCH('Specific Variables'!A551,'ESG Score'!$A$1:$A$20,0),MATCH(C551,'ESG Score'!$A$1:$S$1,0))</f>
        <v>83.3333333333333</v>
      </c>
    </row>
    <row r="552" spans="1:9" x14ac:dyDescent="0.2">
      <c r="A552" s="2" t="s">
        <v>142</v>
      </c>
      <c r="B552" s="14" t="s">
        <v>76</v>
      </c>
      <c r="C552" s="13">
        <v>2006</v>
      </c>
      <c r="D552" s="11">
        <f>INDEX('Total Assets'!$A$1:$BY$20,MATCH(A552,'Total Assets'!$A$1:$A$20,1),MATCH(B552,'Total Assets'!$A$1:$BY$1,0))</f>
        <v>16027</v>
      </c>
      <c r="E552" s="11">
        <f>INDEX('Market Cap'!$A$1:$BY$20,MATCH('Specific Variables'!A552,'Market Cap'!$A$1:$A$20,0),MATCH('Specific Variables'!B552,'Market Cap'!$A$1:$BY$1,0))</f>
        <v>31221.057958649999</v>
      </c>
      <c r="F552" s="11">
        <f>INDEX('Debt to Equity'!$A$1:$BY$20,MATCH('Specific Variables'!A552,'Debt to Equity'!$A$1:$A$20,0),MATCH('Specific Variables'!B552,'Debt to Equity'!$A$1:$BY$1,0))</f>
        <v>0.38082971800000004</v>
      </c>
      <c r="G552" s="17">
        <f>INDEX('Price to Book'!$A$1:$BY$20,MATCH('Specific Variables'!A552,'Price to Book'!$A$1:$A$20,0),MATCH('Specific Variables'!B552,'Price to Book'!$A$1:$BY$1,0))</f>
        <v>4.4019255179999996</v>
      </c>
      <c r="H552" s="10">
        <f>INDEX('Operating Margin'!$A$1:$BY$20,MATCH('Specific Variables'!A552,'Operating Margin'!$A$1:$A$20,0),MATCH('Specific Variables'!B552,'Operating Margin'!$A$1:$BY$1,0))</f>
        <v>0.26303789999999999</v>
      </c>
      <c r="I552">
        <f>INDEX('ESG Score'!$A$1:$S$20,MATCH('Specific Variables'!A552,'ESG Score'!$A$1:$A$20,0),MATCH(C552,'ESG Score'!$A$1:$S$1,0))</f>
        <v>83.3333333333333</v>
      </c>
    </row>
    <row r="553" spans="1:9" x14ac:dyDescent="0.2">
      <c r="A553" s="2" t="s">
        <v>142</v>
      </c>
      <c r="B553" s="14" t="s">
        <v>77</v>
      </c>
      <c r="C553" s="13">
        <v>2006</v>
      </c>
      <c r="D553" s="11">
        <f>INDEX('Total Assets'!$A$1:$BY$20,MATCH(A553,'Total Assets'!$A$1:$A$20,1),MATCH(B553,'Total Assets'!$A$1:$BY$1,0))</f>
        <v>16860</v>
      </c>
      <c r="E553" s="11">
        <f>INDEX('Market Cap'!$A$1:$BY$20,MATCH('Specific Variables'!A553,'Market Cap'!$A$1:$A$20,0),MATCH('Specific Variables'!B553,'Market Cap'!$A$1:$BY$1,0))</f>
        <v>31718.587529460001</v>
      </c>
      <c r="F553" s="11">
        <f>INDEX('Debt to Equity'!$A$1:$BY$20,MATCH('Specific Variables'!A553,'Debt to Equity'!$A$1:$A$20,0),MATCH('Specific Variables'!B553,'Debt to Equity'!$A$1:$BY$1,0))</f>
        <v>0.35428281804</v>
      </c>
      <c r="G553" s="17">
        <f>INDEX('Price to Book'!$A$1:$BY$20,MATCH('Specific Variables'!A553,'Price to Book'!$A$1:$A$20,0),MATCH('Specific Variables'!B553,'Price to Book'!$A$1:$BY$1,0))</f>
        <v>4.2945390459999997</v>
      </c>
      <c r="H553" s="10">
        <f>INDEX('Operating Margin'!$A$1:$BY$20,MATCH('Specific Variables'!A553,'Operating Margin'!$A$1:$A$20,0),MATCH('Specific Variables'!B553,'Operating Margin'!$A$1:$BY$1,0))</f>
        <v>0.2302747</v>
      </c>
      <c r="I553">
        <f>INDEX('ESG Score'!$A$1:$S$20,MATCH('Specific Variables'!A553,'ESG Score'!$A$1:$A$20,0),MATCH(C553,'ESG Score'!$A$1:$S$1,0))</f>
        <v>83.3333333333333</v>
      </c>
    </row>
    <row r="554" spans="1:9" x14ac:dyDescent="0.2">
      <c r="A554" s="2" t="s">
        <v>142</v>
      </c>
      <c r="B554" s="14" t="s">
        <v>78</v>
      </c>
      <c r="C554" s="13">
        <v>2007</v>
      </c>
      <c r="D554" s="11">
        <f>INDEX('Total Assets'!$A$1:$BY$20,MATCH(A554,'Total Assets'!$A$1:$A$20,1),MATCH(B554,'Total Assets'!$A$1:$BY$1,0))</f>
        <v>17638</v>
      </c>
      <c r="E554" s="11">
        <f>INDEX('Market Cap'!$A$1:$BY$20,MATCH('Specific Variables'!A554,'Market Cap'!$A$1:$A$20,0),MATCH('Specific Variables'!B554,'Market Cap'!$A$1:$BY$1,0))</f>
        <v>31534.7439405</v>
      </c>
      <c r="F554" s="11">
        <f>INDEX('Debt to Equity'!$A$1:$BY$20,MATCH('Specific Variables'!A554,'Debt to Equity'!$A$1:$A$20,0),MATCH('Specific Variables'!B554,'Debt to Equity'!$A$1:$BY$1,0))</f>
        <v>0.47712529873999998</v>
      </c>
      <c r="G554" s="17">
        <f>INDEX('Price to Book'!$A$1:$BY$20,MATCH('Specific Variables'!A554,'Price to Book'!$A$1:$A$20,0),MATCH('Specific Variables'!B554,'Price to Book'!$A$1:$BY$1,0))</f>
        <v>4.3715154590000003</v>
      </c>
      <c r="H554" s="10">
        <f>INDEX('Operating Margin'!$A$1:$BY$20,MATCH('Specific Variables'!A554,'Operating Margin'!$A$1:$A$20,0),MATCH('Specific Variables'!B554,'Operating Margin'!$A$1:$BY$1,0))</f>
        <v>0.23908969999999999</v>
      </c>
      <c r="I554">
        <f>INDEX('ESG Score'!$A$1:$S$20,MATCH('Specific Variables'!A554,'ESG Score'!$A$1:$A$20,0),MATCH(C554,'ESG Score'!$A$1:$S$1,0))</f>
        <v>85.869565217391298</v>
      </c>
    </row>
    <row r="555" spans="1:9" x14ac:dyDescent="0.2">
      <c r="A555" s="2" t="s">
        <v>142</v>
      </c>
      <c r="B555" s="14" t="s">
        <v>79</v>
      </c>
      <c r="C555" s="13">
        <v>2007</v>
      </c>
      <c r="D555" s="11">
        <f>INDEX('Total Assets'!$A$1:$BY$20,MATCH(A555,'Total Assets'!$A$1:$A$20,1),MATCH(B555,'Total Assets'!$A$1:$BY$1,0))</f>
        <v>11989</v>
      </c>
      <c r="E555" s="11">
        <f>INDEX('Market Cap'!$A$1:$BY$20,MATCH('Specific Variables'!A555,'Market Cap'!$A$1:$A$20,0),MATCH('Specific Variables'!B555,'Market Cap'!$A$1:$BY$1,0))</f>
        <v>34182.3343103999</v>
      </c>
      <c r="F555" s="11">
        <f>INDEX('Debt to Equity'!$A$1:$BY$20,MATCH('Specific Variables'!A555,'Debt to Equity'!$A$1:$A$20,0),MATCH('Specific Variables'!B555,'Debt to Equity'!$A$1:$BY$1,0))</f>
        <v>0.45279974180999999</v>
      </c>
      <c r="G555" s="17">
        <f>INDEX('Price to Book'!$A$1:$BY$20,MATCH('Specific Variables'!A555,'Price to Book'!$A$1:$A$20,0),MATCH('Specific Variables'!B555,'Price to Book'!$A$1:$BY$1,0))</f>
        <v>5.8340730619999999</v>
      </c>
      <c r="H555" s="10">
        <f>INDEX('Operating Margin'!$A$1:$BY$20,MATCH('Specific Variables'!A555,'Operating Margin'!$A$1:$A$20,0),MATCH('Specific Variables'!B555,'Operating Margin'!$A$1:$BY$1,0))</f>
        <v>0.23167010000000002</v>
      </c>
      <c r="I555">
        <f>INDEX('ESG Score'!$A$1:$S$20,MATCH('Specific Variables'!A555,'ESG Score'!$A$1:$A$20,0),MATCH(C555,'ESG Score'!$A$1:$S$1,0))</f>
        <v>85.869565217391298</v>
      </c>
    </row>
    <row r="556" spans="1:9" x14ac:dyDescent="0.2">
      <c r="A556" s="2" t="s">
        <v>142</v>
      </c>
      <c r="B556" s="14" t="s">
        <v>80</v>
      </c>
      <c r="C556" s="13">
        <v>2007</v>
      </c>
      <c r="D556" s="11">
        <f>INDEX('Total Assets'!$A$1:$BY$20,MATCH(A556,'Total Assets'!$A$1:$A$20,1),MATCH(B556,'Total Assets'!$A$1:$BY$1,0))</f>
        <v>12469</v>
      </c>
      <c r="E556" s="11">
        <f>INDEX('Market Cap'!$A$1:$BY$20,MATCH('Specific Variables'!A556,'Market Cap'!$A$1:$A$20,0),MATCH('Specific Variables'!B556,'Market Cap'!$A$1:$BY$1,0))</f>
        <v>33404.511670579901</v>
      </c>
      <c r="F556" s="11">
        <f>INDEX('Debt to Equity'!$A$1:$BY$20,MATCH('Specific Variables'!A556,'Debt to Equity'!$A$1:$A$20,0),MATCH('Specific Variables'!B556,'Debt to Equity'!$A$1:$BY$1,0))</f>
        <v>0.40576755025</v>
      </c>
      <c r="G556" s="17">
        <f>INDEX('Price to Book'!$A$1:$BY$20,MATCH('Specific Variables'!A556,'Price to Book'!$A$1:$A$20,0),MATCH('Specific Variables'!B556,'Price to Book'!$A$1:$BY$1,0))</f>
        <v>5.3894965309999998</v>
      </c>
      <c r="H556" s="10">
        <f>INDEX('Operating Margin'!$A$1:$BY$20,MATCH('Specific Variables'!A556,'Operating Margin'!$A$1:$A$20,0),MATCH('Specific Variables'!B556,'Operating Margin'!$A$1:$BY$1,0))</f>
        <v>0.2170376</v>
      </c>
      <c r="I556">
        <f>INDEX('ESG Score'!$A$1:$S$20,MATCH('Specific Variables'!A556,'ESG Score'!$A$1:$A$20,0),MATCH(C556,'ESG Score'!$A$1:$S$1,0))</f>
        <v>85.869565217391298</v>
      </c>
    </row>
    <row r="557" spans="1:9" x14ac:dyDescent="0.2">
      <c r="A557" s="2" t="s">
        <v>142</v>
      </c>
      <c r="B557" s="14" t="s">
        <v>81</v>
      </c>
      <c r="C557" s="13">
        <v>2007</v>
      </c>
      <c r="D557" s="11">
        <f>INDEX('Total Assets'!$A$1:$BY$20,MATCH(A557,'Total Assets'!$A$1:$A$20,1),MATCH(B557,'Total Assets'!$A$1:$BY$1,0))</f>
        <v>13135</v>
      </c>
      <c r="E557" s="11">
        <f>INDEX('Market Cap'!$A$1:$BY$20,MATCH('Specific Variables'!A557,'Market Cap'!$A$1:$A$20,0),MATCH('Specific Variables'!B557,'Market Cap'!$A$1:$BY$1,0))</f>
        <v>34616.586608999998</v>
      </c>
      <c r="F557" s="11">
        <f>INDEX('Debt to Equity'!$A$1:$BY$20,MATCH('Specific Variables'!A557,'Debt to Equity'!$A$1:$A$20,0),MATCH('Specific Variables'!B557,'Debt to Equity'!$A$1:$BY$1,0))</f>
        <v>0.39592183517000001</v>
      </c>
      <c r="G557" s="17">
        <f>INDEX('Price to Book'!$A$1:$BY$20,MATCH('Specific Variables'!A557,'Price to Book'!$A$1:$A$20,0),MATCH('Specific Variables'!B557,'Price to Book'!$A$1:$BY$1,0))</f>
        <v>5.0408389160000002</v>
      </c>
      <c r="H557" s="10">
        <f>INDEX('Operating Margin'!$A$1:$BY$20,MATCH('Specific Variables'!A557,'Operating Margin'!$A$1:$A$20,0),MATCH('Specific Variables'!B557,'Operating Margin'!$A$1:$BY$1,0))</f>
        <v>0.21022590000000002</v>
      </c>
      <c r="I557">
        <f>INDEX('ESG Score'!$A$1:$S$20,MATCH('Specific Variables'!A557,'ESG Score'!$A$1:$A$20,0),MATCH(C557,'ESG Score'!$A$1:$S$1,0))</f>
        <v>85.869565217391298</v>
      </c>
    </row>
    <row r="558" spans="1:9" x14ac:dyDescent="0.2">
      <c r="A558" s="2" t="s">
        <v>142</v>
      </c>
      <c r="B558" s="14" t="s">
        <v>82</v>
      </c>
      <c r="C558" s="13">
        <v>2008</v>
      </c>
      <c r="D558" s="11">
        <f>INDEX('Total Assets'!$A$1:$BY$20,MATCH(A558,'Total Assets'!$A$1:$A$20,1),MATCH(B558,'Total Assets'!$A$1:$BY$1,0))</f>
        <v>13328</v>
      </c>
      <c r="E558" s="11">
        <f>INDEX('Market Cap'!$A$1:$BY$20,MATCH('Specific Variables'!A558,'Market Cap'!$A$1:$A$20,0),MATCH('Specific Variables'!B558,'Market Cap'!$A$1:$BY$1,0))</f>
        <v>46296.863449379998</v>
      </c>
      <c r="F558" s="11">
        <f>INDEX('Debt to Equity'!$A$1:$BY$20,MATCH('Specific Variables'!A558,'Debt to Equity'!$A$1:$A$20,0),MATCH('Specific Variables'!B558,'Debt to Equity'!$A$1:$BY$1,0))</f>
        <v>0.36849044166</v>
      </c>
      <c r="G558" s="17">
        <f>INDEX('Price to Book'!$A$1:$BY$20,MATCH('Specific Variables'!A558,'Price to Book'!$A$1:$A$20,0),MATCH('Specific Variables'!B558,'Price to Book'!$A$1:$BY$1,0))</f>
        <v>6.5454502970000004</v>
      </c>
      <c r="H558" s="10">
        <f>INDEX('Operating Margin'!$A$1:$BY$20,MATCH('Specific Variables'!A558,'Operating Margin'!$A$1:$A$20,0),MATCH('Specific Variables'!B558,'Operating Margin'!$A$1:$BY$1,0))</f>
        <v>0.21149989999999999</v>
      </c>
      <c r="I558">
        <f>INDEX('ESG Score'!$A$1:$S$20,MATCH('Specific Variables'!A558,'ESG Score'!$A$1:$A$20,0),MATCH(C558,'ESG Score'!$A$1:$S$1,0))</f>
        <v>70.1388888888888</v>
      </c>
    </row>
    <row r="559" spans="1:9" x14ac:dyDescent="0.2">
      <c r="A559" s="2" t="s">
        <v>142</v>
      </c>
      <c r="B559" s="14" t="s">
        <v>83</v>
      </c>
      <c r="C559" s="13">
        <v>2008</v>
      </c>
      <c r="D559" s="11">
        <f>INDEX('Total Assets'!$A$1:$BY$20,MATCH(A559,'Total Assets'!$A$1:$A$20,1),MATCH(B559,'Total Assets'!$A$1:$BY$1,0))</f>
        <v>14048</v>
      </c>
      <c r="E559" s="11">
        <f>INDEX('Market Cap'!$A$1:$BY$20,MATCH('Specific Variables'!A559,'Market Cap'!$A$1:$A$20,0),MATCH('Specific Variables'!B559,'Market Cap'!$A$1:$BY$1,0))</f>
        <v>28401.99770412</v>
      </c>
      <c r="F559" s="11">
        <f>INDEX('Debt to Equity'!$A$1:$BY$20,MATCH('Specific Variables'!A559,'Debt to Equity'!$A$1:$A$20,0),MATCH('Specific Variables'!B559,'Debt to Equity'!$A$1:$BY$1,0))</f>
        <v>0.37309815538000002</v>
      </c>
      <c r="G559" s="17">
        <f>INDEX('Price to Book'!$A$1:$BY$20,MATCH('Specific Variables'!A559,'Price to Book'!$A$1:$A$20,0),MATCH('Specific Variables'!B559,'Price to Book'!$A$1:$BY$1,0))</f>
        <v>3.7407567570000002</v>
      </c>
      <c r="H559" s="10">
        <f>INDEX('Operating Margin'!$A$1:$BY$20,MATCH('Specific Variables'!A559,'Operating Margin'!$A$1:$A$20,0),MATCH('Specific Variables'!B559,'Operating Margin'!$A$1:$BY$1,0))</f>
        <v>0.21656710000000001</v>
      </c>
      <c r="I559">
        <f>INDEX('ESG Score'!$A$1:$S$20,MATCH('Specific Variables'!A559,'ESG Score'!$A$1:$A$20,0),MATCH(C559,'ESG Score'!$A$1:$S$1,0))</f>
        <v>70.1388888888888</v>
      </c>
    </row>
    <row r="560" spans="1:9" x14ac:dyDescent="0.2">
      <c r="A560" s="2" t="s">
        <v>142</v>
      </c>
      <c r="B560" s="14" t="s">
        <v>84</v>
      </c>
      <c r="C560" s="13">
        <v>2008</v>
      </c>
      <c r="D560" s="11">
        <f>INDEX('Total Assets'!$A$1:$BY$20,MATCH(A560,'Total Assets'!$A$1:$A$20,1),MATCH(B560,'Total Assets'!$A$1:$BY$1,0))</f>
        <v>13846</v>
      </c>
      <c r="E560" s="11">
        <f>INDEX('Market Cap'!$A$1:$BY$20,MATCH('Specific Variables'!A560,'Market Cap'!$A$1:$A$20,0),MATCH('Specific Variables'!B560,'Market Cap'!$A$1:$BY$1,0))</f>
        <v>16248.462536699901</v>
      </c>
      <c r="F560" s="11">
        <f>INDEX('Debt to Equity'!$A$1:$BY$20,MATCH('Specific Variables'!A560,'Debt to Equity'!$A$1:$A$20,0),MATCH('Specific Variables'!B560,'Debt to Equity'!$A$1:$BY$1,0))</f>
        <v>0.33812297735000002</v>
      </c>
      <c r="G560" s="17">
        <f>INDEX('Price to Book'!$A$1:$BY$20,MATCH('Specific Variables'!A560,'Price to Book'!$A$1:$A$20,0),MATCH('Specific Variables'!B560,'Price to Book'!$A$1:$BY$1,0))</f>
        <v>2.188355998</v>
      </c>
      <c r="H560" s="10">
        <f>INDEX('Operating Margin'!$A$1:$BY$20,MATCH('Specific Variables'!A560,'Operating Margin'!$A$1:$A$20,0),MATCH('Specific Variables'!B560,'Operating Margin'!$A$1:$BY$1,0))</f>
        <v>0.2368635</v>
      </c>
      <c r="I560">
        <f>INDEX('ESG Score'!$A$1:$S$20,MATCH('Specific Variables'!A560,'ESG Score'!$A$1:$A$20,0),MATCH(C560,'ESG Score'!$A$1:$S$1,0))</f>
        <v>70.1388888888888</v>
      </c>
    </row>
    <row r="561" spans="1:9" x14ac:dyDescent="0.2">
      <c r="A561" s="2" t="s">
        <v>142</v>
      </c>
      <c r="B561" s="14" t="s">
        <v>85</v>
      </c>
      <c r="C561" s="13">
        <v>2008</v>
      </c>
      <c r="D561" s="11">
        <f>INDEX('Total Assets'!$A$1:$BY$20,MATCH(A561,'Total Assets'!$A$1:$A$20,1),MATCH(B561,'Total Assets'!$A$1:$BY$1,0))</f>
        <v>14385</v>
      </c>
      <c r="E561" s="11">
        <f>INDEX('Market Cap'!$A$1:$BY$20,MATCH('Specific Variables'!A561,'Market Cap'!$A$1:$A$20,0),MATCH('Specific Variables'!B561,'Market Cap'!$A$1:$BY$1,0))</f>
        <v>13879.54238762</v>
      </c>
      <c r="F561" s="11">
        <f>INDEX('Debt to Equity'!$A$1:$BY$20,MATCH('Specific Variables'!A561,'Debt to Equity'!$A$1:$A$20,0),MATCH('Specific Variables'!B561,'Debt to Equity'!$A$1:$BY$1,0))</f>
        <v>0.57059697794999997</v>
      </c>
      <c r="G561" s="17">
        <f>INDEX('Price to Book'!$A$1:$BY$20,MATCH('Specific Variables'!A561,'Price to Book'!$A$1:$A$20,0),MATCH('Specific Variables'!B561,'Price to Book'!$A$1:$BY$1,0))</f>
        <v>1.7923171520000001</v>
      </c>
      <c r="H561" s="10">
        <f>INDEX('Operating Margin'!$A$1:$BY$20,MATCH('Specific Variables'!A561,'Operating Margin'!$A$1:$A$20,0),MATCH('Specific Variables'!B561,'Operating Margin'!$A$1:$BY$1,0))</f>
        <v>0.15766569999999999</v>
      </c>
      <c r="I561">
        <f>INDEX('ESG Score'!$A$1:$S$20,MATCH('Specific Variables'!A561,'ESG Score'!$A$1:$A$20,0),MATCH(C561,'ESG Score'!$A$1:$S$1,0))</f>
        <v>70.1388888888888</v>
      </c>
    </row>
    <row r="562" spans="1:9" x14ac:dyDescent="0.2">
      <c r="A562" s="2" t="s">
        <v>142</v>
      </c>
      <c r="B562" s="14" t="s">
        <v>86</v>
      </c>
      <c r="C562" s="13">
        <v>2009</v>
      </c>
      <c r="D562" s="11">
        <f>INDEX('Total Assets'!$A$1:$BY$20,MATCH(A562,'Total Assets'!$A$1:$A$20,1),MATCH(B562,'Total Assets'!$A$1:$BY$1,0))</f>
        <v>16224</v>
      </c>
      <c r="E562" s="11">
        <f>INDEX('Market Cap'!$A$1:$BY$20,MATCH('Specific Variables'!A562,'Market Cap'!$A$1:$A$20,0),MATCH('Specific Variables'!B562,'Market Cap'!$A$1:$BY$1,0))</f>
        <v>18570.2439438</v>
      </c>
      <c r="F562" s="11">
        <f>INDEX('Debt to Equity'!$A$1:$BY$20,MATCH('Specific Variables'!A562,'Debt to Equity'!$A$1:$A$20,0),MATCH('Specific Variables'!B562,'Debt to Equity'!$A$1:$BY$1,0))</f>
        <v>0.55415010239999996</v>
      </c>
      <c r="G562" s="17">
        <f>INDEX('Price to Book'!$A$1:$BY$20,MATCH('Specific Variables'!A562,'Price to Book'!$A$1:$A$20,0),MATCH('Specific Variables'!B562,'Price to Book'!$A$1:$BY$1,0))</f>
        <v>2.299715135</v>
      </c>
      <c r="H562" s="10">
        <f>INDEX('Operating Margin'!$A$1:$BY$20,MATCH('Specific Variables'!A562,'Operating Margin'!$A$1:$A$20,0),MATCH('Specific Variables'!B562,'Operating Margin'!$A$1:$BY$1,0))</f>
        <v>0.13623350000000001</v>
      </c>
      <c r="I562">
        <f>INDEX('ESG Score'!$A$1:$S$20,MATCH('Specific Variables'!A562,'ESG Score'!$A$1:$A$20,0),MATCH(C562,'ESG Score'!$A$1:$S$1,0))</f>
        <v>86.283185840707901</v>
      </c>
    </row>
    <row r="563" spans="1:9" x14ac:dyDescent="0.2">
      <c r="A563" s="2" t="s">
        <v>142</v>
      </c>
      <c r="B563" s="14" t="s">
        <v>87</v>
      </c>
      <c r="C563" s="13">
        <v>2009</v>
      </c>
      <c r="D563" s="11">
        <f>INDEX('Total Assets'!$A$1:$BY$20,MATCH(A563,'Total Assets'!$A$1:$A$20,1),MATCH(B563,'Total Assets'!$A$1:$BY$1,0))</f>
        <v>16215</v>
      </c>
      <c r="E563" s="11">
        <f>INDEX('Market Cap'!$A$1:$BY$20,MATCH('Specific Variables'!A563,'Market Cap'!$A$1:$A$20,0),MATCH('Specific Variables'!B563,'Market Cap'!$A$1:$BY$1,0))</f>
        <v>24454.506460799999</v>
      </c>
      <c r="F563" s="11">
        <f>INDEX('Debt to Equity'!$A$1:$BY$20,MATCH('Specific Variables'!A563,'Debt to Equity'!$A$1:$A$20,0),MATCH('Specific Variables'!B563,'Debt to Equity'!$A$1:$BY$1,0))</f>
        <v>0.53491636449000002</v>
      </c>
      <c r="G563" s="17">
        <f>INDEX('Price to Book'!$A$1:$BY$20,MATCH('Specific Variables'!A563,'Price to Book'!$A$1:$A$20,0),MATCH('Specific Variables'!B563,'Price to Book'!$A$1:$BY$1,0))</f>
        <v>2.94036863</v>
      </c>
      <c r="H563" s="10">
        <f>INDEX('Operating Margin'!$A$1:$BY$20,MATCH('Specific Variables'!A563,'Operating Margin'!$A$1:$A$20,0),MATCH('Specific Variables'!B563,'Operating Margin'!$A$1:$BY$1,0))</f>
        <v>0.132107</v>
      </c>
      <c r="I563">
        <f>INDEX('ESG Score'!$A$1:$S$20,MATCH('Specific Variables'!A563,'ESG Score'!$A$1:$A$20,0),MATCH(C563,'ESG Score'!$A$1:$S$1,0))</f>
        <v>86.283185840707901</v>
      </c>
    </row>
    <row r="564" spans="1:9" x14ac:dyDescent="0.2">
      <c r="A564" s="2" t="s">
        <v>142</v>
      </c>
      <c r="B564" s="14" t="s">
        <v>88</v>
      </c>
      <c r="C564" s="13">
        <v>2009</v>
      </c>
      <c r="D564" s="11">
        <f>INDEX('Total Assets'!$A$1:$BY$20,MATCH(A564,'Total Assets'!$A$1:$A$20,1),MATCH(B564,'Total Assets'!$A$1:$BY$1,0))</f>
        <v>16337</v>
      </c>
      <c r="E564" s="11">
        <f>INDEX('Market Cap'!$A$1:$BY$20,MATCH('Specific Variables'!A564,'Market Cap'!$A$1:$A$20,0),MATCH('Specific Variables'!B564,'Market Cap'!$A$1:$BY$1,0))</f>
        <v>27139.024532939999</v>
      </c>
      <c r="F564" s="11">
        <f>INDEX('Debt to Equity'!$A$1:$BY$20,MATCH('Specific Variables'!A564,'Debt to Equity'!$A$1:$A$20,0),MATCH('Specific Variables'!B564,'Debt to Equity'!$A$1:$BY$1,0))</f>
        <v>0.52406049496000007</v>
      </c>
      <c r="G564" s="17">
        <f>INDEX('Price to Book'!$A$1:$BY$20,MATCH('Specific Variables'!A564,'Price to Book'!$A$1:$A$20,0),MATCH('Specific Variables'!B564,'Price to Book'!$A$1:$BY$1,0))</f>
        <v>3.1747783369999998</v>
      </c>
      <c r="H564" s="10">
        <f>INDEX('Operating Margin'!$A$1:$BY$20,MATCH('Specific Variables'!A564,'Operating Margin'!$A$1:$A$20,0),MATCH('Specific Variables'!B564,'Operating Margin'!$A$1:$BY$1,0))</f>
        <v>0.116115</v>
      </c>
      <c r="I564">
        <f>INDEX('ESG Score'!$A$1:$S$20,MATCH('Specific Variables'!A564,'ESG Score'!$A$1:$A$20,0),MATCH(C564,'ESG Score'!$A$1:$S$1,0))</f>
        <v>86.283185840707901</v>
      </c>
    </row>
    <row r="565" spans="1:9" x14ac:dyDescent="0.2">
      <c r="A565" s="2" t="s">
        <v>142</v>
      </c>
      <c r="B565" s="14" t="s">
        <v>89</v>
      </c>
      <c r="C565" s="13">
        <v>2009</v>
      </c>
      <c r="D565" s="11">
        <f>INDEX('Total Assets'!$A$1:$BY$20,MATCH(A565,'Total Assets'!$A$1:$A$20,1),MATCH(B565,'Total Assets'!$A$1:$BY$1,0))</f>
        <v>16538</v>
      </c>
      <c r="E565" s="11">
        <f>INDEX('Market Cap'!$A$1:$BY$20,MATCH('Specific Variables'!A565,'Market Cap'!$A$1:$A$20,0),MATCH('Specific Variables'!B565,'Market Cap'!$A$1:$BY$1,0))</f>
        <v>27277.200848439999</v>
      </c>
      <c r="F565" s="11">
        <f>INDEX('Debt to Equity'!$A$1:$BY$20,MATCH('Specific Variables'!A565,'Debt to Equity'!$A$1:$A$20,0),MATCH('Specific Variables'!B565,'Debt to Equity'!$A$1:$BY$1,0))</f>
        <v>0.51214869555999998</v>
      </c>
      <c r="G565" s="17">
        <f>INDEX('Price to Book'!$A$1:$BY$20,MATCH('Specific Variables'!A565,'Price to Book'!$A$1:$A$20,0),MATCH('Specific Variables'!B565,'Price to Book'!$A$1:$BY$1,0))</f>
        <v>3.113801558</v>
      </c>
      <c r="H565" s="10">
        <f>INDEX('Operating Margin'!$A$1:$BY$20,MATCH('Specific Variables'!A565,'Operating Margin'!$A$1:$A$20,0),MATCH('Specific Variables'!B565,'Operating Margin'!$A$1:$BY$1,0))</f>
        <v>0.11938309999999999</v>
      </c>
      <c r="I565">
        <f>INDEX('ESG Score'!$A$1:$S$20,MATCH('Specific Variables'!A565,'ESG Score'!$A$1:$A$20,0),MATCH(C565,'ESG Score'!$A$1:$S$1,0))</f>
        <v>86.283185840707901</v>
      </c>
    </row>
    <row r="566" spans="1:9" x14ac:dyDescent="0.2">
      <c r="A566" s="2" t="s">
        <v>142</v>
      </c>
      <c r="B566" s="14" t="s">
        <v>90</v>
      </c>
      <c r="C566" s="13">
        <v>2010</v>
      </c>
      <c r="D566" s="11">
        <f>INDEX('Total Assets'!$A$1:$BY$20,MATCH(A566,'Total Assets'!$A$1:$A$20,1),MATCH(B566,'Total Assets'!$A$1:$BY$1,0))</f>
        <v>16980</v>
      </c>
      <c r="E566" s="11">
        <f>INDEX('Market Cap'!$A$1:$BY$20,MATCH('Specific Variables'!A566,'Market Cap'!$A$1:$A$20,0),MATCH('Specific Variables'!B566,'Market Cap'!$A$1:$BY$1,0))</f>
        <v>22224.50844315</v>
      </c>
      <c r="F566" s="11">
        <f>INDEX('Debt to Equity'!$A$1:$BY$20,MATCH('Specific Variables'!A566,'Debt to Equity'!$A$1:$A$20,0),MATCH('Specific Variables'!B566,'Debt to Equity'!$A$1:$BY$1,0))</f>
        <v>0.48904094942999998</v>
      </c>
      <c r="G566" s="17">
        <f>INDEX('Price to Book'!$A$1:$BY$20,MATCH('Specific Variables'!A566,'Price to Book'!$A$1:$A$20,0),MATCH('Specific Variables'!B566,'Price to Book'!$A$1:$BY$1,0))</f>
        <v>2.4904601949999998</v>
      </c>
      <c r="H566" s="10">
        <f>INDEX('Operating Margin'!$A$1:$BY$20,MATCH('Specific Variables'!A566,'Operating Margin'!$A$1:$A$20,0),MATCH('Specific Variables'!B566,'Operating Margin'!$A$1:$BY$1,0))</f>
        <v>0.17369499999999999</v>
      </c>
      <c r="I566">
        <f>INDEX('ESG Score'!$A$1:$S$20,MATCH('Specific Variables'!A566,'ESG Score'!$A$1:$A$20,0),MATCH(C566,'ESG Score'!$A$1:$S$1,0))</f>
        <v>97.933884297520606</v>
      </c>
    </row>
    <row r="567" spans="1:9" x14ac:dyDescent="0.2">
      <c r="A567" s="2" t="s">
        <v>142</v>
      </c>
      <c r="B567" s="14" t="s">
        <v>91</v>
      </c>
      <c r="C567" s="13">
        <v>2010</v>
      </c>
      <c r="D567" s="11">
        <f>INDEX('Total Assets'!$A$1:$BY$20,MATCH(A567,'Total Assets'!$A$1:$A$20,1),MATCH(B567,'Total Assets'!$A$1:$BY$1,0))</f>
        <v>17540</v>
      </c>
      <c r="E567" s="11">
        <f>INDEX('Market Cap'!$A$1:$BY$20,MATCH('Specific Variables'!A567,'Market Cap'!$A$1:$A$20,0),MATCH('Specific Variables'!B567,'Market Cap'!$A$1:$BY$1,0))</f>
        <v>30009.53790824</v>
      </c>
      <c r="F567" s="11">
        <f>INDEX('Debt to Equity'!$A$1:$BY$20,MATCH('Specific Variables'!A567,'Debt to Equity'!$A$1:$A$20,0),MATCH('Specific Variables'!B567,'Debt to Equity'!$A$1:$BY$1,0))</f>
        <v>0.46483739837000004</v>
      </c>
      <c r="G567" s="17">
        <f>INDEX('Price to Book'!$A$1:$BY$20,MATCH('Specific Variables'!A567,'Price to Book'!$A$1:$A$20,0),MATCH('Specific Variables'!B567,'Price to Book'!$A$1:$BY$1,0))</f>
        <v>3.206937881</v>
      </c>
      <c r="H567" s="10">
        <f>INDEX('Operating Margin'!$A$1:$BY$20,MATCH('Specific Variables'!A567,'Operating Margin'!$A$1:$A$20,0),MATCH('Specific Variables'!B567,'Operating Margin'!$A$1:$BY$1,0))</f>
        <v>0.17534829999999998</v>
      </c>
      <c r="I567">
        <f>INDEX('ESG Score'!$A$1:$S$20,MATCH('Specific Variables'!A567,'ESG Score'!$A$1:$A$20,0),MATCH(C567,'ESG Score'!$A$1:$S$1,0))</f>
        <v>97.933884297520606</v>
      </c>
    </row>
    <row r="568" spans="1:9" x14ac:dyDescent="0.2">
      <c r="A568" s="2" t="s">
        <v>142</v>
      </c>
      <c r="B568" s="14" t="s">
        <v>92</v>
      </c>
      <c r="C568" s="13">
        <v>2010</v>
      </c>
      <c r="D568" s="11">
        <f>INDEX('Total Assets'!$A$1:$BY$20,MATCH(A568,'Total Assets'!$A$1:$A$20,1),MATCH(B568,'Total Assets'!$A$1:$BY$1,0))</f>
        <v>18198</v>
      </c>
      <c r="E568" s="11">
        <f>INDEX('Market Cap'!$A$1:$BY$20,MATCH('Specific Variables'!A568,'Market Cap'!$A$1:$A$20,0),MATCH('Specific Variables'!B568,'Market Cap'!$A$1:$BY$1,0))</f>
        <v>37136.306782259999</v>
      </c>
      <c r="F568" s="11">
        <f>INDEX('Debt to Equity'!$A$1:$BY$20,MATCH('Specific Variables'!A568,'Debt to Equity'!$A$1:$A$20,0),MATCH('Specific Variables'!B568,'Debt to Equity'!$A$1:$BY$1,0))</f>
        <v>0.36864937818999999</v>
      </c>
      <c r="G568" s="17">
        <f>INDEX('Price to Book'!$A$1:$BY$20,MATCH('Specific Variables'!A568,'Price to Book'!$A$1:$A$20,0),MATCH('Specific Variables'!B568,'Price to Book'!$A$1:$BY$1,0))</f>
        <v>3.7717957320000002</v>
      </c>
      <c r="H568" s="10">
        <f>INDEX('Operating Margin'!$A$1:$BY$20,MATCH('Specific Variables'!A568,'Operating Margin'!$A$1:$A$20,0),MATCH('Specific Variables'!B568,'Operating Margin'!$A$1:$BY$1,0))</f>
        <v>0.18992249999999999</v>
      </c>
      <c r="I568">
        <f>INDEX('ESG Score'!$A$1:$S$20,MATCH('Specific Variables'!A568,'ESG Score'!$A$1:$A$20,0),MATCH(C568,'ESG Score'!$A$1:$S$1,0))</f>
        <v>97.933884297520606</v>
      </c>
    </row>
    <row r="569" spans="1:9" x14ac:dyDescent="0.2">
      <c r="A569" s="2" t="s">
        <v>142</v>
      </c>
      <c r="B569" s="14" t="s">
        <v>93</v>
      </c>
      <c r="C569" s="13">
        <v>2010</v>
      </c>
      <c r="D569" s="11">
        <f>INDEX('Total Assets'!$A$1:$BY$20,MATCH(A569,'Total Assets'!$A$1:$A$20,1),MATCH(B569,'Total Assets'!$A$1:$BY$1,0))</f>
        <v>18297</v>
      </c>
      <c r="E569" s="11">
        <f>INDEX('Market Cap'!$A$1:$BY$20,MATCH('Specific Variables'!A569,'Market Cap'!$A$1:$A$20,0),MATCH('Specific Variables'!B569,'Market Cap'!$A$1:$BY$1,0))</f>
        <v>45573.669684480003</v>
      </c>
      <c r="F569" s="11">
        <f>INDEX('Debt to Equity'!$A$1:$BY$20,MATCH('Specific Variables'!A569,'Debt to Equity'!$A$1:$A$20,0),MATCH('Specific Variables'!B569,'Debt to Equity'!$A$1:$BY$1,0))</f>
        <v>0.35005492494000001</v>
      </c>
      <c r="G569" s="17">
        <f>INDEX('Price to Book'!$A$1:$BY$20,MATCH('Specific Variables'!A569,'Price to Book'!$A$1:$A$20,0),MATCH('Specific Variables'!B569,'Price to Book'!$A$1:$BY$1,0))</f>
        <v>4.3723512969999998</v>
      </c>
      <c r="H569" s="10">
        <f>INDEX('Operating Margin'!$A$1:$BY$20,MATCH('Specific Variables'!A569,'Operating Margin'!$A$1:$A$20,0),MATCH('Specific Variables'!B569,'Operating Margin'!$A$1:$BY$1,0))</f>
        <v>0.1541083</v>
      </c>
      <c r="I569">
        <f>INDEX('ESG Score'!$A$1:$S$20,MATCH('Specific Variables'!A569,'ESG Score'!$A$1:$A$20,0),MATCH(C569,'ESG Score'!$A$1:$S$1,0))</f>
        <v>97.933884297520606</v>
      </c>
    </row>
    <row r="570" spans="1:9" x14ac:dyDescent="0.2">
      <c r="A570" s="2" t="s">
        <v>142</v>
      </c>
      <c r="B570" s="14" t="s">
        <v>94</v>
      </c>
      <c r="C570" s="13">
        <v>2011</v>
      </c>
      <c r="D570" s="11">
        <f>INDEX('Total Assets'!$A$1:$BY$20,MATCH(A570,'Total Assets'!$A$1:$A$20,1),MATCH(B570,'Total Assets'!$A$1:$BY$1,0))</f>
        <v>18990</v>
      </c>
      <c r="E570" s="11">
        <f>INDEX('Market Cap'!$A$1:$BY$20,MATCH('Specific Variables'!A570,'Market Cap'!$A$1:$A$20,0),MATCH('Specific Variables'!B570,'Market Cap'!$A$1:$BY$1,0))</f>
        <v>46665.671619000001</v>
      </c>
      <c r="F570" s="11">
        <f>INDEX('Debt to Equity'!$A$1:$BY$20,MATCH('Specific Variables'!A570,'Debt to Equity'!$A$1:$A$20,0),MATCH('Specific Variables'!B570,'Debt to Equity'!$A$1:$BY$1,0))</f>
        <v>0.32846589932999998</v>
      </c>
      <c r="G570" s="17">
        <f>INDEX('Price to Book'!$A$1:$BY$20,MATCH('Specific Variables'!A570,'Price to Book'!$A$1:$A$20,0),MATCH('Specific Variables'!B570,'Price to Book'!$A$1:$BY$1,0))</f>
        <v>4.2717868909999996</v>
      </c>
      <c r="H570" s="10">
        <f>INDEX('Operating Margin'!$A$1:$BY$20,MATCH('Specific Variables'!A570,'Operating Margin'!$A$1:$A$20,0),MATCH('Specific Variables'!B570,'Operating Margin'!$A$1:$BY$1,0))</f>
        <v>0.19561919999999999</v>
      </c>
      <c r="I570">
        <f>INDEX('ESG Score'!$A$1:$S$20,MATCH('Specific Variables'!A570,'ESG Score'!$A$1:$A$20,0),MATCH(C570,'ESG Score'!$A$1:$S$1,0))</f>
        <v>98.897058823529406</v>
      </c>
    </row>
    <row r="571" spans="1:9" x14ac:dyDescent="0.2">
      <c r="A571" s="2" t="s">
        <v>142</v>
      </c>
      <c r="B571" s="14" t="s">
        <v>95</v>
      </c>
      <c r="C571" s="13">
        <v>2011</v>
      </c>
      <c r="D571" s="11">
        <f>INDEX('Total Assets'!$A$1:$BY$20,MATCH(A571,'Total Assets'!$A$1:$A$20,1),MATCH(B571,'Total Assets'!$A$1:$BY$1,0))</f>
        <v>19956</v>
      </c>
      <c r="E571" s="11">
        <f>INDEX('Market Cap'!$A$1:$BY$20,MATCH('Specific Variables'!A571,'Market Cap'!$A$1:$A$20,0),MATCH('Specific Variables'!B571,'Market Cap'!$A$1:$BY$1,0))</f>
        <v>28067.310405399901</v>
      </c>
      <c r="F571" s="11">
        <f>INDEX('Debt to Equity'!$A$1:$BY$20,MATCH('Specific Variables'!A571,'Debt to Equity'!$A$1:$A$20,0),MATCH('Specific Variables'!B571,'Debt to Equity'!$A$1:$BY$1,0))</f>
        <v>0.30943518369</v>
      </c>
      <c r="G571" s="17">
        <f>INDEX('Price to Book'!$A$1:$BY$20,MATCH('Specific Variables'!A571,'Price to Book'!$A$1:$A$20,0),MATCH('Specific Variables'!B571,'Price to Book'!$A$1:$BY$1,0))</f>
        <v>2.40657619</v>
      </c>
      <c r="H571" s="10">
        <f>INDEX('Operating Margin'!$A$1:$BY$20,MATCH('Specific Variables'!A571,'Operating Margin'!$A$1:$A$20,0),MATCH('Specific Variables'!B571,'Operating Margin'!$A$1:$BY$1,0))</f>
        <v>0.20342089999999999</v>
      </c>
      <c r="I571">
        <f>INDEX('ESG Score'!$A$1:$S$20,MATCH('Specific Variables'!A571,'ESG Score'!$A$1:$A$20,0),MATCH(C571,'ESG Score'!$A$1:$S$1,0))</f>
        <v>98.897058823529406</v>
      </c>
    </row>
    <row r="572" spans="1:9" x14ac:dyDescent="0.2">
      <c r="A572" s="2" t="s">
        <v>142</v>
      </c>
      <c r="B572" s="14" t="s">
        <v>96</v>
      </c>
      <c r="C572" s="13">
        <v>2011</v>
      </c>
      <c r="D572" s="11">
        <f>INDEX('Total Assets'!$A$1:$BY$20,MATCH(A572,'Total Assets'!$A$1:$A$20,1),MATCH(B572,'Total Assets'!$A$1:$BY$1,0))</f>
        <v>21204</v>
      </c>
      <c r="E572" s="11">
        <f>INDEX('Market Cap'!$A$1:$BY$20,MATCH('Specific Variables'!A572,'Market Cap'!$A$1:$A$20,0),MATCH('Specific Variables'!B572,'Market Cap'!$A$1:$BY$1,0))</f>
        <v>31754.9032261299</v>
      </c>
      <c r="F572" s="11">
        <f>INDEX('Debt to Equity'!$A$1:$BY$20,MATCH('Specific Variables'!A572,'Debt to Equity'!$A$1:$A$20,0),MATCH('Specific Variables'!B572,'Debt to Equity'!$A$1:$BY$1,0))</f>
        <v>0.36520684952000004</v>
      </c>
      <c r="G572" s="17">
        <f>INDEX('Price to Book'!$A$1:$BY$20,MATCH('Specific Variables'!A572,'Price to Book'!$A$1:$A$20,0),MATCH('Specific Variables'!B572,'Price to Book'!$A$1:$BY$1,0))</f>
        <v>2.5691212170000002</v>
      </c>
      <c r="H572" s="10">
        <f>INDEX('Operating Margin'!$A$1:$BY$20,MATCH('Specific Variables'!A572,'Operating Margin'!$A$1:$A$20,0),MATCH('Specific Variables'!B572,'Operating Margin'!$A$1:$BY$1,0))</f>
        <v>0.2024349</v>
      </c>
      <c r="I572">
        <f>INDEX('ESG Score'!$A$1:$S$20,MATCH('Specific Variables'!A572,'ESG Score'!$A$1:$A$20,0),MATCH(C572,'ESG Score'!$A$1:$S$1,0))</f>
        <v>98.897058823529406</v>
      </c>
    </row>
    <row r="573" spans="1:9" x14ac:dyDescent="0.2">
      <c r="A573" s="2" t="s">
        <v>142</v>
      </c>
      <c r="B573" s="14" t="s">
        <v>97</v>
      </c>
      <c r="C573" s="13">
        <v>2011</v>
      </c>
      <c r="D573" s="11">
        <f>INDEX('Total Assets'!$A$1:$BY$20,MATCH(A573,'Total Assets'!$A$1:$A$20,1),MATCH(B573,'Total Assets'!$A$1:$BY$1,0))</f>
        <v>23677</v>
      </c>
      <c r="E573" s="11">
        <f>INDEX('Market Cap'!$A$1:$BY$20,MATCH('Specific Variables'!A573,'Market Cap'!$A$1:$A$20,0),MATCH('Specific Variables'!B573,'Market Cap'!$A$1:$BY$1,0))</f>
        <v>30635.670882049999</v>
      </c>
      <c r="F573" s="11">
        <f>INDEX('Debt to Equity'!$A$1:$BY$20,MATCH('Specific Variables'!A573,'Debt to Equity'!$A$1:$A$20,0),MATCH('Specific Variables'!B573,'Debt to Equity'!$A$1:$BY$1,0))</f>
        <v>0.34816527014999998</v>
      </c>
      <c r="G573" s="17">
        <f>INDEX('Price to Book'!$A$1:$BY$20,MATCH('Specific Variables'!A573,'Price to Book'!$A$1:$A$20,0),MATCH('Specific Variables'!B573,'Price to Book'!$A$1:$BY$1,0))</f>
        <v>2.316107744</v>
      </c>
      <c r="H573" s="10">
        <f>INDEX('Operating Margin'!$A$1:$BY$20,MATCH('Specific Variables'!A573,'Operating Margin'!$A$1:$A$20,0),MATCH('Specific Variables'!B573,'Operating Margin'!$A$1:$BY$1,0))</f>
        <v>0.14895169999999999</v>
      </c>
      <c r="I573">
        <f>INDEX('ESG Score'!$A$1:$S$20,MATCH('Specific Variables'!A573,'ESG Score'!$A$1:$A$20,0),MATCH(C573,'ESG Score'!$A$1:$S$1,0))</f>
        <v>98.897058823529406</v>
      </c>
    </row>
    <row r="574" spans="1:9" x14ac:dyDescent="0.2">
      <c r="A574" s="2" t="s">
        <v>142</v>
      </c>
      <c r="B574" s="14" t="s">
        <v>98</v>
      </c>
      <c r="C574" s="13">
        <v>2012</v>
      </c>
      <c r="D574" s="11">
        <f>INDEX('Total Assets'!$A$1:$BY$20,MATCH(A574,'Total Assets'!$A$1:$A$20,1),MATCH(B574,'Total Assets'!$A$1:$BY$1,0))</f>
        <v>24668</v>
      </c>
      <c r="E574" s="11">
        <f>INDEX('Market Cap'!$A$1:$BY$20,MATCH('Specific Variables'!A574,'Market Cap'!$A$1:$A$20,0),MATCH('Specific Variables'!B574,'Market Cap'!$A$1:$BY$1,0))</f>
        <v>26204.150475229999</v>
      </c>
      <c r="F574" s="11">
        <f>INDEX('Debt to Equity'!$A$1:$BY$20,MATCH('Specific Variables'!A574,'Debt to Equity'!$A$1:$A$20,0),MATCH('Specific Variables'!B574,'Debt to Equity'!$A$1:$BY$1,0))</f>
        <v>0.33149931224000001</v>
      </c>
      <c r="G574" s="17">
        <f>INDEX('Price to Book'!$A$1:$BY$20,MATCH('Specific Variables'!A574,'Price to Book'!$A$1:$A$20,0),MATCH('Specific Variables'!B574,'Price to Book'!$A$1:$BY$1,0))</f>
        <v>1.892803381</v>
      </c>
      <c r="H574" s="10">
        <f>INDEX('Operating Margin'!$A$1:$BY$20,MATCH('Specific Variables'!A574,'Operating Margin'!$A$1:$A$20,0),MATCH('Specific Variables'!B574,'Operating Margin'!$A$1:$BY$1,0))</f>
        <v>0.16602160000000002</v>
      </c>
      <c r="I574">
        <f>INDEX('ESG Score'!$A$1:$S$20,MATCH('Specific Variables'!A574,'ESG Score'!$A$1:$A$20,0),MATCH(C574,'ESG Score'!$A$1:$S$1,0))</f>
        <v>99.640287769784095</v>
      </c>
    </row>
    <row r="575" spans="1:9" x14ac:dyDescent="0.2">
      <c r="A575" s="2" t="s">
        <v>142</v>
      </c>
      <c r="B575" s="14" t="s">
        <v>99</v>
      </c>
      <c r="C575" s="13">
        <v>2012</v>
      </c>
      <c r="D575" s="11">
        <f>INDEX('Total Assets'!$A$1:$BY$20,MATCH(A575,'Total Assets'!$A$1:$A$20,1),MATCH(B575,'Total Assets'!$A$1:$BY$1,0))</f>
        <v>25571</v>
      </c>
      <c r="E575" s="11">
        <f>INDEX('Market Cap'!$A$1:$BY$20,MATCH('Specific Variables'!A575,'Market Cap'!$A$1:$A$20,0),MATCH('Specific Variables'!B575,'Market Cap'!$A$1:$BY$1,0))</f>
        <v>31255.906966890001</v>
      </c>
      <c r="F575" s="11">
        <f>INDEX('Debt to Equity'!$A$1:$BY$20,MATCH('Specific Variables'!A575,'Debt to Equity'!$A$1:$A$20,0),MATCH('Specific Variables'!B575,'Debt to Equity'!$A$1:$BY$1,0))</f>
        <v>0.3177742616</v>
      </c>
      <c r="G575" s="17">
        <f>INDEX('Price to Book'!$A$1:$BY$20,MATCH('Specific Variables'!A575,'Price to Book'!$A$1:$A$20,0),MATCH('Specific Variables'!B575,'Price to Book'!$A$1:$BY$1,0))</f>
        <v>2.1455942229999998</v>
      </c>
      <c r="H575" s="10">
        <f>INDEX('Operating Margin'!$A$1:$BY$20,MATCH('Specific Variables'!A575,'Operating Margin'!$A$1:$A$20,0),MATCH('Specific Variables'!B575,'Operating Margin'!$A$1:$BY$1,0))</f>
        <v>0.13415830000000001</v>
      </c>
      <c r="I575">
        <f>INDEX('ESG Score'!$A$1:$S$20,MATCH('Specific Variables'!A575,'ESG Score'!$A$1:$A$20,0),MATCH(C575,'ESG Score'!$A$1:$S$1,0))</f>
        <v>99.640287769784095</v>
      </c>
    </row>
    <row r="576" spans="1:9" x14ac:dyDescent="0.2">
      <c r="A576" s="2" t="s">
        <v>142</v>
      </c>
      <c r="B576" s="14" t="s">
        <v>100</v>
      </c>
      <c r="C576" s="13">
        <v>2012</v>
      </c>
      <c r="D576" s="11">
        <f>INDEX('Total Assets'!$A$1:$BY$20,MATCH(A576,'Total Assets'!$A$1:$A$20,1),MATCH(B576,'Total Assets'!$A$1:$BY$1,0))</f>
        <v>26312</v>
      </c>
      <c r="E576" s="11">
        <f>INDEX('Market Cap'!$A$1:$BY$20,MATCH('Specific Variables'!A576,'Market Cap'!$A$1:$A$20,0),MATCH('Specific Variables'!B576,'Market Cap'!$A$1:$BY$1,0))</f>
        <v>32191.863479600001</v>
      </c>
      <c r="F576" s="11">
        <f>INDEX('Debt to Equity'!$A$1:$BY$20,MATCH('Specific Variables'!A576,'Debt to Equity'!$A$1:$A$20,0),MATCH('Specific Variables'!B576,'Debt to Equity'!$A$1:$BY$1,0))</f>
        <v>0.30574056453999998</v>
      </c>
      <c r="G576" s="17">
        <f>INDEX('Price to Book'!$A$1:$BY$20,MATCH('Specific Variables'!A576,'Price to Book'!$A$1:$A$20,0),MATCH('Specific Variables'!B576,'Price to Book'!$A$1:$BY$1,0))</f>
        <v>2.1223839660000001</v>
      </c>
      <c r="H576" s="10">
        <f>INDEX('Operating Margin'!$A$1:$BY$20,MATCH('Specific Variables'!A576,'Operating Margin'!$A$1:$A$20,0),MATCH('Specific Variables'!B576,'Operating Margin'!$A$1:$BY$1,0))</f>
        <v>0.13456789999999999</v>
      </c>
      <c r="I576">
        <f>INDEX('ESG Score'!$A$1:$S$20,MATCH('Specific Variables'!A576,'ESG Score'!$A$1:$A$20,0),MATCH(C576,'ESG Score'!$A$1:$S$1,0))</f>
        <v>99.640287769784095</v>
      </c>
    </row>
    <row r="577" spans="1:9" x14ac:dyDescent="0.2">
      <c r="A577" s="2" t="s">
        <v>142</v>
      </c>
      <c r="B577" s="14" t="s">
        <v>101</v>
      </c>
      <c r="C577" s="13">
        <v>2012</v>
      </c>
      <c r="D577" s="11">
        <f>INDEX('Total Assets'!$A$1:$BY$20,MATCH(A577,'Total Assets'!$A$1:$A$20,1),MATCH(B577,'Total Assets'!$A$1:$BY$1,0))</f>
        <v>27410</v>
      </c>
      <c r="E577" s="11">
        <f>INDEX('Market Cap'!$A$1:$BY$20,MATCH('Specific Variables'!A577,'Market Cap'!$A$1:$A$20,0),MATCH('Specific Variables'!B577,'Market Cap'!$A$1:$BY$1,0))</f>
        <v>37621.40631885</v>
      </c>
      <c r="F577" s="11">
        <f>INDEX('Debt to Equity'!$A$1:$BY$20,MATCH('Specific Variables'!A577,'Debt to Equity'!$A$1:$A$20,0),MATCH('Specific Variables'!B577,'Debt to Equity'!$A$1:$BY$1,0))</f>
        <v>0.30681094844000001</v>
      </c>
      <c r="G577" s="17">
        <f>INDEX('Price to Book'!$A$1:$BY$20,MATCH('Specific Variables'!A577,'Price to Book'!$A$1:$A$20,0),MATCH('Specific Variables'!B577,'Price to Book'!$A$1:$BY$1,0))</f>
        <v>2.3812806850000001</v>
      </c>
      <c r="H577" s="10">
        <f>INDEX('Operating Margin'!$A$1:$BY$20,MATCH('Specific Variables'!A577,'Operating Margin'!$A$1:$A$20,0),MATCH('Specific Variables'!B577,'Operating Margin'!$A$1:$BY$1,0))</f>
        <v>-1.4052199999999999E-2</v>
      </c>
      <c r="I577">
        <f>INDEX('ESG Score'!$A$1:$S$20,MATCH('Specific Variables'!A577,'ESG Score'!$A$1:$A$20,0),MATCH(C577,'ESG Score'!$A$1:$S$1,0))</f>
        <v>99.640287769784095</v>
      </c>
    </row>
    <row r="578" spans="1:9" x14ac:dyDescent="0.2">
      <c r="A578" s="2" t="s">
        <v>142</v>
      </c>
      <c r="B578" s="14" t="s">
        <v>102</v>
      </c>
      <c r="C578" s="13">
        <v>2013</v>
      </c>
      <c r="D578" s="11">
        <f>INDEX('Total Assets'!$A$1:$BY$20,MATCH(A578,'Total Assets'!$A$1:$A$20,1),MATCH(B578,'Total Assets'!$A$1:$BY$1,0))</f>
        <v>27684</v>
      </c>
      <c r="E578" s="11">
        <f>INDEX('Market Cap'!$A$1:$BY$20,MATCH('Specific Variables'!A578,'Market Cap'!$A$1:$A$20,0),MATCH('Specific Variables'!B578,'Market Cap'!$A$1:$BY$1,0))</f>
        <v>38884.674464440002</v>
      </c>
      <c r="F578" s="11">
        <f>INDEX('Debt to Equity'!$A$1:$BY$20,MATCH('Specific Variables'!A578,'Debt to Equity'!$A$1:$A$20,0),MATCH('Specific Variables'!B578,'Debt to Equity'!$A$1:$BY$1,0))</f>
        <v>0.31427267393000002</v>
      </c>
      <c r="G578" s="17">
        <f>INDEX('Price to Book'!$A$1:$BY$20,MATCH('Specific Variables'!A578,'Price to Book'!$A$1:$A$20,0),MATCH('Specific Variables'!B578,'Price to Book'!$A$1:$BY$1,0))</f>
        <v>2.4723946529999998</v>
      </c>
      <c r="H578" s="10">
        <f>INDEX('Operating Margin'!$A$1:$BY$20,MATCH('Specific Variables'!A578,'Operating Margin'!$A$1:$A$20,0),MATCH('Specific Variables'!B578,'Operating Margin'!$A$1:$BY$1,0))</f>
        <v>0.1344813</v>
      </c>
      <c r="I578">
        <f>INDEX('ESG Score'!$A$1:$S$20,MATCH('Specific Variables'!A578,'ESG Score'!$A$1:$A$20,0),MATCH(C578,'ESG Score'!$A$1:$S$1,0))</f>
        <v>98.979591836734599</v>
      </c>
    </row>
    <row r="579" spans="1:9" x14ac:dyDescent="0.2">
      <c r="A579" s="2" t="s">
        <v>142</v>
      </c>
      <c r="B579" s="14" t="s">
        <v>103</v>
      </c>
      <c r="C579" s="13">
        <v>2013</v>
      </c>
      <c r="D579" s="11">
        <f>INDEX('Total Assets'!$A$1:$BY$20,MATCH(A579,'Total Assets'!$A$1:$A$20,1),MATCH(B579,'Total Assets'!$A$1:$BY$1,0))</f>
        <v>27418</v>
      </c>
      <c r="E579" s="11">
        <f>INDEX('Market Cap'!$A$1:$BY$20,MATCH('Specific Variables'!A579,'Market Cap'!$A$1:$A$20,0),MATCH('Specific Variables'!B579,'Market Cap'!$A$1:$BY$1,0))</f>
        <v>43988.921490599998</v>
      </c>
      <c r="F579" s="11">
        <f>INDEX('Debt to Equity'!$A$1:$BY$20,MATCH('Specific Variables'!A579,'Debt to Equity'!$A$1:$A$20,0),MATCH('Specific Variables'!B579,'Debt to Equity'!$A$1:$BY$1,0))</f>
        <v>0.61119799811999997</v>
      </c>
      <c r="G579" s="17">
        <f>INDEX('Price to Book'!$A$1:$BY$20,MATCH('Specific Variables'!A579,'Price to Book'!$A$1:$A$20,0),MATCH('Specific Variables'!B579,'Price to Book'!$A$1:$BY$1,0))</f>
        <v>2.8631935839999998</v>
      </c>
      <c r="H579" s="10">
        <f>INDEX('Operating Margin'!$A$1:$BY$20,MATCH('Specific Variables'!A579,'Operating Margin'!$A$1:$A$20,0),MATCH('Specific Variables'!B579,'Operating Margin'!$A$1:$BY$1,0))</f>
        <v>0.1482869</v>
      </c>
      <c r="I579">
        <f>INDEX('ESG Score'!$A$1:$S$20,MATCH('Specific Variables'!A579,'ESG Score'!$A$1:$A$20,0),MATCH(C579,'ESG Score'!$A$1:$S$1,0))</f>
        <v>98.979591836734599</v>
      </c>
    </row>
    <row r="580" spans="1:9" x14ac:dyDescent="0.2">
      <c r="A580" s="2" t="s">
        <v>142</v>
      </c>
      <c r="B580" s="14" t="s">
        <v>104</v>
      </c>
      <c r="C580" s="13">
        <v>2013</v>
      </c>
      <c r="D580" s="11">
        <f>INDEX('Total Assets'!$A$1:$BY$20,MATCH(A580,'Total Assets'!$A$1:$A$20,1),MATCH(B580,'Total Assets'!$A$1:$BY$1,0))</f>
        <v>27948</v>
      </c>
      <c r="E580" s="11">
        <f>INDEX('Market Cap'!$A$1:$BY$20,MATCH('Specific Variables'!A580,'Market Cap'!$A$1:$A$20,0),MATCH('Specific Variables'!B580,'Market Cap'!$A$1:$BY$1,0))</f>
        <v>43047.491779249998</v>
      </c>
      <c r="F580" s="11">
        <f>INDEX('Debt to Equity'!$A$1:$BY$20,MATCH('Specific Variables'!A580,'Debt to Equity'!$A$1:$A$20,0),MATCH('Specific Variables'!B580,'Debt to Equity'!$A$1:$BY$1,0))</f>
        <v>0.57550990353999998</v>
      </c>
      <c r="G580" s="17">
        <f>INDEX('Price to Book'!$A$1:$BY$20,MATCH('Specific Variables'!A580,'Price to Book'!$A$1:$A$20,0),MATCH('Specific Variables'!B580,'Price to Book'!$A$1:$BY$1,0))</f>
        <v>3.3613739439999999</v>
      </c>
      <c r="H580" s="10">
        <f>INDEX('Operating Margin'!$A$1:$BY$20,MATCH('Specific Variables'!A580,'Operating Margin'!$A$1:$A$20,0),MATCH('Specific Variables'!B580,'Operating Margin'!$A$1:$BY$1,0))</f>
        <v>0.1497578</v>
      </c>
      <c r="I580">
        <f>INDEX('ESG Score'!$A$1:$S$20,MATCH('Specific Variables'!A580,'ESG Score'!$A$1:$A$20,0),MATCH(C580,'ESG Score'!$A$1:$S$1,0))</f>
        <v>98.979591836734599</v>
      </c>
    </row>
    <row r="581" spans="1:9" x14ac:dyDescent="0.2">
      <c r="A581" s="2" t="s">
        <v>142</v>
      </c>
      <c r="B581" s="14" t="s">
        <v>105</v>
      </c>
      <c r="C581" s="13">
        <v>2013</v>
      </c>
      <c r="D581" s="11">
        <f>INDEX('Total Assets'!$A$1:$BY$20,MATCH(A581,'Total Assets'!$A$1:$A$20,1),MATCH(B581,'Total Assets'!$A$1:$BY$1,0))</f>
        <v>29223</v>
      </c>
      <c r="E581" s="11">
        <f>INDEX('Market Cap'!$A$1:$BY$20,MATCH('Specific Variables'!A581,'Market Cap'!$A$1:$A$20,0),MATCH('Specific Variables'!B581,'Market Cap'!$A$1:$BY$1,0))</f>
        <v>49714.478834670001</v>
      </c>
      <c r="F581" s="11">
        <f>INDEX('Debt to Equity'!$A$1:$BY$20,MATCH('Specific Variables'!A581,'Debt to Equity'!$A$1:$A$20,0),MATCH('Specific Variables'!B581,'Debt to Equity'!$A$1:$BY$1,0))</f>
        <v>0.56947176685000001</v>
      </c>
      <c r="G581" s="17">
        <f>INDEX('Price to Book'!$A$1:$BY$20,MATCH('Specific Variables'!A581,'Price to Book'!$A$1:$A$20,0),MATCH('Specific Variables'!B581,'Price to Book'!$A$1:$BY$1,0))</f>
        <v>3.681438038</v>
      </c>
      <c r="H581" s="10">
        <f>INDEX('Operating Margin'!$A$1:$BY$20,MATCH('Specific Variables'!A581,'Operating Margin'!$A$1:$A$20,0),MATCH('Specific Variables'!B581,'Operating Margin'!$A$1:$BY$1,0))</f>
        <v>0.13200870000000001</v>
      </c>
      <c r="I581">
        <f>INDEX('ESG Score'!$A$1:$S$20,MATCH('Specific Variables'!A581,'ESG Score'!$A$1:$A$20,0),MATCH(C581,'ESG Score'!$A$1:$S$1,0))</f>
        <v>98.979591836734599</v>
      </c>
    </row>
    <row r="582" spans="1:9" x14ac:dyDescent="0.2">
      <c r="A582" s="2" t="s">
        <v>142</v>
      </c>
      <c r="B582" s="14" t="s">
        <v>106</v>
      </c>
      <c r="C582" s="13">
        <v>2014</v>
      </c>
      <c r="D582" s="11">
        <f>INDEX('Total Assets'!$A$1:$BY$20,MATCH(A582,'Total Assets'!$A$1:$A$20,1),MATCH(B582,'Total Assets'!$A$1:$BY$1,0))</f>
        <v>29256</v>
      </c>
      <c r="E582" s="11">
        <f>INDEX('Market Cap'!$A$1:$BY$20,MATCH('Specific Variables'!A582,'Market Cap'!$A$1:$A$20,0),MATCH('Specific Variables'!B582,'Market Cap'!$A$1:$BY$1,0))</f>
        <v>59969.37343716</v>
      </c>
      <c r="F582" s="11">
        <f>INDEX('Debt to Equity'!$A$1:$BY$20,MATCH('Specific Variables'!A582,'Debt to Equity'!$A$1:$A$20,0),MATCH('Specific Variables'!B582,'Debt to Equity'!$A$1:$BY$1,0))</f>
        <v>0.53673945887000007</v>
      </c>
      <c r="G582" s="17">
        <f>INDEX('Price to Book'!$A$1:$BY$20,MATCH('Specific Variables'!A582,'Price to Book'!$A$1:$A$20,0),MATCH('Specific Variables'!B582,'Price to Book'!$A$1:$BY$1,0))</f>
        <v>4.3614885250000004</v>
      </c>
      <c r="H582" s="10">
        <f>INDEX('Operating Margin'!$A$1:$BY$20,MATCH('Specific Variables'!A582,'Operating Margin'!$A$1:$A$20,0),MATCH('Specific Variables'!B582,'Operating Margin'!$A$1:$BY$1,0))</f>
        <v>0.14830460000000001</v>
      </c>
      <c r="I582">
        <f>INDEX('ESG Score'!$A$1:$S$20,MATCH('Specific Variables'!A582,'ESG Score'!$A$1:$A$20,0),MATCH(C582,'ESG Score'!$A$1:$S$1,0))</f>
        <v>99.668874172185397</v>
      </c>
    </row>
    <row r="583" spans="1:9" x14ac:dyDescent="0.2">
      <c r="A583" s="2" t="s">
        <v>142</v>
      </c>
      <c r="B583" s="14" t="s">
        <v>107</v>
      </c>
      <c r="C583" s="13">
        <v>2014</v>
      </c>
      <c r="D583" s="11">
        <f>INDEX('Total Assets'!$A$1:$BY$20,MATCH(A583,'Total Assets'!$A$1:$A$20,1),MATCH(B583,'Total Assets'!$A$1:$BY$1,0))</f>
        <v>30484</v>
      </c>
      <c r="E583" s="11">
        <f>INDEX('Market Cap'!$A$1:$BY$20,MATCH('Specific Variables'!A583,'Market Cap'!$A$1:$A$20,0),MATCH('Specific Variables'!B583,'Market Cap'!$A$1:$BY$1,0))</f>
        <v>54867.539346600002</v>
      </c>
      <c r="F583" s="11">
        <f>INDEX('Debt to Equity'!$A$1:$BY$20,MATCH('Specific Variables'!A583,'Debt to Equity'!$A$1:$A$20,0),MATCH('Specific Variables'!B583,'Debt to Equity'!$A$1:$BY$1,0))</f>
        <v>0.50455102962999998</v>
      </c>
      <c r="G583" s="17">
        <f>INDEX('Price to Book'!$A$1:$BY$20,MATCH('Specific Variables'!A583,'Price to Book'!$A$1:$A$20,0),MATCH('Specific Variables'!B583,'Price to Book'!$A$1:$BY$1,0))</f>
        <v>3.7655198460000001</v>
      </c>
      <c r="H583" s="10">
        <f>INDEX('Operating Margin'!$A$1:$BY$20,MATCH('Specific Variables'!A583,'Operating Margin'!$A$1:$A$20,0),MATCH('Specific Variables'!B583,'Operating Margin'!$A$1:$BY$1,0))</f>
        <v>0.1877945</v>
      </c>
      <c r="I583">
        <f>INDEX('ESG Score'!$A$1:$S$20,MATCH('Specific Variables'!A583,'ESG Score'!$A$1:$A$20,0),MATCH(C583,'ESG Score'!$A$1:$S$1,0))</f>
        <v>99.668874172185397</v>
      </c>
    </row>
    <row r="584" spans="1:9" x14ac:dyDescent="0.2">
      <c r="A584" s="2" t="s">
        <v>142</v>
      </c>
      <c r="B584" s="14" t="s">
        <v>108</v>
      </c>
      <c r="C584" s="13">
        <v>2014</v>
      </c>
      <c r="D584" s="11">
        <f>INDEX('Total Assets'!$A$1:$BY$20,MATCH(A584,'Total Assets'!$A$1:$A$20,1),MATCH(B584,'Total Assets'!$A$1:$BY$1,0))</f>
        <v>31583</v>
      </c>
      <c r="E584" s="11">
        <f>INDEX('Market Cap'!$A$1:$BY$20,MATCH('Specific Variables'!A584,'Market Cap'!$A$1:$A$20,0),MATCH('Specific Variables'!B584,'Market Cap'!$A$1:$BY$1,0))</f>
        <v>33330.613323689999</v>
      </c>
      <c r="F584" s="11">
        <f>INDEX('Debt to Equity'!$A$1:$BY$20,MATCH('Specific Variables'!A584,'Debt to Equity'!$A$1:$A$20,0),MATCH('Specific Variables'!B584,'Debt to Equity'!$A$1:$BY$1,0))</f>
        <v>0.47820741378000003</v>
      </c>
      <c r="G584" s="17">
        <f>INDEX('Price to Book'!$A$1:$BY$20,MATCH('Specific Variables'!A584,'Price to Book'!$A$1:$A$20,0),MATCH('Specific Variables'!B584,'Price to Book'!$A$1:$BY$1,0))</f>
        <v>2.150442838</v>
      </c>
      <c r="H584" s="10">
        <f>INDEX('Operating Margin'!$A$1:$BY$20,MATCH('Specific Variables'!A584,'Operating Margin'!$A$1:$A$20,0),MATCH('Specific Variables'!B584,'Operating Margin'!$A$1:$BY$1,0))</f>
        <v>0.14811859999999999</v>
      </c>
      <c r="I584">
        <f>INDEX('ESG Score'!$A$1:$S$20,MATCH('Specific Variables'!A584,'ESG Score'!$A$1:$A$20,0),MATCH(C584,'ESG Score'!$A$1:$S$1,0))</f>
        <v>99.668874172185397</v>
      </c>
    </row>
    <row r="585" spans="1:9" x14ac:dyDescent="0.2">
      <c r="A585" s="2" t="s">
        <v>142</v>
      </c>
      <c r="B585" s="14" t="s">
        <v>109</v>
      </c>
      <c r="C585" s="13">
        <v>2014</v>
      </c>
      <c r="D585" s="11">
        <f>INDEX('Total Assets'!$A$1:$BY$20,MATCH(A585,'Total Assets'!$A$1:$A$20,1),MATCH(B585,'Total Assets'!$A$1:$BY$1,0))</f>
        <v>32165</v>
      </c>
      <c r="E585" s="11">
        <f>INDEX('Market Cap'!$A$1:$BY$20,MATCH('Specific Variables'!A585,'Market Cap'!$A$1:$A$20,0),MATCH('Specific Variables'!B585,'Market Cap'!$A$1:$BY$1,0))</f>
        <v>37285.328947920003</v>
      </c>
      <c r="F585" s="11">
        <f>INDEX('Debt to Equity'!$A$1:$BY$20,MATCH('Specific Variables'!A585,'Debt to Equity'!$A$1:$A$20,0),MATCH('Specific Variables'!B585,'Debt to Equity'!$A$1:$BY$1,0))</f>
        <v>0.50291835032999999</v>
      </c>
      <c r="G585" s="17">
        <f>INDEX('Price to Book'!$A$1:$BY$20,MATCH('Specific Variables'!A585,'Price to Book'!$A$1:$A$20,0),MATCH('Specific Variables'!B585,'Price to Book'!$A$1:$BY$1,0))</f>
        <v>2.2874678799999999</v>
      </c>
      <c r="H585" s="10">
        <f>INDEX('Operating Margin'!$A$1:$BY$20,MATCH('Specific Variables'!A585,'Operating Margin'!$A$1:$A$20,0),MATCH('Specific Variables'!B585,'Operating Margin'!$A$1:$BY$1,0))</f>
        <v>-7.7730499999999994E-2</v>
      </c>
      <c r="I585">
        <f>INDEX('ESG Score'!$A$1:$S$20,MATCH('Specific Variables'!A585,'ESG Score'!$A$1:$A$20,0),MATCH(C585,'ESG Score'!$A$1:$S$1,0))</f>
        <v>99.668874172185397</v>
      </c>
    </row>
    <row r="586" spans="1:9" x14ac:dyDescent="0.2">
      <c r="A586" s="2" t="s">
        <v>142</v>
      </c>
      <c r="B586" s="14" t="s">
        <v>110</v>
      </c>
      <c r="C586" s="13">
        <v>2015</v>
      </c>
      <c r="D586" s="11">
        <f>INDEX('Total Assets'!$A$1:$BY$20,MATCH(A586,'Total Assets'!$A$1:$A$20,1),MATCH(B586,'Total Assets'!$A$1:$BY$1,0))</f>
        <v>30587</v>
      </c>
      <c r="E586" s="11">
        <f>INDEX('Market Cap'!$A$1:$BY$20,MATCH('Specific Variables'!A586,'Market Cap'!$A$1:$A$20,0),MATCH('Specific Variables'!B586,'Market Cap'!$A$1:$BY$1,0))</f>
        <v>36647.163035270001</v>
      </c>
      <c r="F586" s="11">
        <f>INDEX('Debt to Equity'!$A$1:$BY$20,MATCH('Specific Variables'!A586,'Debt to Equity'!$A$1:$A$20,0),MATCH('Specific Variables'!B586,'Debt to Equity'!$A$1:$BY$1,0))</f>
        <v>0.49971310168999999</v>
      </c>
      <c r="G586" s="17">
        <f>INDEX('Price to Book'!$A$1:$BY$20,MATCH('Specific Variables'!A586,'Price to Book'!$A$1:$A$20,0),MATCH('Specific Variables'!B586,'Price to Book'!$A$1:$BY$1,0))</f>
        <v>2.3453550129999998</v>
      </c>
      <c r="H586" s="10">
        <f>INDEX('Operating Margin'!$A$1:$BY$20,MATCH('Specific Variables'!A586,'Operating Margin'!$A$1:$A$20,0),MATCH('Specific Variables'!B586,'Operating Margin'!$A$1:$BY$1,0))</f>
        <v>4.2912699999999998E-2</v>
      </c>
      <c r="I586">
        <f>INDEX('ESG Score'!$A$1:$S$20,MATCH('Specific Variables'!A586,'ESG Score'!$A$1:$A$20,0),MATCH(C586,'ESG Score'!$A$1:$S$1,0))</f>
        <v>97.712418300653496</v>
      </c>
    </row>
    <row r="587" spans="1:9" x14ac:dyDescent="0.2">
      <c r="A587" s="2" t="s">
        <v>142</v>
      </c>
      <c r="B587" s="14" t="s">
        <v>111</v>
      </c>
      <c r="C587" s="13">
        <v>2015</v>
      </c>
      <c r="D587" s="11">
        <f>INDEX('Total Assets'!$A$1:$BY$20,MATCH(A587,'Total Assets'!$A$1:$A$20,1),MATCH(B587,'Total Assets'!$A$1:$BY$1,0))</f>
        <v>30606</v>
      </c>
      <c r="E587" s="11">
        <f>INDEX('Market Cap'!$A$1:$BY$20,MATCH('Specific Variables'!A587,'Market Cap'!$A$1:$A$20,0),MATCH('Specific Variables'!B587,'Market Cap'!$A$1:$BY$1,0))</f>
        <v>30215.381816199999</v>
      </c>
      <c r="F587" s="11">
        <f>INDEX('Debt to Equity'!$A$1:$BY$20,MATCH('Specific Variables'!A587,'Debt to Equity'!$A$1:$A$20,0),MATCH('Specific Variables'!B587,'Debt to Equity'!$A$1:$BY$1,0))</f>
        <v>0.51081046090000004</v>
      </c>
      <c r="G587" s="17">
        <f>INDEX('Price to Book'!$A$1:$BY$20,MATCH('Specific Variables'!A587,'Price to Book'!$A$1:$A$20,0),MATCH('Specific Variables'!B587,'Price to Book'!$A$1:$BY$1,0))</f>
        <v>1.924698757</v>
      </c>
      <c r="H587" s="10">
        <f>INDEX('Operating Margin'!$A$1:$BY$20,MATCH('Specific Variables'!A587,'Operating Margin'!$A$1:$A$20,0),MATCH('Specific Variables'!B587,'Operating Margin'!$A$1:$BY$1,0))</f>
        <v>7.7032999999999997E-3</v>
      </c>
      <c r="I587">
        <f>INDEX('ESG Score'!$A$1:$S$20,MATCH('Specific Variables'!A587,'ESG Score'!$A$1:$A$20,0),MATCH(C587,'ESG Score'!$A$1:$S$1,0))</f>
        <v>97.712418300653496</v>
      </c>
    </row>
    <row r="588" spans="1:9" x14ac:dyDescent="0.2">
      <c r="A588" s="2" t="s">
        <v>142</v>
      </c>
      <c r="B588" s="14" t="s">
        <v>112</v>
      </c>
      <c r="C588" s="13">
        <v>2015</v>
      </c>
      <c r="D588" s="11">
        <f>INDEX('Total Assets'!$A$1:$BY$20,MATCH(A588,'Total Assets'!$A$1:$A$20,1),MATCH(B588,'Total Assets'!$A$1:$BY$1,0))</f>
        <v>30248</v>
      </c>
      <c r="E588" s="11">
        <f>INDEX('Market Cap'!$A$1:$BY$20,MATCH('Specific Variables'!A588,'Market Cap'!$A$1:$A$20,0),MATCH('Specific Variables'!B588,'Market Cap'!$A$1:$BY$1,0))</f>
        <v>29131.88636592</v>
      </c>
      <c r="F588" s="11">
        <f>INDEX('Debt to Equity'!$A$1:$BY$20,MATCH('Specific Variables'!A588,'Debt to Equity'!$A$1:$A$20,0),MATCH('Specific Variables'!B588,'Debt to Equity'!$A$1:$BY$1,0))</f>
        <v>0.99249773638999994</v>
      </c>
      <c r="G588" s="17">
        <f>INDEX('Price to Book'!$A$1:$BY$20,MATCH('Specific Variables'!A588,'Price to Book'!$A$1:$A$20,0),MATCH('Specific Variables'!B588,'Price to Book'!$A$1:$BY$1,0))</f>
        <v>1.884010875</v>
      </c>
      <c r="H588" s="10">
        <f>INDEX('Operating Margin'!$A$1:$BY$20,MATCH('Specific Variables'!A588,'Operating Margin'!$A$1:$A$20,0),MATCH('Specific Variables'!B588,'Operating Margin'!$A$1:$BY$1,0))</f>
        <v>1.69225E-2</v>
      </c>
      <c r="I588">
        <f>INDEX('ESG Score'!$A$1:$S$20,MATCH('Specific Variables'!A588,'ESG Score'!$A$1:$A$20,0),MATCH(C588,'ESG Score'!$A$1:$S$1,0))</f>
        <v>97.712418300653496</v>
      </c>
    </row>
    <row r="589" spans="1:9" x14ac:dyDescent="0.2">
      <c r="A589" s="2" t="s">
        <v>142</v>
      </c>
      <c r="B589" s="14" t="s">
        <v>113</v>
      </c>
      <c r="C589" s="13">
        <v>2015</v>
      </c>
      <c r="D589" s="11">
        <f>INDEX('Total Assets'!$A$1:$BY$20,MATCH(A589,'Total Assets'!$A$1:$A$20,1),MATCH(B589,'Total Assets'!$A$1:$BY$1,0))</f>
        <v>36942</v>
      </c>
      <c r="E589" s="11">
        <f>INDEX('Market Cap'!$A$1:$BY$20,MATCH('Specific Variables'!A589,'Market Cap'!$A$1:$A$20,0),MATCH('Specific Variables'!B589,'Market Cap'!$A$1:$BY$1,0))</f>
        <v>30666.251243840001</v>
      </c>
      <c r="F589" s="11">
        <f>INDEX('Debt to Equity'!$A$1:$BY$20,MATCH('Specific Variables'!A589,'Debt to Equity'!$A$1:$A$20,0),MATCH('Specific Variables'!B589,'Debt to Equity'!$A$1:$BY$1,0))</f>
        <v>1.18271225509</v>
      </c>
      <c r="G589" s="17">
        <f>INDEX('Price to Book'!$A$1:$BY$20,MATCH('Specific Variables'!A589,'Price to Book'!$A$1:$A$20,0),MATCH('Specific Variables'!B589,'Price to Book'!$A$1:$BY$1,0))</f>
        <v>1.9775139049999999</v>
      </c>
      <c r="H589" s="10">
        <f>INDEX('Operating Margin'!$A$1:$BY$20,MATCH('Specific Variables'!A589,'Operating Margin'!$A$1:$A$20,0),MATCH('Specific Variables'!B589,'Operating Margin'!$A$1:$BY$1,0))</f>
        <v>-0.73344449999999994</v>
      </c>
      <c r="I589">
        <f>INDEX('ESG Score'!$A$1:$S$20,MATCH('Specific Variables'!A589,'ESG Score'!$A$1:$A$20,0),MATCH(C589,'ESG Score'!$A$1:$S$1,0))</f>
        <v>97.712418300653496</v>
      </c>
    </row>
    <row r="590" spans="1:9" x14ac:dyDescent="0.2">
      <c r="A590" s="2" t="s">
        <v>142</v>
      </c>
      <c r="B590" s="14" t="s">
        <v>114</v>
      </c>
      <c r="C590" s="13">
        <v>2016</v>
      </c>
      <c r="D590" s="11">
        <f>INDEX('Total Assets'!$A$1:$BY$20,MATCH(A590,'Total Assets'!$A$1:$A$20,1),MATCH(B590,'Total Assets'!$A$1:$BY$1,0))</f>
        <v>33932</v>
      </c>
      <c r="E590" s="11">
        <f>INDEX('Market Cap'!$A$1:$BY$20,MATCH('Specific Variables'!A590,'Market Cap'!$A$1:$A$20,0),MATCH('Specific Variables'!B590,'Market Cap'!$A$1:$BY$1,0))</f>
        <v>38916.112257610002</v>
      </c>
      <c r="F590" s="11">
        <f>INDEX('Debt to Equity'!$A$1:$BY$20,MATCH('Specific Variables'!A590,'Debt to Equity'!$A$1:$A$20,0),MATCH('Specific Variables'!B590,'Debt to Equity'!$A$1:$BY$1,0))</f>
        <v>1.3274090815700001</v>
      </c>
      <c r="G590" s="17">
        <f>INDEX('Price to Book'!$A$1:$BY$20,MATCH('Specific Variables'!A590,'Price to Book'!$A$1:$A$20,0),MATCH('Specific Variables'!B590,'Price to Book'!$A$1:$BY$1,0))</f>
        <v>2.9856949670000001</v>
      </c>
      <c r="H590" s="10">
        <f>INDEX('Operating Margin'!$A$1:$BY$20,MATCH('Specific Variables'!A590,'Operating Margin'!$A$1:$A$20,0),MATCH('Specific Variables'!B590,'Operating Margin'!$A$1:$BY$1,0))</f>
        <v>-1.0117339999999999</v>
      </c>
      <c r="I590">
        <f>INDEX('ESG Score'!$A$1:$S$20,MATCH('Specific Variables'!A590,'ESG Score'!$A$1:$A$20,0),MATCH(C590,'ESG Score'!$A$1:$S$1,0))</f>
        <v>92.8125</v>
      </c>
    </row>
    <row r="591" spans="1:9" x14ac:dyDescent="0.2">
      <c r="A591" s="2" t="s">
        <v>142</v>
      </c>
      <c r="B591" s="14" t="s">
        <v>115</v>
      </c>
      <c r="C591" s="13">
        <v>2016</v>
      </c>
      <c r="D591" s="11">
        <f>INDEX('Total Assets'!$A$1:$BY$20,MATCH(A591,'Total Assets'!$A$1:$A$20,1),MATCH(B591,'Total Assets'!$A$1:$BY$1,0))</f>
        <v>27737</v>
      </c>
      <c r="E591" s="11">
        <f>INDEX('Market Cap'!$A$1:$BY$20,MATCH('Specific Variables'!A591,'Market Cap'!$A$1:$A$20,0),MATCH('Specific Variables'!B591,'Market Cap'!$A$1:$BY$1,0))</f>
        <v>38646.28060392</v>
      </c>
      <c r="F591" s="11">
        <f>INDEX('Debt to Equity'!$A$1:$BY$20,MATCH('Specific Variables'!A591,'Debt to Equity'!$A$1:$A$20,0),MATCH('Specific Variables'!B591,'Debt to Equity'!$A$1:$BY$1,0))</f>
        <v>1.2719479446399999</v>
      </c>
      <c r="G591" s="17">
        <f>INDEX('Price to Book'!$A$1:$BY$20,MATCH('Specific Variables'!A591,'Price to Book'!$A$1:$A$20,0),MATCH('Specific Variables'!B591,'Price to Book'!$A$1:$BY$1,0))</f>
        <v>3.9651530720000001</v>
      </c>
      <c r="H591" s="10">
        <f>INDEX('Operating Margin'!$A$1:$BY$20,MATCH('Specific Variables'!A591,'Operating Margin'!$A$1:$A$20,0),MATCH('Specific Variables'!B591,'Operating Margin'!$A$1:$BY$1,0))</f>
        <v>3.3394199999999999E-2</v>
      </c>
      <c r="I591">
        <f>INDEX('ESG Score'!$A$1:$S$20,MATCH('Specific Variables'!A591,'ESG Score'!$A$1:$A$20,0),MATCH(C591,'ESG Score'!$A$1:$S$1,0))</f>
        <v>92.8125</v>
      </c>
    </row>
    <row r="592" spans="1:9" x14ac:dyDescent="0.2">
      <c r="A592" s="2" t="s">
        <v>142</v>
      </c>
      <c r="B592" s="14" t="s">
        <v>116</v>
      </c>
      <c r="C592" s="13">
        <v>2016</v>
      </c>
      <c r="D592" s="11">
        <f>INDEX('Total Assets'!$A$1:$BY$20,MATCH(A592,'Total Assets'!$A$1:$A$20,1),MATCH(B592,'Total Assets'!$A$1:$BY$1,0))</f>
        <v>26755</v>
      </c>
      <c r="E592" s="11">
        <f>INDEX('Market Cap'!$A$1:$BY$20,MATCH('Specific Variables'!A592,'Market Cap'!$A$1:$A$20,0),MATCH('Specific Variables'!B592,'Market Cap'!$A$1:$BY$1,0))</f>
        <v>46758.220309349999</v>
      </c>
      <c r="F592" s="11">
        <f>INDEX('Debt to Equity'!$A$1:$BY$20,MATCH('Specific Variables'!A592,'Debt to Equity'!$A$1:$A$20,0),MATCH('Specific Variables'!B592,'Debt to Equity'!$A$1:$BY$1,0))</f>
        <v>1.3154426612800001</v>
      </c>
      <c r="G592" s="17">
        <f>INDEX('Price to Book'!$A$1:$BY$20,MATCH('Specific Variables'!A592,'Price to Book'!$A$1:$A$20,0),MATCH('Specific Variables'!B592,'Price to Book'!$A$1:$BY$1,0))</f>
        <v>4.8268704810000003</v>
      </c>
      <c r="H592" s="10">
        <f>INDEX('Operating Margin'!$A$1:$BY$20,MATCH('Specific Variables'!A592,'Operating Margin'!$A$1:$A$20,0),MATCH('Specific Variables'!B592,'Operating Margin'!$A$1:$BY$1,0))</f>
        <v>1.3180799999999999E-2</v>
      </c>
      <c r="I592">
        <f>INDEX('ESG Score'!$A$1:$S$20,MATCH('Specific Variables'!A592,'ESG Score'!$A$1:$A$20,0),MATCH(C592,'ESG Score'!$A$1:$S$1,0))</f>
        <v>92.8125</v>
      </c>
    </row>
    <row r="593" spans="1:9" x14ac:dyDescent="0.2">
      <c r="A593" s="2" t="s">
        <v>142</v>
      </c>
      <c r="B593" s="14" t="s">
        <v>117</v>
      </c>
      <c r="C593" s="13">
        <v>2016</v>
      </c>
      <c r="D593" s="11">
        <f>INDEX('Total Assets'!$A$1:$BY$20,MATCH(A593,'Total Assets'!$A$1:$A$20,1),MATCH(B593,'Total Assets'!$A$1:$BY$1,0))</f>
        <v>27000</v>
      </c>
      <c r="E593" s="11">
        <f>INDEX('Market Cap'!$A$1:$BY$20,MATCH('Specific Variables'!A593,'Market Cap'!$A$1:$A$20,0),MATCH('Specific Variables'!B593,'Market Cap'!$A$1:$BY$1,0))</f>
        <v>42677.247014499997</v>
      </c>
      <c r="F593" s="11">
        <f>INDEX('Debt to Equity'!$A$1:$BY$20,MATCH('Specific Variables'!A593,'Debt to Equity'!$A$1:$A$20,0),MATCH('Specific Variables'!B593,'Debt to Equity'!$A$1:$BY$1,0))</f>
        <v>1.21874650877</v>
      </c>
      <c r="G593" s="17">
        <f>INDEX('Price to Book'!$A$1:$BY$20,MATCH('Specific Variables'!A593,'Price to Book'!$A$1:$A$20,0),MATCH('Specific Variables'!B593,'Price to Book'!$A$1:$BY$1,0))</f>
        <v>4.5292655970000002</v>
      </c>
      <c r="H593" s="10">
        <f>INDEX('Operating Margin'!$A$1:$BY$20,MATCH('Specific Variables'!A593,'Operating Margin'!$A$1:$A$20,0),MATCH('Specific Variables'!B593,'Operating Margin'!$A$1:$BY$1,0))</f>
        <v>4.7441000000000004E-2</v>
      </c>
      <c r="I593">
        <f>INDEX('ESG Score'!$A$1:$S$20,MATCH('Specific Variables'!A593,'ESG Score'!$A$1:$A$20,0),MATCH(C593,'ESG Score'!$A$1:$S$1,0))</f>
        <v>92.8125</v>
      </c>
    </row>
    <row r="594" spans="1:9" x14ac:dyDescent="0.2">
      <c r="A594" s="2" t="s">
        <v>142</v>
      </c>
      <c r="B594" s="14" t="s">
        <v>118</v>
      </c>
      <c r="C594" s="13">
        <v>2017</v>
      </c>
      <c r="D594" s="11">
        <f>INDEX('Total Assets'!$A$1:$BY$20,MATCH(A594,'Total Assets'!$A$1:$A$20,1),MATCH(B594,'Total Assets'!$A$1:$BY$1,0))</f>
        <v>24885</v>
      </c>
      <c r="E594" s="11">
        <f>INDEX('Market Cap'!$A$1:$BY$20,MATCH('Specific Variables'!A594,'Market Cap'!$A$1:$A$20,0),MATCH('Specific Variables'!B594,'Market Cap'!$A$1:$BY$1,0))</f>
        <v>37066.660431750002</v>
      </c>
      <c r="F594" s="11">
        <f>INDEX('Debt to Equity'!$A$1:$BY$20,MATCH('Specific Variables'!A594,'Debt to Equity'!$A$1:$A$20,0),MATCH('Specific Variables'!B594,'Debt to Equity'!$A$1:$BY$1,0))</f>
        <v>1.25064483571</v>
      </c>
      <c r="G594" s="17">
        <f>INDEX('Price to Book'!$A$1:$BY$20,MATCH('Specific Variables'!A594,'Price to Book'!$A$1:$A$20,0),MATCH('Specific Variables'!B594,'Price to Book'!$A$1:$BY$1,0))</f>
        <v>4.1369198970000003</v>
      </c>
      <c r="H594" s="10">
        <f>INDEX('Operating Margin'!$A$1:$BY$20,MATCH('Specific Variables'!A594,'Operating Margin'!$A$1:$A$20,0),MATCH('Specific Variables'!B594,'Operating Margin'!$A$1:$BY$1,0))</f>
        <v>2.9453299999999998E-2</v>
      </c>
      <c r="I594">
        <f>INDEX('ESG Score'!$A$1:$S$20,MATCH('Specific Variables'!A594,'ESG Score'!$A$1:$A$20,0),MATCH(C594,'ESG Score'!$A$1:$S$1,0))</f>
        <v>85</v>
      </c>
    </row>
    <row r="595" spans="1:9" x14ac:dyDescent="0.2">
      <c r="A595" s="2" t="s">
        <v>142</v>
      </c>
      <c r="B595" s="14" t="s">
        <v>119</v>
      </c>
      <c r="C595" s="13">
        <v>2017</v>
      </c>
      <c r="D595" s="11">
        <f>INDEX('Total Assets'!$A$1:$BY$20,MATCH(A595,'Total Assets'!$A$1:$A$20,1),MATCH(B595,'Total Assets'!$A$1:$BY$1,0))</f>
        <v>25325</v>
      </c>
      <c r="E595" s="11">
        <f>INDEX('Market Cap'!$A$1:$BY$20,MATCH('Specific Variables'!A595,'Market Cap'!$A$1:$A$20,0),MATCH('Specific Variables'!B595,'Market Cap'!$A$1:$BY$1,0))</f>
        <v>40119.536722299999</v>
      </c>
      <c r="F595" s="11">
        <f>INDEX('Debt to Equity'!$A$1:$BY$20,MATCH('Specific Variables'!A595,'Debt to Equity'!$A$1:$A$20,0),MATCH('Specific Variables'!B595,'Debt to Equity'!$A$1:$BY$1,0))</f>
        <v>1.18672019095</v>
      </c>
      <c r="G595" s="17">
        <f>INDEX('Price to Book'!$A$1:$BY$20,MATCH('Specific Variables'!A595,'Price to Book'!$A$1:$A$20,0),MATCH('Specific Variables'!B595,'Price to Book'!$A$1:$BY$1,0))</f>
        <v>4.4909835149999999</v>
      </c>
      <c r="H595" s="10">
        <f>INDEX('Operating Margin'!$A$1:$BY$20,MATCH('Specific Variables'!A595,'Operating Margin'!$A$1:$A$20,0),MATCH('Specific Variables'!B595,'Operating Margin'!$A$1:$BY$1,0))</f>
        <v>0.11792799999999999</v>
      </c>
      <c r="I595">
        <f>INDEX('ESG Score'!$A$1:$S$20,MATCH('Specific Variables'!A595,'ESG Score'!$A$1:$A$20,0),MATCH(C595,'ESG Score'!$A$1:$S$1,0))</f>
        <v>85</v>
      </c>
    </row>
    <row r="596" spans="1:9" x14ac:dyDescent="0.2">
      <c r="A596" s="2" t="s">
        <v>142</v>
      </c>
      <c r="B596" s="14" t="s">
        <v>120</v>
      </c>
      <c r="C596" s="13">
        <v>2017</v>
      </c>
      <c r="D596" s="11">
        <f>INDEX('Total Assets'!$A$1:$BY$20,MATCH(A596,'Total Assets'!$A$1:$A$20,1),MATCH(B596,'Total Assets'!$A$1:$BY$1,0))</f>
        <v>25790</v>
      </c>
      <c r="E596" s="11">
        <f>INDEX('Market Cap'!$A$1:$BY$20,MATCH('Specific Variables'!A596,'Market Cap'!$A$1:$A$20,0),MATCH('Specific Variables'!B596,'Market Cap'!$A$1:$BY$1,0))</f>
        <v>42641.07392961</v>
      </c>
      <c r="F596" s="11">
        <f>INDEX('Debt to Equity'!$A$1:$BY$20,MATCH('Specific Variables'!A596,'Debt to Equity'!$A$1:$A$20,0),MATCH('Specific Variables'!B596,'Debt to Equity'!$A$1:$BY$1,0))</f>
        <v>1.3148281663099999</v>
      </c>
      <c r="G596" s="17">
        <f>INDEX('Price to Book'!$A$1:$BY$20,MATCH('Specific Variables'!A596,'Price to Book'!$A$1:$A$20,0),MATCH('Specific Variables'!B596,'Price to Book'!$A$1:$BY$1,0))</f>
        <v>4.6234826949999999</v>
      </c>
      <c r="H596" s="10">
        <f>INDEX('Operating Margin'!$A$1:$BY$20,MATCH('Specific Variables'!A596,'Operating Margin'!$A$1:$A$20,0),MATCH('Specific Variables'!B596,'Operating Margin'!$A$1:$BY$1,0))</f>
        <v>6.4478099999999997E-2</v>
      </c>
      <c r="I596">
        <f>INDEX('ESG Score'!$A$1:$S$20,MATCH('Specific Variables'!A596,'ESG Score'!$A$1:$A$20,0),MATCH(C596,'ESG Score'!$A$1:$S$1,0))</f>
        <v>85</v>
      </c>
    </row>
    <row r="597" spans="1:9" x14ac:dyDescent="0.2">
      <c r="A597" s="2" t="s">
        <v>142</v>
      </c>
      <c r="B597" s="14" t="s">
        <v>121</v>
      </c>
      <c r="C597" s="13">
        <v>2017</v>
      </c>
      <c r="D597" s="11">
        <f>INDEX('Total Assets'!$A$1:$BY$20,MATCH(A597,'Total Assets'!$A$1:$A$20,1),MATCH(B597,'Total Assets'!$A$1:$BY$1,0))</f>
        <v>25085</v>
      </c>
      <c r="E597" s="11">
        <f>INDEX('Market Cap'!$A$1:$BY$20,MATCH('Specific Variables'!A597,'Market Cap'!$A$1:$A$20,0),MATCH('Specific Variables'!B597,'Market Cap'!$A$1:$BY$1,0))</f>
        <v>41079.543393939901</v>
      </c>
      <c r="F597" s="11">
        <f>INDEX('Debt to Equity'!$A$1:$BY$20,MATCH('Specific Variables'!A597,'Debt to Equity'!$A$1:$A$20,0),MATCH('Specific Variables'!B597,'Debt to Equity'!$A$1:$BY$1,0))</f>
        <v>1.3023311416600001</v>
      </c>
      <c r="G597" s="17">
        <f>INDEX('Price to Book'!$A$1:$BY$20,MATCH('Specific Variables'!A597,'Price to Book'!$A$1:$A$20,0),MATCH('Specific Variables'!B597,'Price to Book'!$A$1:$BY$1,0))</f>
        <v>4.9241312180000003</v>
      </c>
      <c r="H597" s="10">
        <f>INDEX('Operating Margin'!$A$1:$BY$20,MATCH('Specific Variables'!A597,'Operating Margin'!$A$1:$A$20,0),MATCH('Specific Variables'!B597,'Operating Margin'!$A$1:$BY$1,0))</f>
        <v>6.1672499999999998E-2</v>
      </c>
      <c r="I597">
        <f>INDEX('ESG Score'!$A$1:$S$20,MATCH('Specific Variables'!A597,'ESG Score'!$A$1:$A$20,0),MATCH(C597,'ESG Score'!$A$1:$S$1,0))</f>
        <v>85</v>
      </c>
    </row>
    <row r="598" spans="1:9" x14ac:dyDescent="0.2">
      <c r="A598" s="2" t="s">
        <v>142</v>
      </c>
      <c r="B598" s="14" t="s">
        <v>122</v>
      </c>
      <c r="C598" s="13">
        <v>2018</v>
      </c>
      <c r="D598" s="11">
        <f>INDEX('Total Assets'!$A$1:$BY$20,MATCH(A598,'Total Assets'!$A$1:$A$20,1),MATCH(B598,'Total Assets'!$A$1:$BY$1,0))</f>
        <v>25191</v>
      </c>
      <c r="E598" s="11">
        <f>INDEX('Market Cap'!$A$1:$BY$20,MATCH('Specific Variables'!A598,'Market Cap'!$A$1:$A$20,0),MATCH('Specific Variables'!B598,'Market Cap'!$A$1:$BY$1,0))</f>
        <v>39471.496178460002</v>
      </c>
      <c r="F598" s="11">
        <f>INDEX('Debt to Equity'!$A$1:$BY$20,MATCH('Specific Variables'!A598,'Debt to Equity'!$A$1:$A$20,0),MATCH('Specific Variables'!B598,'Debt to Equity'!$A$1:$BY$1,0))</f>
        <v>1.2321205938999999</v>
      </c>
      <c r="G598" s="17">
        <f>INDEX('Price to Book'!$A$1:$BY$20,MATCH('Specific Variables'!A598,'Price to Book'!$A$1:$A$20,0),MATCH('Specific Variables'!B598,'Price to Book'!$A$1:$BY$1,0))</f>
        <v>4.7133891209999996</v>
      </c>
      <c r="H598" s="10">
        <f>INDEX('Operating Margin'!$A$1:$BY$20,MATCH('Specific Variables'!A598,'Operating Margin'!$A$1:$A$20,0),MATCH('Specific Variables'!B598,'Operating Margin'!$A$1:$BY$1,0))</f>
        <v>0.12835530000000001</v>
      </c>
      <c r="I598">
        <f>INDEX('ESG Score'!$A$1:$S$20,MATCH('Specific Variables'!A598,'ESG Score'!$A$1:$A$20,0),MATCH(C598,'ESG Score'!$A$1:$S$1,0))</f>
        <v>96.486486486486399</v>
      </c>
    </row>
    <row r="599" spans="1:9" x14ac:dyDescent="0.2">
      <c r="A599" s="2" t="s">
        <v>142</v>
      </c>
      <c r="B599" s="14" t="s">
        <v>123</v>
      </c>
      <c r="C599" s="13">
        <v>2018</v>
      </c>
      <c r="D599" s="11">
        <f>INDEX('Total Assets'!$A$1:$BY$20,MATCH(A599,'Total Assets'!$A$1:$A$20,1),MATCH(B599,'Total Assets'!$A$1:$BY$1,0))</f>
        <v>25765</v>
      </c>
      <c r="E599" s="11">
        <f>INDEX('Market Cap'!$A$1:$BY$20,MATCH('Specific Variables'!A599,'Market Cap'!$A$1:$A$20,0),MATCH('Specific Variables'!B599,'Market Cap'!$A$1:$BY$1,0))</f>
        <v>35662.169113830001</v>
      </c>
      <c r="F599" s="11">
        <f>INDEX('Debt to Equity'!$A$1:$BY$20,MATCH('Specific Variables'!A599,'Debt to Equity'!$A$1:$A$20,0),MATCH('Specific Variables'!B599,'Debt to Equity'!$A$1:$BY$1,0))</f>
        <v>1.1623694154299999</v>
      </c>
      <c r="G599" s="17">
        <f>INDEX('Price to Book'!$A$1:$BY$20,MATCH('Specific Variables'!A599,'Price to Book'!$A$1:$A$20,0),MATCH('Specific Variables'!B599,'Price to Book'!$A$1:$BY$1,0))</f>
        <v>4.0378408700000001</v>
      </c>
      <c r="H599" s="10">
        <f>INDEX('Operating Margin'!$A$1:$BY$20,MATCH('Specific Variables'!A599,'Operating Margin'!$A$1:$A$20,0),MATCH('Specific Variables'!B599,'Operating Margin'!$A$1:$BY$1,0))</f>
        <v>0.11600780000000001</v>
      </c>
      <c r="I599">
        <f>INDEX('ESG Score'!$A$1:$S$20,MATCH('Specific Variables'!A599,'ESG Score'!$A$1:$A$20,0),MATCH(C599,'ESG Score'!$A$1:$S$1,0))</f>
        <v>96.486486486486399</v>
      </c>
    </row>
    <row r="600" spans="1:9" x14ac:dyDescent="0.2">
      <c r="A600" s="2" t="s">
        <v>142</v>
      </c>
      <c r="B600" s="14" t="s">
        <v>124</v>
      </c>
      <c r="C600" s="13">
        <v>2018</v>
      </c>
      <c r="D600" s="11">
        <f>INDEX('Total Assets'!$A$1:$BY$20,MATCH(A600,'Total Assets'!$A$1:$A$20,1),MATCH(B600,'Total Assets'!$A$1:$BY$1,0))</f>
        <v>25751</v>
      </c>
      <c r="E600" s="11">
        <f>INDEX('Market Cap'!$A$1:$BY$20,MATCH('Specific Variables'!A600,'Market Cap'!$A$1:$A$20,0),MATCH('Specific Variables'!B600,'Market Cap'!$A$1:$BY$1,0))</f>
        <v>23285.309883180002</v>
      </c>
      <c r="F600" s="11">
        <f>INDEX('Debt to Equity'!$A$1:$BY$20,MATCH('Specific Variables'!A600,'Debt to Equity'!$A$1:$A$20,0),MATCH('Specific Variables'!B600,'Debt to Equity'!$A$1:$BY$1,0))</f>
        <v>1.0829657634999998</v>
      </c>
      <c r="G600" s="17">
        <f>INDEX('Price to Book'!$A$1:$BY$20,MATCH('Specific Variables'!A600,'Price to Book'!$A$1:$A$20,0),MATCH('Specific Variables'!B600,'Price to Book'!$A$1:$BY$1,0))</f>
        <v>2.5876950430000001</v>
      </c>
      <c r="H600" s="10">
        <f>INDEX('Operating Margin'!$A$1:$BY$20,MATCH('Specific Variables'!A600,'Operating Margin'!$A$1:$A$20,0),MATCH('Specific Variables'!B600,'Operating Margin'!$A$1:$BY$1,0))</f>
        <v>0.1024259</v>
      </c>
      <c r="I600">
        <f>INDEX('ESG Score'!$A$1:$S$20,MATCH('Specific Variables'!A600,'ESG Score'!$A$1:$A$20,0),MATCH(C600,'ESG Score'!$A$1:$S$1,0))</f>
        <v>96.486486486486399</v>
      </c>
    </row>
    <row r="601" spans="1:9" x14ac:dyDescent="0.2">
      <c r="A601" s="2" t="s">
        <v>142</v>
      </c>
      <c r="B601" s="14" t="s">
        <v>125</v>
      </c>
      <c r="C601" s="13">
        <v>2018</v>
      </c>
      <c r="D601" s="11">
        <f>INDEX('Total Assets'!$A$1:$BY$20,MATCH(A601,'Total Assets'!$A$1:$A$20,1),MATCH(B601,'Total Assets'!$A$1:$BY$1,0))</f>
        <v>25982</v>
      </c>
      <c r="E601" s="11">
        <f>INDEX('Market Cap'!$A$1:$BY$20,MATCH('Specific Variables'!A601,'Market Cap'!$A$1:$A$20,0),MATCH('Specific Variables'!B601,'Market Cap'!$A$1:$BY$1,0))</f>
        <v>25571.989155499999</v>
      </c>
      <c r="F601" s="11">
        <f>INDEX('Debt to Equity'!$A$1:$BY$20,MATCH('Specific Variables'!A601,'Debt to Equity'!$A$1:$A$20,0),MATCH('Specific Variables'!B601,'Debt to Equity'!$A$1:$BY$1,0))</f>
        <v>1.0888079125500001</v>
      </c>
      <c r="G601" s="17">
        <f>INDEX('Price to Book'!$A$1:$BY$20,MATCH('Specific Variables'!A601,'Price to Book'!$A$1:$A$20,0),MATCH('Specific Variables'!B601,'Price to Book'!$A$1:$BY$1,0))</f>
        <v>2.6801407269999999</v>
      </c>
      <c r="H601" s="10">
        <f>INDEX('Operating Margin'!$A$1:$BY$20,MATCH('Specific Variables'!A601,'Operating Margin'!$A$1:$A$20,0),MATCH('Specific Variables'!B601,'Operating Margin'!$A$1:$BY$1,0))</f>
        <v>6.3622100000000001E-2</v>
      </c>
      <c r="I601">
        <f>INDEX('ESG Score'!$A$1:$S$20,MATCH('Specific Variables'!A601,'ESG Score'!$A$1:$A$20,0),MATCH(C601,'ESG Score'!$A$1:$S$1,0))</f>
        <v>96.486486486486399</v>
      </c>
    </row>
    <row r="602" spans="1:9" x14ac:dyDescent="0.2">
      <c r="A602" s="2" t="s">
        <v>142</v>
      </c>
      <c r="B602" s="14" t="s">
        <v>126</v>
      </c>
      <c r="C602" s="13">
        <v>2019</v>
      </c>
      <c r="D602" s="11">
        <f>INDEX('Total Assets'!$A$1:$BY$20,MATCH(A602,'Total Assets'!$A$1:$A$20,1),MATCH(B602,'Total Assets'!$A$1:$BY$1,0))</f>
        <v>26989</v>
      </c>
      <c r="E602" s="11">
        <f>INDEX('Market Cap'!$A$1:$BY$20,MATCH('Specific Variables'!A602,'Market Cap'!$A$1:$A$20,0),MATCH('Specific Variables'!B602,'Market Cap'!$A$1:$BY$1,0))</f>
        <v>19874.2707488999</v>
      </c>
      <c r="F602" s="11">
        <f>INDEX('Debt to Equity'!$A$1:$BY$20,MATCH('Specific Variables'!A602,'Debt to Equity'!$A$1:$A$20,0),MATCH('Specific Variables'!B602,'Debt to Equity'!$A$1:$BY$1,0))</f>
        <v>1.10012620951</v>
      </c>
      <c r="G602" s="17">
        <f>INDEX('Price to Book'!$A$1:$BY$20,MATCH('Specific Variables'!A602,'Price to Book'!$A$1:$A$20,0),MATCH('Specific Variables'!B602,'Price to Book'!$A$1:$BY$1,0))</f>
        <v>2.0644747529999998</v>
      </c>
      <c r="H602" s="10">
        <f>INDEX('Operating Margin'!$A$1:$BY$20,MATCH('Specific Variables'!A602,'Operating Margin'!$A$1:$A$20,0),MATCH('Specific Variables'!B602,'Operating Margin'!$A$1:$BY$1,0))</f>
        <v>5.1096099999999998E-2</v>
      </c>
      <c r="I602">
        <f>INDEX('ESG Score'!$A$1:$S$20,MATCH('Specific Variables'!A602,'ESG Score'!$A$1:$A$20,0),MATCH(C602,'ESG Score'!$A$1:$S$1,0))</f>
        <v>95.792079207920693</v>
      </c>
    </row>
    <row r="603" spans="1:9" x14ac:dyDescent="0.2">
      <c r="A603" s="2" t="s">
        <v>142</v>
      </c>
      <c r="B603" s="14" t="s">
        <v>127</v>
      </c>
      <c r="C603" s="13">
        <v>2019</v>
      </c>
      <c r="D603" s="11">
        <f>INDEX('Total Assets'!$A$1:$BY$20,MATCH(A603,'Total Assets'!$A$1:$A$20,1),MATCH(B603,'Total Assets'!$A$1:$BY$1,0))</f>
        <v>26880</v>
      </c>
      <c r="E603" s="11">
        <f>INDEX('Market Cap'!$A$1:$BY$20,MATCH('Specific Variables'!A603,'Market Cap'!$A$1:$A$20,0),MATCH('Specific Variables'!B603,'Market Cap'!$A$1:$BY$1,0))</f>
        <v>16511.32311985</v>
      </c>
      <c r="F603" s="11">
        <f>INDEX('Debt to Equity'!$A$1:$BY$20,MATCH('Specific Variables'!A603,'Debt to Equity'!$A$1:$A$20,0),MATCH('Specific Variables'!B603,'Debt to Equity'!$A$1:$BY$1,0))</f>
        <v>1.07326834274</v>
      </c>
      <c r="G603" s="17">
        <f>INDEX('Price to Book'!$A$1:$BY$20,MATCH('Specific Variables'!A603,'Price to Book'!$A$1:$A$20,0),MATCH('Specific Variables'!B603,'Price to Book'!$A$1:$BY$1,0))</f>
        <v>1.7327408500000001</v>
      </c>
      <c r="H603" s="10">
        <f>INDEX('Operating Margin'!$A$1:$BY$20,MATCH('Specific Variables'!A603,'Operating Margin'!$A$1:$A$20,0),MATCH('Specific Variables'!B603,'Operating Margin'!$A$1:$BY$1,0))</f>
        <v>9.6576599999999999E-2</v>
      </c>
      <c r="I603">
        <f>INDEX('ESG Score'!$A$1:$S$20,MATCH('Specific Variables'!A603,'ESG Score'!$A$1:$A$20,0),MATCH(C603,'ESG Score'!$A$1:$S$1,0))</f>
        <v>95.792079207920693</v>
      </c>
    </row>
    <row r="604" spans="1:9" x14ac:dyDescent="0.2">
      <c r="A604" s="2" t="s">
        <v>142</v>
      </c>
      <c r="B604" s="14" t="s">
        <v>128</v>
      </c>
      <c r="C604" s="13">
        <v>2019</v>
      </c>
      <c r="D604" s="11">
        <f>INDEX('Total Assets'!$A$1:$BY$20,MATCH(A604,'Total Assets'!$A$1:$A$20,1),MATCH(B604,'Total Assets'!$A$1:$BY$1,0))</f>
        <v>26789</v>
      </c>
      <c r="E604" s="11">
        <f>INDEX('Market Cap'!$A$1:$BY$20,MATCH('Specific Variables'!A604,'Market Cap'!$A$1:$A$20,0),MATCH('Specific Variables'!B604,'Market Cap'!$A$1:$BY$1,0))</f>
        <v>21479.873594590001</v>
      </c>
      <c r="F604" s="11">
        <f>INDEX('Debt to Equity'!$A$1:$BY$20,MATCH('Specific Variables'!A604,'Debt to Equity'!$A$1:$A$20,0),MATCH('Specific Variables'!B604,'Debt to Equity'!$A$1:$BY$1,0))</f>
        <v>1.3054168746900001</v>
      </c>
      <c r="G604" s="17">
        <f>INDEX('Price to Book'!$A$1:$BY$20,MATCH('Specific Variables'!A604,'Price to Book'!$A$1:$A$20,0),MATCH('Specific Variables'!B604,'Price to Book'!$A$1:$BY$1,0))</f>
        <v>2.199663417</v>
      </c>
      <c r="H604" s="10">
        <f>INDEX('Operating Margin'!$A$1:$BY$20,MATCH('Specific Variables'!A604,'Operating Margin'!$A$1:$A$20,0),MATCH('Specific Variables'!B604,'Operating Margin'!$A$1:$BY$1,0))</f>
        <v>-0.3182431</v>
      </c>
      <c r="I604">
        <f>INDEX('ESG Score'!$A$1:$S$20,MATCH('Specific Variables'!A604,'ESG Score'!$A$1:$A$20,0),MATCH(C604,'ESG Score'!$A$1:$S$1,0))</f>
        <v>95.792079207920693</v>
      </c>
    </row>
    <row r="605" spans="1:9" x14ac:dyDescent="0.2">
      <c r="A605" s="2" t="s">
        <v>142</v>
      </c>
      <c r="B605" s="14" t="s">
        <v>129</v>
      </c>
      <c r="C605" s="13">
        <v>2019</v>
      </c>
      <c r="D605" s="11">
        <f>INDEX('Total Assets'!$A$1:$BY$20,MATCH(A605,'Total Assets'!$A$1:$A$20,1),MATCH(B605,'Total Assets'!$A$1:$BY$1,0))</f>
        <v>25377</v>
      </c>
      <c r="E605" s="11">
        <f>INDEX('Market Cap'!$A$1:$BY$20,MATCH('Specific Variables'!A605,'Market Cap'!$A$1:$A$20,0),MATCH('Specific Variables'!B605,'Market Cap'!$A$1:$BY$1,0))</f>
        <v>5982.4537608999999</v>
      </c>
      <c r="F605" s="11">
        <f>INDEX('Debt to Equity'!$A$1:$BY$20,MATCH('Specific Variables'!A605,'Debt to Equity'!$A$1:$A$20,0),MATCH('Specific Variables'!B605,'Debt to Equity'!$A$1:$BY$1,0))</f>
        <v>1.4386530014600001</v>
      </c>
      <c r="G605" s="17">
        <f>INDEX('Price to Book'!$A$1:$BY$20,MATCH('Specific Variables'!A605,'Price to Book'!$A$1:$A$20,0),MATCH('Specific Variables'!B605,'Price to Book'!$A$1:$BY$1,0))</f>
        <v>0.75066150799999998</v>
      </c>
      <c r="H605" s="10">
        <f>INDEX('Operating Margin'!$A$1:$BY$20,MATCH('Specific Variables'!A605,'Operating Margin'!$A$1:$A$20,0),MATCH('Specific Variables'!B605,'Operating Margin'!$A$1:$BY$1,0))</f>
        <v>-0.14671430000000002</v>
      </c>
      <c r="I605">
        <f>INDEX('ESG Score'!$A$1:$S$20,MATCH('Specific Variables'!A605,'ESG Score'!$A$1:$A$20,0),MATCH(C605,'ESG Score'!$A$1:$S$1,0))</f>
        <v>95.792079207920693</v>
      </c>
    </row>
    <row r="606" spans="1:9" x14ac:dyDescent="0.2">
      <c r="A606" s="2" t="s">
        <v>142</v>
      </c>
      <c r="B606" s="14" t="s">
        <v>130</v>
      </c>
      <c r="C606" s="13">
        <v>2020</v>
      </c>
      <c r="D606" s="11">
        <f>INDEX('Total Assets'!$A$1:$BY$20,MATCH(A606,'Total Assets'!$A$1:$A$20,1),MATCH(B606,'Total Assets'!$A$1:$BY$1,0))</f>
        <v>23622</v>
      </c>
      <c r="E606" s="11">
        <f>INDEX('Market Cap'!$A$1:$BY$20,MATCH('Specific Variables'!A606,'Market Cap'!$A$1:$A$20,0),MATCH('Specific Variables'!B606,'Market Cap'!$A$1:$BY$1,0))</f>
        <v>11387.064156599999</v>
      </c>
      <c r="F606" s="11">
        <f>INDEX('Debt to Equity'!$A$1:$BY$20,MATCH('Specific Variables'!A606,'Debt to Equity'!$A$1:$A$20,0),MATCH('Specific Variables'!B606,'Debt to Equity'!$A$1:$BY$1,0))</f>
        <v>11387.064156599999</v>
      </c>
      <c r="G606" s="17">
        <f>INDEX('Price to Book'!$A$1:$BY$20,MATCH('Specific Variables'!A606,'Price to Book'!$A$1:$A$20,0),MATCH('Specific Variables'!B606,'Price to Book'!$A$1:$BY$1,0))</f>
        <v>1.660983895</v>
      </c>
      <c r="H606" s="10">
        <f>INDEX('Operating Margin'!$A$1:$BY$20,MATCH('Specific Variables'!A606,'Operating Margin'!$A$1:$A$20,0),MATCH('Specific Variables'!B606,'Operating Margin'!$A$1:$BY$1,0))</f>
        <v>-0.59793489999999994</v>
      </c>
      <c r="I606">
        <f>INDEX('ESG Score'!$A$1:$S$20,MATCH('Specific Variables'!A606,'ESG Score'!$A$1:$A$20,0),MATCH(C606,'ESG Score'!$A$1:$S$1,0))</f>
        <v>92.325581395348806</v>
      </c>
    </row>
    <row r="607" spans="1:9" x14ac:dyDescent="0.2">
      <c r="A607" s="2" t="s">
        <v>142</v>
      </c>
      <c r="B607" s="14" t="s">
        <v>131</v>
      </c>
      <c r="C607" s="13">
        <v>2020</v>
      </c>
      <c r="D607" s="11">
        <f>INDEX('Total Assets'!$A$1:$BY$20,MATCH(A607,'Total Assets'!$A$1:$A$20,1),MATCH(B607,'Total Assets'!$A$1:$BY$1,0))</f>
        <v>21104</v>
      </c>
      <c r="E607" s="11">
        <f>INDEX('Market Cap'!$A$1:$BY$20,MATCH('Specific Variables'!A607,'Market Cap'!$A$1:$A$20,0),MATCH('Specific Variables'!B607,'Market Cap'!$A$1:$BY$1,0))</f>
        <v>10585.568332049999</v>
      </c>
      <c r="F607" s="11">
        <f>INDEX('Debt to Equity'!$A$1:$BY$20,MATCH('Specific Variables'!A607,'Debt to Equity'!$A$1:$A$20,0),MATCH('Specific Variables'!B607,'Debt to Equity'!$A$1:$BY$1,0))</f>
        <v>10585.568332049999</v>
      </c>
      <c r="G607" s="17">
        <f>INDEX('Price to Book'!$A$1:$BY$20,MATCH('Specific Variables'!A607,'Price to Book'!$A$1:$A$20,0),MATCH('Specific Variables'!B607,'Price to Book'!$A$1:$BY$1,0))</f>
        <v>2.0365870109999999</v>
      </c>
      <c r="H607" s="10">
        <f>INDEX('Operating Margin'!$A$1:$BY$20,MATCH('Specific Variables'!A607,'Operating Margin'!$A$1:$A$20,0),MATCH('Specific Variables'!B607,'Operating Margin'!$A$1:$BY$1,0))</f>
        <v>4.7731099999999999E-2</v>
      </c>
      <c r="I607">
        <f>INDEX('ESG Score'!$A$1:$S$20,MATCH('Specific Variables'!A607,'ESG Score'!$A$1:$A$20,0),MATCH(C607,'ESG Score'!$A$1:$S$1,0))</f>
        <v>92.325581395348806</v>
      </c>
    </row>
    <row r="608" spans="1:9" x14ac:dyDescent="0.2">
      <c r="A608" s="2" t="s">
        <v>142</v>
      </c>
      <c r="B608" s="14" t="s">
        <v>132</v>
      </c>
      <c r="C608" s="13">
        <v>2020</v>
      </c>
      <c r="D608" s="11">
        <f>INDEX('Total Assets'!$A$1:$BY$20,MATCH(A608,'Total Assets'!$A$1:$A$20,1),MATCH(B608,'Total Assets'!$A$1:$BY$1,0))</f>
        <v>20874</v>
      </c>
      <c r="E608" s="11">
        <f>INDEX('Market Cap'!$A$1:$BY$20,MATCH('Specific Variables'!A608,'Market Cap'!$A$1:$A$20,0),MATCH('Specific Variables'!B608,'Market Cap'!$A$1:$BY$1,0))</f>
        <v>16707.736212299998</v>
      </c>
      <c r="F608" s="11">
        <f>INDEX('Debt to Equity'!$A$1:$BY$20,MATCH('Specific Variables'!A608,'Debt to Equity'!$A$1:$A$20,0),MATCH('Specific Variables'!B608,'Debt to Equity'!$A$1:$BY$1,0))</f>
        <v>16707.736212299998</v>
      </c>
      <c r="G608" s="17">
        <f>INDEX('Price to Book'!$A$1:$BY$20,MATCH('Specific Variables'!A608,'Price to Book'!$A$1:$A$20,0),MATCH('Specific Variables'!B608,'Price to Book'!$A$1:$BY$1,0))</f>
        <v>3.20936538463544</v>
      </c>
      <c r="H608" s="10">
        <f>INDEX('Operating Margin'!$A$1:$BY$20,MATCH('Specific Variables'!A608,'Operating Margin'!$A$1:$A$20,0),MATCH('Specific Variables'!B608,'Operating Margin'!$A$1:$BY$1,0))</f>
        <v>-2.9657100000000002E-2</v>
      </c>
      <c r="I608">
        <f>INDEX('ESG Score'!$A$1:$S$20,MATCH('Specific Variables'!A608,'ESG Score'!$A$1:$A$20,0),MATCH(C608,'ESG Score'!$A$1:$S$1,0))</f>
        <v>92.325581395348806</v>
      </c>
    </row>
    <row r="609" spans="1:9" x14ac:dyDescent="0.2">
      <c r="A609" s="2" t="s">
        <v>142</v>
      </c>
      <c r="B609" s="14" t="s">
        <v>133</v>
      </c>
      <c r="C609" s="13">
        <v>2020</v>
      </c>
      <c r="D609" s="11">
        <f>INDEX('Total Assets'!$A$1:$BY$20,MATCH(A609,'Total Assets'!$A$1:$A$20,1),MATCH(B609,'Total Assets'!$A$1:$BY$1,0))</f>
        <v>20680</v>
      </c>
      <c r="E609" s="11">
        <f>INDEX('Market Cap'!$A$1:$BY$20,MATCH('Specific Variables'!A609,'Market Cap'!$A$1:$A$20,0),MATCH('Specific Variables'!B609,'Market Cap'!$A$1:$BY$1,0))</f>
        <v>19069.52186434</v>
      </c>
      <c r="F609" s="11">
        <f>INDEX('Debt to Equity'!$A$1:$BY$20,MATCH('Specific Variables'!A609,'Debt to Equity'!$A$1:$A$20,0),MATCH('Specific Variables'!B609,'Debt to Equity'!$A$1:$BY$1,0))</f>
        <v>19069.52186434</v>
      </c>
      <c r="G609" s="17">
        <f>INDEX('Price to Book'!$A$1:$BY$20,MATCH('Specific Variables'!A609,'Price to Book'!$A$1:$A$20,0),MATCH('Specific Variables'!B609,'Price to Book'!$A$1:$BY$1,0))</f>
        <v>3.8182750301234201</v>
      </c>
      <c r="H609" s="10">
        <f>INDEX('Operating Margin'!$A$1:$BY$20,MATCH('Specific Variables'!A609,'Operating Margin'!$A$1:$A$20,0),MATCH('Specific Variables'!B609,'Operating Margin'!$A$1:$BY$1,0))</f>
        <v>0.1072153</v>
      </c>
      <c r="I609">
        <f>INDEX('ESG Score'!$A$1:$S$20,MATCH('Specific Variables'!A609,'ESG Score'!$A$1:$A$20,0),MATCH(C609,'ESG Score'!$A$1:$S$1,0))</f>
        <v>92.325581395348806</v>
      </c>
    </row>
    <row r="610" spans="1:9" x14ac:dyDescent="0.2">
      <c r="A610" s="2" t="s">
        <v>143</v>
      </c>
      <c r="B610" s="14" t="s">
        <v>58</v>
      </c>
      <c r="C610" s="13">
        <v>2002</v>
      </c>
      <c r="D610" s="11">
        <f>INDEX('Total Assets'!$A$1:$BY$20,MATCH(A610,'Total Assets'!$A$1:$A$20,1),MATCH(B610,'Total Assets'!$A$1:$BY$1,0))</f>
        <v>14162</v>
      </c>
      <c r="E610" s="11">
        <f>INDEX('Market Cap'!$A$1:$BY$20,MATCH('Specific Variables'!A610,'Market Cap'!$A$1:$A$20,0),MATCH('Specific Variables'!B610,'Market Cap'!$A$1:$BY$1,0))</f>
        <v>7339.8748500000002</v>
      </c>
      <c r="F610" s="11">
        <f>INDEX('Debt to Equity'!$A$1:$BY$20,MATCH('Specific Variables'!A610,'Debt to Equity'!$A$1:$A$20,0),MATCH('Specific Variables'!B610,'Debt to Equity'!$A$1:$BY$1,0))</f>
        <v>1.07132754092</v>
      </c>
      <c r="G610" s="17">
        <f>INDEX('Price to Book'!$A$1:$BY$20,MATCH('Specific Variables'!A610,'Price to Book'!$A$1:$A$20,0),MATCH('Specific Variables'!B610,'Price to Book'!$A$1:$BY$1,0))</f>
        <v>1.528499096</v>
      </c>
      <c r="H610" s="10">
        <f>INDEX('Operating Margin'!$A$1:$BY$20,MATCH('Specific Variables'!A610,'Operating Margin'!$A$1:$A$20,0),MATCH('Specific Variables'!B610,'Operating Margin'!$A$1:$BY$1,0))</f>
        <v>0.1142857</v>
      </c>
      <c r="I610" t="e">
        <f>INDEX('ESG Score'!$A$1:$S$20,MATCH('Specific Variables'!A610,'ESG Score'!$A$1:$A$20,0),MATCH(C610,'ESG Score'!$A$1:$S$1,0))</f>
        <v>#N/A</v>
      </c>
    </row>
    <row r="611" spans="1:9" x14ac:dyDescent="0.2">
      <c r="A611" s="2" t="s">
        <v>143</v>
      </c>
      <c r="B611" s="14" t="s">
        <v>59</v>
      </c>
      <c r="C611" s="13">
        <v>2002</v>
      </c>
      <c r="D611" s="11">
        <f>INDEX('Total Assets'!$A$1:$BY$20,MATCH(A611,'Total Assets'!$A$1:$A$20,1),MATCH(B611,'Total Assets'!$A$1:$BY$1,0))</f>
        <v>13862</v>
      </c>
      <c r="E611" s="11">
        <f>INDEX('Market Cap'!$A$1:$BY$20,MATCH('Specific Variables'!A611,'Market Cap'!$A$1:$A$20,0),MATCH('Specific Variables'!B611,'Market Cap'!$A$1:$BY$1,0))</f>
        <v>6054.9591283999998</v>
      </c>
      <c r="F611" s="11">
        <f>INDEX('Debt to Equity'!$A$1:$BY$20,MATCH('Specific Variables'!A611,'Debt to Equity'!$A$1:$A$20,0),MATCH('Specific Variables'!B611,'Debt to Equity'!$A$1:$BY$1,0))</f>
        <v>1.08541533205</v>
      </c>
      <c r="G611" s="17">
        <f>INDEX('Price to Book'!$A$1:$BY$20,MATCH('Specific Variables'!A611,'Price to Book'!$A$1:$A$20,0),MATCH('Specific Variables'!B611,'Price to Book'!$A$1:$BY$1,0))</f>
        <v>1.2239235930000001</v>
      </c>
      <c r="H611" s="10">
        <f>INDEX('Operating Margin'!$A$1:$BY$20,MATCH('Specific Variables'!A611,'Operating Margin'!$A$1:$A$20,0),MATCH('Specific Variables'!B611,'Operating Margin'!$A$1:$BY$1,0))</f>
        <v>-2.1929799999999999E-2</v>
      </c>
      <c r="I611" t="e">
        <f>INDEX('ESG Score'!$A$1:$S$20,MATCH('Specific Variables'!A611,'ESG Score'!$A$1:$A$20,0),MATCH(C611,'ESG Score'!$A$1:$S$1,0))</f>
        <v>#N/A</v>
      </c>
    </row>
    <row r="612" spans="1:9" x14ac:dyDescent="0.2">
      <c r="A612" s="2" t="s">
        <v>143</v>
      </c>
      <c r="B612" s="14" t="s">
        <v>60</v>
      </c>
      <c r="C612" s="13">
        <v>2002</v>
      </c>
      <c r="D612" s="11">
        <f>INDEX('Total Assets'!$A$1:$BY$20,MATCH(A612,'Total Assets'!$A$1:$A$20,1),MATCH(B612,'Total Assets'!$A$1:$BY$1,0))</f>
        <v>13627</v>
      </c>
      <c r="E612" s="11">
        <f>INDEX('Market Cap'!$A$1:$BY$20,MATCH('Specific Variables'!A612,'Market Cap'!$A$1:$A$20,0),MATCH('Specific Variables'!B612,'Market Cap'!$A$1:$BY$1,0))</f>
        <v>4910.5111964999996</v>
      </c>
      <c r="F612" s="11">
        <f>INDEX('Debt to Equity'!$A$1:$BY$20,MATCH('Specific Variables'!A612,'Debt to Equity'!$A$1:$A$20,0),MATCH('Specific Variables'!B612,'Debt to Equity'!$A$1:$BY$1,0))</f>
        <v>1.1748646740399999</v>
      </c>
      <c r="G612" s="17">
        <f>INDEX('Price to Book'!$A$1:$BY$20,MATCH('Specific Variables'!A612,'Price to Book'!$A$1:$A$20,0),MATCH('Specific Variables'!B612,'Price to Book'!$A$1:$BY$1,0))</f>
        <v>1.048582135</v>
      </c>
      <c r="H612" s="10">
        <f>INDEX('Operating Margin'!$A$1:$BY$20,MATCH('Specific Variables'!A612,'Operating Margin'!$A$1:$A$20,0),MATCH('Specific Variables'!B612,'Operating Margin'!$A$1:$BY$1,0))</f>
        <v>-0.13131000000000001</v>
      </c>
      <c r="I612" t="e">
        <f>INDEX('ESG Score'!$A$1:$S$20,MATCH('Specific Variables'!A612,'ESG Score'!$A$1:$A$20,0),MATCH(C612,'ESG Score'!$A$1:$S$1,0))</f>
        <v>#N/A</v>
      </c>
    </row>
    <row r="613" spans="1:9" x14ac:dyDescent="0.2">
      <c r="A613" s="2" t="s">
        <v>143</v>
      </c>
      <c r="B613" s="14" t="s">
        <v>61</v>
      </c>
      <c r="C613" s="13">
        <v>2002</v>
      </c>
      <c r="D613" s="11">
        <f>INDEX('Total Assets'!$A$1:$BY$20,MATCH(A613,'Total Assets'!$A$1:$A$20,1),MATCH(B613,'Total Assets'!$A$1:$BY$1,0))</f>
        <v>13262</v>
      </c>
      <c r="E613" s="11">
        <f>INDEX('Market Cap'!$A$1:$BY$20,MATCH('Specific Variables'!A613,'Market Cap'!$A$1:$A$20,0),MATCH('Specific Variables'!B613,'Market Cap'!$A$1:$BY$1,0))</f>
        <v>3980.2323117999899</v>
      </c>
      <c r="F613" s="11">
        <f>INDEX('Debt to Equity'!$A$1:$BY$20,MATCH('Specific Variables'!A613,'Debt to Equity'!$A$1:$A$20,0),MATCH('Specific Variables'!B613,'Debt to Equity'!$A$1:$BY$1,0))</f>
        <v>1.1055631554900001</v>
      </c>
      <c r="G613" s="17">
        <f>INDEX('Price to Book'!$A$1:$BY$20,MATCH('Specific Variables'!A613,'Price to Book'!$A$1:$A$20,0),MATCH('Specific Variables'!B613,'Price to Book'!$A$1:$BY$1,0))</f>
        <v>0.92908407400000004</v>
      </c>
      <c r="H613" s="10">
        <f>INDEX('Operating Margin'!$A$1:$BY$20,MATCH('Specific Variables'!A613,'Operating Margin'!$A$1:$A$20,0),MATCH('Specific Variables'!B613,'Operating Margin'!$A$1:$BY$1,0))</f>
        <v>7.1730000000000002E-2</v>
      </c>
      <c r="I613" t="e">
        <f>INDEX('ESG Score'!$A$1:$S$20,MATCH('Specific Variables'!A613,'ESG Score'!$A$1:$A$20,0),MATCH(C613,'ESG Score'!$A$1:$S$1,0))</f>
        <v>#N/A</v>
      </c>
    </row>
    <row r="614" spans="1:9" x14ac:dyDescent="0.2">
      <c r="A614" s="2" t="s">
        <v>143</v>
      </c>
      <c r="B614" s="14" t="s">
        <v>62</v>
      </c>
      <c r="C614" s="13">
        <v>2003</v>
      </c>
      <c r="D614" s="11">
        <f>INDEX('Total Assets'!$A$1:$BY$20,MATCH(A614,'Total Assets'!$A$1:$A$20,1),MATCH(B614,'Total Assets'!$A$1:$BY$1,0))</f>
        <v>13963</v>
      </c>
      <c r="E614" s="11">
        <f>INDEX('Market Cap'!$A$1:$BY$20,MATCH('Specific Variables'!A614,'Market Cap'!$A$1:$A$20,0),MATCH('Specific Variables'!B614,'Market Cap'!$A$1:$BY$1,0))</f>
        <v>4423.2949374</v>
      </c>
      <c r="F614" s="11">
        <f>INDEX('Debt to Equity'!$A$1:$BY$20,MATCH('Specific Variables'!A614,'Debt to Equity'!$A$1:$A$20,0),MATCH('Specific Variables'!B614,'Debt to Equity'!$A$1:$BY$1,0))</f>
        <v>1.01508856331</v>
      </c>
      <c r="G614" s="17">
        <f>INDEX('Price to Book'!$A$1:$BY$20,MATCH('Specific Variables'!A614,'Price to Book'!$A$1:$A$20,0),MATCH('Specific Variables'!B614,'Price to Book'!$A$1:$BY$1,0))</f>
        <v>1.008357186</v>
      </c>
      <c r="H614" s="10">
        <f>INDEX('Operating Margin'!$A$1:$BY$20,MATCH('Specific Variables'!A614,'Operating Margin'!$A$1:$A$20,0),MATCH('Specific Variables'!B614,'Operating Margin'!$A$1:$BY$1,0))</f>
        <v>6.1116299999999998E-2</v>
      </c>
      <c r="I614">
        <f>INDEX('ESG Score'!$A$1:$S$20,MATCH('Specific Variables'!A614,'ESG Score'!$A$1:$A$20,0),MATCH(C614,'ESG Score'!$A$1:$S$1,0))</f>
        <v>21.428571428571399</v>
      </c>
    </row>
    <row r="615" spans="1:9" x14ac:dyDescent="0.2">
      <c r="A615" s="2" t="s">
        <v>143</v>
      </c>
      <c r="B615" s="14" t="s">
        <v>63</v>
      </c>
      <c r="C615" s="13">
        <v>2003</v>
      </c>
      <c r="D615" s="11">
        <f>INDEX('Total Assets'!$A$1:$BY$20,MATCH(A615,'Total Assets'!$A$1:$A$20,1),MATCH(B615,'Total Assets'!$A$1:$BY$1,0))</f>
        <v>13600</v>
      </c>
      <c r="E615" s="11">
        <f>INDEX('Market Cap'!$A$1:$BY$20,MATCH('Specific Variables'!A615,'Market Cap'!$A$1:$A$20,0),MATCH('Specific Variables'!B615,'Market Cap'!$A$1:$BY$1,0))</f>
        <v>4502.8091430000004</v>
      </c>
      <c r="F615" s="11">
        <f>INDEX('Debt to Equity'!$A$1:$BY$20,MATCH('Specific Variables'!A615,'Debt to Equity'!$A$1:$A$20,0),MATCH('Specific Variables'!B615,'Debt to Equity'!$A$1:$BY$1,0))</f>
        <v>0.9524819685999999</v>
      </c>
      <c r="G615" s="17">
        <f>INDEX('Price to Book'!$A$1:$BY$20,MATCH('Specific Variables'!A615,'Price to Book'!$A$1:$A$20,0),MATCH('Specific Variables'!B615,'Price to Book'!$A$1:$BY$1,0))</f>
        <v>0.985357445</v>
      </c>
      <c r="H615" s="10">
        <f>INDEX('Operating Margin'!$A$1:$BY$20,MATCH('Specific Variables'!A615,'Operating Margin'!$A$1:$A$20,0),MATCH('Specific Variables'!B615,'Operating Margin'!$A$1:$BY$1,0))</f>
        <v>7.8389199999999992E-2</v>
      </c>
      <c r="I615">
        <f>INDEX('ESG Score'!$A$1:$S$20,MATCH('Specific Variables'!A615,'ESG Score'!$A$1:$A$20,0),MATCH(C615,'ESG Score'!$A$1:$S$1,0))</f>
        <v>21.428571428571399</v>
      </c>
    </row>
    <row r="616" spans="1:9" x14ac:dyDescent="0.2">
      <c r="A616" s="2" t="s">
        <v>143</v>
      </c>
      <c r="B616" s="14" t="s">
        <v>65</v>
      </c>
      <c r="C616" s="13">
        <v>2003</v>
      </c>
      <c r="D616" s="11">
        <f>INDEX('Total Assets'!$A$1:$BY$20,MATCH(A616,'Total Assets'!$A$1:$A$20,1),MATCH(B616,'Total Assets'!$A$1:$BY$1,0))</f>
        <v>13211</v>
      </c>
      <c r="E616" s="11">
        <f>INDEX('Market Cap'!$A$1:$BY$20,MATCH('Specific Variables'!A616,'Market Cap'!$A$1:$A$20,0),MATCH('Specific Variables'!B616,'Market Cap'!$A$1:$BY$1,0))</f>
        <v>4778.7297830999996</v>
      </c>
      <c r="F616" s="11">
        <f>INDEX('Debt to Equity'!$A$1:$BY$20,MATCH('Specific Variables'!A616,'Debt to Equity'!$A$1:$A$20,0),MATCH('Specific Variables'!B616,'Debt to Equity'!$A$1:$BY$1,0))</f>
        <v>0.73801498126999998</v>
      </c>
      <c r="G616" s="17">
        <f>INDEX('Price to Book'!$A$1:$BY$20,MATCH('Specific Variables'!A616,'Price to Book'!$A$1:$A$20,0),MATCH('Specific Variables'!B616,'Price to Book'!$A$1:$BY$1,0))</f>
        <v>1.0137255279999999</v>
      </c>
      <c r="H616" s="10">
        <f>INDEX('Operating Margin'!$A$1:$BY$20,MATCH('Specific Variables'!A616,'Operating Margin'!$A$1:$A$20,0),MATCH('Specific Variables'!B616,'Operating Margin'!$A$1:$BY$1,0))</f>
        <v>4.4747099999999998E-2</v>
      </c>
      <c r="I616">
        <f>INDEX('ESG Score'!$A$1:$S$20,MATCH('Specific Variables'!A616,'ESG Score'!$A$1:$A$20,0),MATCH(C616,'ESG Score'!$A$1:$S$1,0))</f>
        <v>21.428571428571399</v>
      </c>
    </row>
    <row r="617" spans="1:9" x14ac:dyDescent="0.2">
      <c r="A617" s="2" t="s">
        <v>143</v>
      </c>
      <c r="B617" s="14" t="s">
        <v>64</v>
      </c>
      <c r="C617" s="13">
        <v>2003</v>
      </c>
      <c r="D617" s="11">
        <f>INDEX('Total Assets'!$A$1:$BY$20,MATCH(A617,'Total Assets'!$A$1:$A$20,1),MATCH(B617,'Total Assets'!$A$1:$BY$1,0))</f>
        <v>13983</v>
      </c>
      <c r="E617" s="11">
        <f>INDEX('Market Cap'!$A$1:$BY$20,MATCH('Specific Variables'!A617,'Market Cap'!$A$1:$A$20,0),MATCH('Specific Variables'!B617,'Market Cap'!$A$1:$BY$1,0))</f>
        <v>5865.8408063999996</v>
      </c>
      <c r="F617" s="11">
        <f>INDEX('Debt to Equity'!$A$1:$BY$20,MATCH('Specific Variables'!A617,'Debt to Equity'!$A$1:$A$20,0),MATCH('Specific Variables'!B617,'Debt to Equity'!$A$1:$BY$1,0))</f>
        <v>0.71561304426999994</v>
      </c>
      <c r="G617" s="17">
        <f>INDEX('Price to Book'!$A$1:$BY$20,MATCH('Specific Variables'!A617,'Price to Book'!$A$1:$A$20,0),MATCH('Specific Variables'!B617,'Price to Book'!$A$1:$BY$1,0))</f>
        <v>1.153621139</v>
      </c>
      <c r="H617" s="10">
        <f>INDEX('Operating Margin'!$A$1:$BY$20,MATCH('Specific Variables'!A617,'Operating Margin'!$A$1:$A$20,0),MATCH('Specific Variables'!B617,'Operating Margin'!$A$1:$BY$1,0))</f>
        <v>9.1718600000000011E-2</v>
      </c>
      <c r="I617">
        <f>INDEX('ESG Score'!$A$1:$S$20,MATCH('Specific Variables'!A617,'ESG Score'!$A$1:$A$20,0),MATCH(C617,'ESG Score'!$A$1:$S$1,0))</f>
        <v>21.428571428571399</v>
      </c>
    </row>
    <row r="618" spans="1:9" x14ac:dyDescent="0.2">
      <c r="A618" s="2" t="s">
        <v>143</v>
      </c>
      <c r="B618" s="14" t="s">
        <v>66</v>
      </c>
      <c r="C618" s="13">
        <v>2004</v>
      </c>
      <c r="D618" s="11">
        <f>INDEX('Total Assets'!$A$1:$BY$20,MATCH(A618,'Total Assets'!$A$1:$A$20,1),MATCH(B618,'Total Assets'!$A$1:$BY$1,0))</f>
        <v>14116</v>
      </c>
      <c r="E618" s="11">
        <f>INDEX('Market Cap'!$A$1:$BY$20,MATCH('Specific Variables'!A618,'Market Cap'!$A$1:$A$20,0),MATCH('Specific Variables'!B618,'Market Cap'!$A$1:$BY$1,0))</f>
        <v>7217.6719787000002</v>
      </c>
      <c r="F618" s="11">
        <f>INDEX('Debt to Equity'!$A$1:$BY$20,MATCH('Specific Variables'!A618,'Debt to Equity'!$A$1:$A$20,0),MATCH('Specific Variables'!B618,'Debt to Equity'!$A$1:$BY$1,0))</f>
        <v>0.6985809233000001</v>
      </c>
      <c r="G618" s="17">
        <f>INDEX('Price to Book'!$A$1:$BY$20,MATCH('Specific Variables'!A618,'Price to Book'!$A$1:$A$20,0),MATCH('Specific Variables'!B618,'Price to Book'!$A$1:$BY$1,0))</f>
        <v>1.3636266319999999</v>
      </c>
      <c r="H618" s="10">
        <f>INDEX('Operating Margin'!$A$1:$BY$20,MATCH('Specific Variables'!A618,'Operating Margin'!$A$1:$A$20,0),MATCH('Specific Variables'!B618,'Operating Margin'!$A$1:$BY$1,0))</f>
        <v>0.10479670000000001</v>
      </c>
      <c r="I618">
        <f>INDEX('ESG Score'!$A$1:$S$20,MATCH('Specific Variables'!A618,'ESG Score'!$A$1:$A$20,0),MATCH(C618,'ESG Score'!$A$1:$S$1,0))</f>
        <v>0</v>
      </c>
    </row>
    <row r="619" spans="1:9" x14ac:dyDescent="0.2">
      <c r="A619" s="2" t="s">
        <v>143</v>
      </c>
      <c r="B619" s="14" t="s">
        <v>67</v>
      </c>
      <c r="C619" s="13">
        <v>2004</v>
      </c>
      <c r="D619" s="11">
        <f>INDEX('Total Assets'!$A$1:$BY$20,MATCH(A619,'Total Assets'!$A$1:$A$20,1),MATCH(B619,'Total Assets'!$A$1:$BY$1,0))</f>
        <v>14546</v>
      </c>
      <c r="E619" s="11">
        <f>INDEX('Market Cap'!$A$1:$BY$20,MATCH('Specific Variables'!A619,'Market Cap'!$A$1:$A$20,0),MATCH('Specific Variables'!B619,'Market Cap'!$A$1:$BY$1,0))</f>
        <v>8157.0796200000004</v>
      </c>
      <c r="F619" s="11">
        <f>INDEX('Debt to Equity'!$A$1:$BY$20,MATCH('Specific Variables'!A619,'Debt to Equity'!$A$1:$A$20,0),MATCH('Specific Variables'!B619,'Debt to Equity'!$A$1:$BY$1,0))</f>
        <v>0.72913894697000003</v>
      </c>
      <c r="G619" s="17">
        <f>INDEX('Price to Book'!$A$1:$BY$20,MATCH('Specific Variables'!A619,'Price to Book'!$A$1:$A$20,0),MATCH('Specific Variables'!B619,'Price to Book'!$A$1:$BY$1,0))</f>
        <v>1.529065473</v>
      </c>
      <c r="H619" s="10">
        <f>INDEX('Operating Margin'!$A$1:$BY$20,MATCH('Specific Variables'!A619,'Operating Margin'!$A$1:$A$20,0),MATCH('Specific Variables'!B619,'Operating Margin'!$A$1:$BY$1,0))</f>
        <v>7.7302200000000001E-2</v>
      </c>
      <c r="I619">
        <f>INDEX('ESG Score'!$A$1:$S$20,MATCH('Specific Variables'!A619,'ESG Score'!$A$1:$A$20,0),MATCH(C619,'ESG Score'!$A$1:$S$1,0))</f>
        <v>0</v>
      </c>
    </row>
    <row r="620" spans="1:9" x14ac:dyDescent="0.2">
      <c r="A620" s="2" t="s">
        <v>143</v>
      </c>
      <c r="B620" s="14" t="s">
        <v>68</v>
      </c>
      <c r="C620" s="13">
        <v>2004</v>
      </c>
      <c r="D620" s="11">
        <f>INDEX('Total Assets'!$A$1:$BY$20,MATCH(A620,'Total Assets'!$A$1:$A$20,1),MATCH(B620,'Total Assets'!$A$1:$BY$1,0))</f>
        <v>15735</v>
      </c>
      <c r="E620" s="11">
        <f>INDEX('Market Cap'!$A$1:$BY$20,MATCH('Specific Variables'!A620,'Market Cap'!$A$1:$A$20,0),MATCH('Specific Variables'!B620,'Market Cap'!$A$1:$BY$1,0))</f>
        <v>7555.4965284</v>
      </c>
      <c r="F620" s="11">
        <f>INDEX('Debt to Equity'!$A$1:$BY$20,MATCH('Specific Variables'!A620,'Debt to Equity'!$A$1:$A$20,0),MATCH('Specific Variables'!B620,'Debt to Equity'!$A$1:$BY$1,0))</f>
        <v>0.68518849384000002</v>
      </c>
      <c r="G620" s="17">
        <f>INDEX('Price to Book'!$A$1:$BY$20,MATCH('Specific Variables'!A620,'Price to Book'!$A$1:$A$20,0),MATCH('Specific Variables'!B620,'Price to Book'!$A$1:$BY$1,0))</f>
        <v>1.50561521</v>
      </c>
      <c r="H620" s="10">
        <f>INDEX('Operating Margin'!$A$1:$BY$20,MATCH('Specific Variables'!A620,'Operating Margin'!$A$1:$A$20,0),MATCH('Specific Variables'!B620,'Operating Margin'!$A$1:$BY$1,0))</f>
        <v>8.3548700000000004E-2</v>
      </c>
      <c r="I620">
        <f>INDEX('ESG Score'!$A$1:$S$20,MATCH('Specific Variables'!A620,'ESG Score'!$A$1:$A$20,0),MATCH(C620,'ESG Score'!$A$1:$S$1,0))</f>
        <v>0</v>
      </c>
    </row>
    <row r="621" spans="1:9" x14ac:dyDescent="0.2">
      <c r="A621" s="2" t="s">
        <v>143</v>
      </c>
      <c r="B621" s="14" t="s">
        <v>69</v>
      </c>
      <c r="C621" s="13">
        <v>2004</v>
      </c>
      <c r="D621" s="11">
        <f>INDEX('Total Assets'!$A$1:$BY$20,MATCH(A621,'Total Assets'!$A$1:$A$20,1),MATCH(B621,'Total Assets'!$A$1:$BY$1,0))</f>
        <v>16312</v>
      </c>
      <c r="E621" s="11">
        <f>INDEX('Market Cap'!$A$1:$BY$20,MATCH('Specific Variables'!A621,'Market Cap'!$A$1:$A$20,0),MATCH('Specific Variables'!B621,'Market Cap'!$A$1:$BY$1,0))</f>
        <v>8881.8839927999998</v>
      </c>
      <c r="F621" s="11">
        <f>INDEX('Debt to Equity'!$A$1:$BY$20,MATCH('Specific Variables'!A621,'Debt to Equity'!$A$1:$A$20,0),MATCH('Specific Variables'!B621,'Debt to Equity'!$A$1:$BY$1,0))</f>
        <v>0.76124154396999999</v>
      </c>
      <c r="G621" s="17">
        <f>INDEX('Price to Book'!$A$1:$BY$20,MATCH('Specific Variables'!A621,'Price to Book'!$A$1:$A$20,0),MATCH('Specific Variables'!B621,'Price to Book'!$A$1:$BY$1,0))</f>
        <v>1.6538924230000001</v>
      </c>
      <c r="H621" s="10">
        <f>INDEX('Operating Margin'!$A$1:$BY$20,MATCH('Specific Variables'!A621,'Operating Margin'!$A$1:$A$20,0),MATCH('Specific Variables'!B621,'Operating Margin'!$A$1:$BY$1,0))</f>
        <v>8.9764099999999999E-2</v>
      </c>
      <c r="I621">
        <f>INDEX('ESG Score'!$A$1:$S$20,MATCH('Specific Variables'!A621,'ESG Score'!$A$1:$A$20,0),MATCH(C621,'ESG Score'!$A$1:$S$1,0))</f>
        <v>0</v>
      </c>
    </row>
    <row r="622" spans="1:9" x14ac:dyDescent="0.2">
      <c r="A622" s="2" t="s">
        <v>143</v>
      </c>
      <c r="B622" s="14" t="s">
        <v>70</v>
      </c>
      <c r="C622" s="13">
        <v>2005</v>
      </c>
      <c r="D622" s="11">
        <f>INDEX('Total Assets'!$A$1:$BY$20,MATCH(A622,'Total Assets'!$A$1:$A$20,1),MATCH(B622,'Total Assets'!$A$1:$BY$1,0))</f>
        <v>16916</v>
      </c>
      <c r="E622" s="11">
        <f>INDEX('Market Cap'!$A$1:$BY$20,MATCH('Specific Variables'!A622,'Market Cap'!$A$1:$A$20,0),MATCH('Specific Variables'!B622,'Market Cap'!$A$1:$BY$1,0))</f>
        <v>9893.3789260499998</v>
      </c>
      <c r="F622" s="11">
        <f>INDEX('Debt to Equity'!$A$1:$BY$20,MATCH('Specific Variables'!A622,'Debt to Equity'!$A$1:$A$20,0),MATCH('Specific Variables'!B622,'Debt to Equity'!$A$1:$BY$1,0))</f>
        <v>0.71881526486000002</v>
      </c>
      <c r="G622" s="17">
        <f>INDEX('Price to Book'!$A$1:$BY$20,MATCH('Specific Variables'!A622,'Price to Book'!$A$1:$A$20,0),MATCH('Specific Variables'!B622,'Price to Book'!$A$1:$BY$1,0))</f>
        <v>2.0517391140000001</v>
      </c>
      <c r="H622" s="10">
        <f>INDEX('Operating Margin'!$A$1:$BY$20,MATCH('Specific Variables'!A622,'Operating Margin'!$A$1:$A$20,0),MATCH('Specific Variables'!B622,'Operating Margin'!$A$1:$BY$1,0))</f>
        <v>8.7253700000000003E-2</v>
      </c>
      <c r="I622">
        <f>INDEX('ESG Score'!$A$1:$S$20,MATCH('Specific Variables'!A622,'ESG Score'!$A$1:$A$20,0),MATCH(C622,'ESG Score'!$A$1:$S$1,0))</f>
        <v>20</v>
      </c>
    </row>
    <row r="623" spans="1:9" x14ac:dyDescent="0.2">
      <c r="A623" s="2" t="s">
        <v>143</v>
      </c>
      <c r="B623" s="14" t="s">
        <v>71</v>
      </c>
      <c r="C623" s="13">
        <v>2005</v>
      </c>
      <c r="D623" s="11">
        <f>INDEX('Total Assets'!$A$1:$BY$20,MATCH(A623,'Total Assets'!$A$1:$A$20,1),MATCH(B623,'Total Assets'!$A$1:$BY$1,0))</f>
        <v>17459</v>
      </c>
      <c r="E623" s="11">
        <f>INDEX('Market Cap'!$A$1:$BY$20,MATCH('Specific Variables'!A623,'Market Cap'!$A$1:$A$20,0),MATCH('Specific Variables'!B623,'Market Cap'!$A$1:$BY$1,0))</f>
        <v>12792.2876125</v>
      </c>
      <c r="F623" s="11">
        <f>INDEX('Debt to Equity'!$A$1:$BY$20,MATCH('Specific Variables'!A623,'Debt to Equity'!$A$1:$A$20,0),MATCH('Specific Variables'!B623,'Debt to Equity'!$A$1:$BY$1,0))</f>
        <v>0.68555394642</v>
      </c>
      <c r="G623" s="17">
        <f>INDEX('Price to Book'!$A$1:$BY$20,MATCH('Specific Variables'!A623,'Price to Book'!$A$1:$A$20,0),MATCH('Specific Variables'!B623,'Price to Book'!$A$1:$BY$1,0))</f>
        <v>2.542373241</v>
      </c>
      <c r="H623" s="10">
        <f>INDEX('Operating Margin'!$A$1:$BY$20,MATCH('Specific Variables'!A623,'Operating Margin'!$A$1:$A$20,0),MATCH('Specific Variables'!B623,'Operating Margin'!$A$1:$BY$1,0))</f>
        <v>8.0447900000000003E-2</v>
      </c>
      <c r="I623">
        <f>INDEX('ESG Score'!$A$1:$S$20,MATCH('Specific Variables'!A623,'ESG Score'!$A$1:$A$20,0),MATCH(C623,'ESG Score'!$A$1:$S$1,0))</f>
        <v>20</v>
      </c>
    </row>
    <row r="624" spans="1:9" x14ac:dyDescent="0.2">
      <c r="A624" s="2" t="s">
        <v>143</v>
      </c>
      <c r="B624" s="14" t="s">
        <v>72</v>
      </c>
      <c r="C624" s="13">
        <v>2005</v>
      </c>
      <c r="D624" s="11">
        <f>INDEX('Total Assets'!$A$1:$BY$20,MATCH(A624,'Total Assets'!$A$1:$A$20,1),MATCH(B624,'Total Assets'!$A$1:$BY$1,0))</f>
        <v>18855</v>
      </c>
      <c r="E624" s="11">
        <f>INDEX('Market Cap'!$A$1:$BY$20,MATCH('Specific Variables'!A624,'Market Cap'!$A$1:$A$20,0),MATCH('Specific Variables'!B624,'Market Cap'!$A$1:$BY$1,0))</f>
        <v>11798.67574558</v>
      </c>
      <c r="F624" s="11">
        <f>INDEX('Debt to Equity'!$A$1:$BY$20,MATCH('Specific Variables'!A624,'Debt to Equity'!$A$1:$A$20,0),MATCH('Specific Variables'!B624,'Debt to Equity'!$A$1:$BY$1,0))</f>
        <v>0.60213172127999992</v>
      </c>
      <c r="G624" s="17">
        <f>INDEX('Price to Book'!$A$1:$BY$20,MATCH('Specific Variables'!A624,'Price to Book'!$A$1:$A$20,0),MATCH('Specific Variables'!B624,'Price to Book'!$A$1:$BY$1,0))</f>
        <v>2.239206432</v>
      </c>
      <c r="H624" s="10">
        <f>INDEX('Operating Margin'!$A$1:$BY$20,MATCH('Specific Variables'!A624,'Operating Margin'!$A$1:$A$20,0),MATCH('Specific Variables'!B624,'Operating Margin'!$A$1:$BY$1,0))</f>
        <v>9.5900099999999988E-2</v>
      </c>
      <c r="I624">
        <f>INDEX('ESG Score'!$A$1:$S$20,MATCH('Specific Variables'!A624,'ESG Score'!$A$1:$A$20,0),MATCH(C624,'ESG Score'!$A$1:$S$1,0))</f>
        <v>20</v>
      </c>
    </row>
    <row r="625" spans="1:9" x14ac:dyDescent="0.2">
      <c r="A625" s="2" t="s">
        <v>143</v>
      </c>
      <c r="B625" s="14" t="s">
        <v>73</v>
      </c>
      <c r="C625" s="13">
        <v>2005</v>
      </c>
      <c r="D625" s="11">
        <f>INDEX('Total Assets'!$A$1:$BY$20,MATCH(A625,'Total Assets'!$A$1:$A$20,1),MATCH(B625,'Total Assets'!$A$1:$BY$1,0))</f>
        <v>19115</v>
      </c>
      <c r="E625" s="11">
        <f>INDEX('Market Cap'!$A$1:$BY$20,MATCH('Specific Variables'!A625,'Market Cap'!$A$1:$A$20,0),MATCH('Specific Variables'!B625,'Market Cap'!$A$1:$BY$1,0))</f>
        <v>13309.1232256</v>
      </c>
      <c r="F625" s="11">
        <f>INDEX('Debt to Equity'!$A$1:$BY$20,MATCH('Specific Variables'!A625,'Debt to Equity'!$A$1:$A$20,0),MATCH('Specific Variables'!B625,'Debt to Equity'!$A$1:$BY$1,0))</f>
        <v>0.55851457315999997</v>
      </c>
      <c r="G625" s="17">
        <f>INDEX('Price to Book'!$A$1:$BY$20,MATCH('Specific Variables'!A625,'Price to Book'!$A$1:$A$20,0),MATCH('Specific Variables'!B625,'Price to Book'!$A$1:$BY$1,0))</f>
        <v>2.2102031559999999</v>
      </c>
      <c r="H625" s="10">
        <f>INDEX('Operating Margin'!$A$1:$BY$20,MATCH('Specific Variables'!A625,'Operating Margin'!$A$1:$A$20,0),MATCH('Specific Variables'!B625,'Operating Margin'!$A$1:$BY$1,0))</f>
        <v>0.13047110000000001</v>
      </c>
      <c r="I625">
        <f>INDEX('ESG Score'!$A$1:$S$20,MATCH('Specific Variables'!A625,'ESG Score'!$A$1:$A$20,0),MATCH(C625,'ESG Score'!$A$1:$S$1,0))</f>
        <v>20</v>
      </c>
    </row>
    <row r="626" spans="1:9" x14ac:dyDescent="0.2">
      <c r="A626" s="2" t="s">
        <v>143</v>
      </c>
      <c r="B626" s="14" t="s">
        <v>74</v>
      </c>
      <c r="C626" s="13">
        <v>2006</v>
      </c>
      <c r="D626" s="11">
        <f>INDEX('Total Assets'!$A$1:$BY$20,MATCH(A626,'Total Assets'!$A$1:$A$20,1),MATCH(B626,'Total Assets'!$A$1:$BY$1,0))</f>
        <v>19885</v>
      </c>
      <c r="E626" s="11">
        <f>INDEX('Market Cap'!$A$1:$BY$20,MATCH('Specific Variables'!A626,'Market Cap'!$A$1:$A$20,0),MATCH('Specific Variables'!B626,'Market Cap'!$A$1:$BY$1,0))</f>
        <v>14825.816910449999</v>
      </c>
      <c r="F626" s="11">
        <f>INDEX('Debt to Equity'!$A$1:$BY$20,MATCH('Specific Variables'!A626,'Debt to Equity'!$A$1:$A$20,0),MATCH('Specific Variables'!B626,'Debt to Equity'!$A$1:$BY$1,0))</f>
        <v>0.52724224644000006</v>
      </c>
      <c r="G626" s="17">
        <f>INDEX('Price to Book'!$A$1:$BY$20,MATCH('Specific Variables'!A626,'Price to Book'!$A$1:$A$20,0),MATCH('Specific Variables'!B626,'Price to Book'!$A$1:$BY$1,0))</f>
        <v>2.2979780509999999</v>
      </c>
      <c r="H626" s="10">
        <f>INDEX('Operating Margin'!$A$1:$BY$20,MATCH('Specific Variables'!A626,'Operating Margin'!$A$1:$A$20,0),MATCH('Specific Variables'!B626,'Operating Margin'!$A$1:$BY$1,0))</f>
        <v>0.14219979999999999</v>
      </c>
      <c r="I626">
        <f>INDEX('ESG Score'!$A$1:$S$20,MATCH('Specific Variables'!A626,'ESG Score'!$A$1:$A$20,0),MATCH(C626,'ESG Score'!$A$1:$S$1,0))</f>
        <v>46.153846153846096</v>
      </c>
    </row>
    <row r="627" spans="1:9" x14ac:dyDescent="0.2">
      <c r="A627" s="2" t="s">
        <v>143</v>
      </c>
      <c r="B627" s="14" t="s">
        <v>75</v>
      </c>
      <c r="C627" s="13">
        <v>2006</v>
      </c>
      <c r="D627" s="11">
        <f>INDEX('Total Assets'!$A$1:$BY$20,MATCH(A627,'Total Assets'!$A$1:$A$20,1),MATCH(B627,'Total Assets'!$A$1:$BY$1,0))</f>
        <v>21244</v>
      </c>
      <c r="E627" s="11">
        <f>INDEX('Market Cap'!$A$1:$BY$20,MATCH('Specific Variables'!A627,'Market Cap'!$A$1:$A$20,0),MATCH('Specific Variables'!B627,'Market Cap'!$A$1:$BY$1,0))</f>
        <v>11619.40087854</v>
      </c>
      <c r="F627" s="11">
        <f>INDEX('Debt to Equity'!$A$1:$BY$20,MATCH('Specific Variables'!A627,'Debt to Equity'!$A$1:$A$20,0),MATCH('Specific Variables'!B627,'Debt to Equity'!$A$1:$BY$1,0))</f>
        <v>0.48835705045</v>
      </c>
      <c r="G627" s="17">
        <f>INDEX('Price to Book'!$A$1:$BY$20,MATCH('Specific Variables'!A627,'Price to Book'!$A$1:$A$20,0),MATCH('Specific Variables'!B627,'Price to Book'!$A$1:$BY$1,0))</f>
        <v>1.70139102</v>
      </c>
      <c r="H627" s="10">
        <f>INDEX('Operating Margin'!$A$1:$BY$20,MATCH('Specific Variables'!A627,'Operating Margin'!$A$1:$A$20,0),MATCH('Specific Variables'!B627,'Operating Margin'!$A$1:$BY$1,0))</f>
        <v>0.12960340000000001</v>
      </c>
      <c r="I627">
        <f>INDEX('ESG Score'!$A$1:$S$20,MATCH('Specific Variables'!A627,'ESG Score'!$A$1:$A$20,0),MATCH(C627,'ESG Score'!$A$1:$S$1,0))</f>
        <v>46.153846153846096</v>
      </c>
    </row>
    <row r="628" spans="1:9" x14ac:dyDescent="0.2">
      <c r="A628" s="2" t="s">
        <v>143</v>
      </c>
      <c r="B628" s="14" t="s">
        <v>76</v>
      </c>
      <c r="C628" s="13">
        <v>2006</v>
      </c>
      <c r="D628" s="11">
        <f>INDEX('Total Assets'!$A$1:$BY$20,MATCH(A628,'Total Assets'!$A$1:$A$20,1),MATCH(B628,'Total Assets'!$A$1:$BY$1,0))</f>
        <v>21627</v>
      </c>
      <c r="E628" s="11">
        <f>INDEX('Market Cap'!$A$1:$BY$20,MATCH('Specific Variables'!A628,'Market Cap'!$A$1:$A$20,0),MATCH('Specific Variables'!B628,'Market Cap'!$A$1:$BY$1,0))</f>
        <v>13936.997846550001</v>
      </c>
      <c r="F628" s="11">
        <f>INDEX('Debt to Equity'!$A$1:$BY$20,MATCH('Specific Variables'!A628,'Debt to Equity'!$A$1:$A$20,0),MATCH('Specific Variables'!B628,'Debt to Equity'!$A$1:$BY$1,0))</f>
        <v>0.46299251257999996</v>
      </c>
      <c r="G628" s="17">
        <f>INDEX('Price to Book'!$A$1:$BY$20,MATCH('Specific Variables'!A628,'Price to Book'!$A$1:$A$20,0),MATCH('Specific Variables'!B628,'Price to Book'!$A$1:$BY$1,0))</f>
        <v>1.889546838</v>
      </c>
      <c r="H628" s="10">
        <f>INDEX('Operating Margin'!$A$1:$BY$20,MATCH('Specific Variables'!A628,'Operating Margin'!$A$1:$A$20,0),MATCH('Specific Variables'!B628,'Operating Margin'!$A$1:$BY$1,0))</f>
        <v>0.12038460000000001</v>
      </c>
      <c r="I628">
        <f>INDEX('ESG Score'!$A$1:$S$20,MATCH('Specific Variables'!A628,'ESG Score'!$A$1:$A$20,0),MATCH(C628,'ESG Score'!$A$1:$S$1,0))</f>
        <v>46.153846153846096</v>
      </c>
    </row>
    <row r="629" spans="1:9" x14ac:dyDescent="0.2">
      <c r="A629" s="2" t="s">
        <v>143</v>
      </c>
      <c r="B629" s="14" t="s">
        <v>77</v>
      </c>
      <c r="C629" s="13">
        <v>2006</v>
      </c>
      <c r="D629" s="11">
        <f>INDEX('Total Assets'!$A$1:$BY$20,MATCH(A629,'Total Assets'!$A$1:$A$20,1),MATCH(B629,'Total Assets'!$A$1:$BY$1,0))</f>
        <v>22442</v>
      </c>
      <c r="E629" s="11">
        <f>INDEX('Market Cap'!$A$1:$BY$20,MATCH('Specific Variables'!A629,'Market Cap'!$A$1:$A$20,0),MATCH('Specific Variables'!B629,'Market Cap'!$A$1:$BY$1,0))</f>
        <v>17474.04574197</v>
      </c>
      <c r="F629" s="11">
        <f>INDEX('Debt to Equity'!$A$1:$BY$20,MATCH('Specific Variables'!A629,'Debt to Equity'!$A$1:$A$20,0),MATCH('Specific Variables'!B629,'Debt to Equity'!$A$1:$BY$1,0))</f>
        <v>0.48078486009000004</v>
      </c>
      <c r="G629" s="17">
        <f>INDEX('Price to Book'!$A$1:$BY$20,MATCH('Specific Variables'!A629,'Price to Book'!$A$1:$A$20,0),MATCH('Specific Variables'!B629,'Price to Book'!$A$1:$BY$1,0))</f>
        <v>2.2367611959999998</v>
      </c>
      <c r="H629" s="10">
        <f>INDEX('Operating Margin'!$A$1:$BY$20,MATCH('Specific Variables'!A629,'Operating Margin'!$A$1:$A$20,0),MATCH('Specific Variables'!B629,'Operating Margin'!$A$1:$BY$1,0))</f>
        <v>0.10317030000000001</v>
      </c>
      <c r="I629">
        <f>INDEX('ESG Score'!$A$1:$S$20,MATCH('Specific Variables'!A629,'ESG Score'!$A$1:$A$20,0),MATCH(C629,'ESG Score'!$A$1:$S$1,0))</f>
        <v>46.153846153846096</v>
      </c>
    </row>
    <row r="630" spans="1:9" x14ac:dyDescent="0.2">
      <c r="A630" s="2" t="s">
        <v>143</v>
      </c>
      <c r="B630" s="14" t="s">
        <v>78</v>
      </c>
      <c r="C630" s="13">
        <v>2007</v>
      </c>
      <c r="D630" s="11">
        <f>INDEX('Total Assets'!$A$1:$BY$20,MATCH(A630,'Total Assets'!$A$1:$A$20,1),MATCH(B630,'Total Assets'!$A$1:$BY$1,0))</f>
        <v>22727</v>
      </c>
      <c r="E630" s="11">
        <f>INDEX('Market Cap'!$A$1:$BY$20,MATCH('Specific Variables'!A630,'Market Cap'!$A$1:$A$20,0),MATCH('Specific Variables'!B630,'Market Cap'!$A$1:$BY$1,0))</f>
        <v>18706.661648400001</v>
      </c>
      <c r="F630" s="11">
        <f>INDEX('Debt to Equity'!$A$1:$BY$20,MATCH('Specific Variables'!A630,'Debt to Equity'!$A$1:$A$20,0),MATCH('Specific Variables'!B630,'Debt to Equity'!$A$1:$BY$1,0))</f>
        <v>0.43919885550999999</v>
      </c>
      <c r="G630" s="17">
        <f>INDEX('Price to Book'!$A$1:$BY$20,MATCH('Specific Variables'!A630,'Price to Book'!$A$1:$A$20,0),MATCH('Specific Variables'!B630,'Price to Book'!$A$1:$BY$1,0))</f>
        <v>2.1719089660000002</v>
      </c>
      <c r="H630" s="10">
        <f>INDEX('Operating Margin'!$A$1:$BY$20,MATCH('Specific Variables'!A630,'Operating Margin'!$A$1:$A$20,0),MATCH('Specific Variables'!B630,'Operating Margin'!$A$1:$BY$1,0))</f>
        <v>0.1360828</v>
      </c>
      <c r="I630">
        <f>INDEX('ESG Score'!$A$1:$S$20,MATCH('Specific Variables'!A630,'ESG Score'!$A$1:$A$20,0),MATCH(C630,'ESG Score'!$A$1:$S$1,0))</f>
        <v>96.6666666666666</v>
      </c>
    </row>
    <row r="631" spans="1:9" x14ac:dyDescent="0.2">
      <c r="A631" s="2" t="s">
        <v>143</v>
      </c>
      <c r="B631" s="14" t="s">
        <v>79</v>
      </c>
      <c r="C631" s="13">
        <v>2007</v>
      </c>
      <c r="D631" s="11">
        <f>INDEX('Total Assets'!$A$1:$BY$20,MATCH(A631,'Total Assets'!$A$1:$A$20,1),MATCH(B631,'Total Assets'!$A$1:$BY$1,0))</f>
        <v>23237</v>
      </c>
      <c r="E631" s="11">
        <f>INDEX('Market Cap'!$A$1:$BY$20,MATCH('Specific Variables'!A631,'Market Cap'!$A$1:$A$20,0),MATCH('Specific Variables'!B631,'Market Cap'!$A$1:$BY$1,0))</f>
        <v>21155.96810812</v>
      </c>
      <c r="F631" s="11">
        <f>INDEX('Debt to Equity'!$A$1:$BY$20,MATCH('Specific Variables'!A631,'Debt to Equity'!$A$1:$A$20,0),MATCH('Specific Variables'!B631,'Debt to Equity'!$A$1:$BY$1,0))</f>
        <v>0.41907666421000001</v>
      </c>
      <c r="G631" s="17">
        <f>INDEX('Price to Book'!$A$1:$BY$20,MATCH('Specific Variables'!A631,'Price to Book'!$A$1:$A$20,0),MATCH('Specific Variables'!B631,'Price to Book'!$A$1:$BY$1,0))</f>
        <v>2.3281546419999999</v>
      </c>
      <c r="H631" s="10">
        <f>INDEX('Operating Margin'!$A$1:$BY$20,MATCH('Specific Variables'!A631,'Operating Margin'!$A$1:$A$20,0),MATCH('Specific Variables'!B631,'Operating Margin'!$A$1:$BY$1,0))</f>
        <v>0.11449569999999999</v>
      </c>
      <c r="I631">
        <f>INDEX('ESG Score'!$A$1:$S$20,MATCH('Specific Variables'!A631,'ESG Score'!$A$1:$A$20,0),MATCH(C631,'ESG Score'!$A$1:$S$1,0))</f>
        <v>96.6666666666666</v>
      </c>
    </row>
    <row r="632" spans="1:9" x14ac:dyDescent="0.2">
      <c r="A632" s="2" t="s">
        <v>143</v>
      </c>
      <c r="B632" s="14" t="s">
        <v>80</v>
      </c>
      <c r="C632" s="13">
        <v>2007</v>
      </c>
      <c r="D632" s="11">
        <f>INDEX('Total Assets'!$A$1:$BY$20,MATCH(A632,'Total Assets'!$A$1:$A$20,1),MATCH(B632,'Total Assets'!$A$1:$BY$1,0))</f>
        <v>23936</v>
      </c>
      <c r="E632" s="11">
        <f>INDEX('Market Cap'!$A$1:$BY$20,MATCH('Specific Variables'!A632,'Market Cap'!$A$1:$A$20,0),MATCH('Specific Variables'!B632,'Market Cap'!$A$1:$BY$1,0))</f>
        <v>32335.674143100001</v>
      </c>
      <c r="F632" s="11">
        <f>INDEX('Debt to Equity'!$A$1:$BY$20,MATCH('Specific Variables'!A632,'Debt to Equity'!$A$1:$A$20,0),MATCH('Specific Variables'!B632,'Debt to Equity'!$A$1:$BY$1,0))</f>
        <v>0.40720278289</v>
      </c>
      <c r="G632" s="17">
        <f>INDEX('Price to Book'!$A$1:$BY$20,MATCH('Specific Variables'!A632,'Price to Book'!$A$1:$A$20,0),MATCH('Specific Variables'!B632,'Price to Book'!$A$1:$BY$1,0))</f>
        <v>3.3883295969999998</v>
      </c>
      <c r="H632" s="10">
        <f>INDEX('Operating Margin'!$A$1:$BY$20,MATCH('Specific Variables'!A632,'Operating Margin'!$A$1:$A$20,0),MATCH('Specific Variables'!B632,'Operating Margin'!$A$1:$BY$1,0))</f>
        <v>0.1200422</v>
      </c>
      <c r="I632">
        <f>INDEX('ESG Score'!$A$1:$S$20,MATCH('Specific Variables'!A632,'ESG Score'!$A$1:$A$20,0),MATCH(C632,'ESG Score'!$A$1:$S$1,0))</f>
        <v>96.6666666666666</v>
      </c>
    </row>
    <row r="633" spans="1:9" x14ac:dyDescent="0.2">
      <c r="A633" s="2" t="s">
        <v>143</v>
      </c>
      <c r="B633" s="14" t="s">
        <v>81</v>
      </c>
      <c r="C633" s="13">
        <v>2007</v>
      </c>
      <c r="D633" s="11">
        <f>INDEX('Total Assets'!$A$1:$BY$20,MATCH(A633,'Total Assets'!$A$1:$A$20,1),MATCH(B633,'Total Assets'!$A$1:$BY$1,0))</f>
        <v>26131</v>
      </c>
      <c r="E633" s="11">
        <f>INDEX('Market Cap'!$A$1:$BY$20,MATCH('Specific Variables'!A633,'Market Cap'!$A$1:$A$20,0),MATCH('Specific Variables'!B633,'Market Cap'!$A$1:$BY$1,0))</f>
        <v>28478.698334600002</v>
      </c>
      <c r="F633" s="11">
        <f>INDEX('Debt to Equity'!$A$1:$BY$20,MATCH('Specific Variables'!A633,'Debt to Equity'!$A$1:$A$20,0),MATCH('Specific Variables'!B633,'Debt to Equity'!$A$1:$BY$1,0))</f>
        <v>0.36820083682000004</v>
      </c>
      <c r="G633" s="17">
        <f>INDEX('Price to Book'!$A$1:$BY$20,MATCH('Specific Variables'!A633,'Price to Book'!$A$1:$A$20,0),MATCH('Specific Variables'!B633,'Price to Book'!$A$1:$BY$1,0))</f>
        <v>2.89241948</v>
      </c>
      <c r="H633" s="10">
        <f>INDEX('Operating Margin'!$A$1:$BY$20,MATCH('Specific Variables'!A633,'Operating Margin'!$A$1:$A$20,0),MATCH('Specific Variables'!B633,'Operating Margin'!$A$1:$BY$1,0))</f>
        <v>0.1444444</v>
      </c>
      <c r="I633">
        <f>INDEX('ESG Score'!$A$1:$S$20,MATCH('Specific Variables'!A633,'ESG Score'!$A$1:$A$20,0),MATCH(C633,'ESG Score'!$A$1:$S$1,0))</f>
        <v>96.6666666666666</v>
      </c>
    </row>
    <row r="634" spans="1:9" x14ac:dyDescent="0.2">
      <c r="A634" s="2" t="s">
        <v>143</v>
      </c>
      <c r="B634" s="14" t="s">
        <v>82</v>
      </c>
      <c r="C634" s="13">
        <v>2008</v>
      </c>
      <c r="D634" s="11">
        <f>INDEX('Total Assets'!$A$1:$BY$20,MATCH(A634,'Total Assets'!$A$1:$A$20,1),MATCH(B634,'Total Assets'!$A$1:$BY$1,0))</f>
        <v>27013</v>
      </c>
      <c r="E634" s="11">
        <f>INDEX('Market Cap'!$A$1:$BY$20,MATCH('Specific Variables'!A634,'Market Cap'!$A$1:$A$20,0),MATCH('Specific Variables'!B634,'Market Cap'!$A$1:$BY$1,0))</f>
        <v>41054.121573440003</v>
      </c>
      <c r="F634" s="11">
        <f>INDEX('Debt to Equity'!$A$1:$BY$20,MATCH('Specific Variables'!A634,'Debt to Equity'!$A$1:$A$20,0),MATCH('Specific Variables'!B634,'Debt to Equity'!$A$1:$BY$1,0))</f>
        <v>0.35534137993000003</v>
      </c>
      <c r="G634" s="17">
        <f>INDEX('Price to Book'!$A$1:$BY$20,MATCH('Specific Variables'!A634,'Price to Book'!$A$1:$A$20,0),MATCH('Specific Variables'!B634,'Price to Book'!$A$1:$BY$1,0))</f>
        <v>3.7893490089999999</v>
      </c>
      <c r="H634" s="10">
        <f>INDEX('Operating Margin'!$A$1:$BY$20,MATCH('Specific Variables'!A634,'Operating Margin'!$A$1:$A$20,0),MATCH('Specific Variables'!B634,'Operating Margin'!$A$1:$BY$1,0))</f>
        <v>0.15381339999999999</v>
      </c>
      <c r="I634">
        <f>INDEX('ESG Score'!$A$1:$S$20,MATCH('Specific Variables'!A634,'ESG Score'!$A$1:$A$20,0),MATCH(C634,'ESG Score'!$A$1:$S$1,0))</f>
        <v>67.391304347826093</v>
      </c>
    </row>
    <row r="635" spans="1:9" x14ac:dyDescent="0.2">
      <c r="A635" s="2" t="s">
        <v>143</v>
      </c>
      <c r="B635" s="14" t="s">
        <v>83</v>
      </c>
      <c r="C635" s="13">
        <v>2008</v>
      </c>
      <c r="D635" s="11">
        <f>INDEX('Total Assets'!$A$1:$BY$20,MATCH(A635,'Total Assets'!$A$1:$A$20,1),MATCH(B635,'Total Assets'!$A$1:$BY$1,0))</f>
        <v>30739</v>
      </c>
      <c r="E635" s="11">
        <f>INDEX('Market Cap'!$A$1:$BY$20,MATCH('Specific Variables'!A635,'Market Cap'!$A$1:$A$20,0),MATCH('Specific Variables'!B635,'Market Cap'!$A$1:$BY$1,0))</f>
        <v>26763.685079039999</v>
      </c>
      <c r="F635" s="11">
        <f>INDEX('Debt to Equity'!$A$1:$BY$20,MATCH('Specific Variables'!A635,'Debt to Equity'!$A$1:$A$20,0),MATCH('Specific Variables'!B635,'Debt to Equity'!$A$1:$BY$1,0))</f>
        <v>0.32147821110000002</v>
      </c>
      <c r="G635" s="17">
        <f>INDEX('Price to Book'!$A$1:$BY$20,MATCH('Specific Variables'!A635,'Price to Book'!$A$1:$A$20,0),MATCH('Specific Variables'!B635,'Price to Book'!$A$1:$BY$1,0))</f>
        <v>2.4052944410000001</v>
      </c>
      <c r="H635" s="10">
        <f>INDEX('Operating Margin'!$A$1:$BY$20,MATCH('Specific Variables'!A635,'Operating Margin'!$A$1:$A$20,0),MATCH('Specific Variables'!B635,'Operating Margin'!$A$1:$BY$1,0))</f>
        <v>0.1337332</v>
      </c>
      <c r="I635">
        <f>INDEX('ESG Score'!$A$1:$S$20,MATCH('Specific Variables'!A635,'ESG Score'!$A$1:$A$20,0),MATCH(C635,'ESG Score'!$A$1:$S$1,0))</f>
        <v>67.391304347826093</v>
      </c>
    </row>
    <row r="636" spans="1:9" x14ac:dyDescent="0.2">
      <c r="A636" s="2" t="s">
        <v>143</v>
      </c>
      <c r="B636" s="14" t="s">
        <v>84</v>
      </c>
      <c r="C636" s="13">
        <v>2008</v>
      </c>
      <c r="D636" s="11">
        <f>INDEX('Total Assets'!$A$1:$BY$20,MATCH(A636,'Total Assets'!$A$1:$A$20,1),MATCH(B636,'Total Assets'!$A$1:$BY$1,0))</f>
        <v>29578</v>
      </c>
      <c r="E636" s="11">
        <f>INDEX('Market Cap'!$A$1:$BY$20,MATCH('Specific Variables'!A636,'Market Cap'!$A$1:$A$20,0),MATCH('Specific Variables'!B636,'Market Cap'!$A$1:$BY$1,0))</f>
        <v>17493.7601736</v>
      </c>
      <c r="F636" s="11">
        <f>INDEX('Debt to Equity'!$A$1:$BY$20,MATCH('Specific Variables'!A636,'Debt to Equity'!$A$1:$A$20,0),MATCH('Specific Variables'!B636,'Debt to Equity'!$A$1:$BY$1,0))</f>
        <v>0.32136182660000001</v>
      </c>
      <c r="G636" s="17">
        <f>INDEX('Price to Book'!$A$1:$BY$20,MATCH('Specific Variables'!A636,'Price to Book'!$A$1:$A$20,0),MATCH('Specific Variables'!B636,'Price to Book'!$A$1:$BY$1,0))</f>
        <v>1.4299977989999999</v>
      </c>
      <c r="H636" s="10">
        <f>INDEX('Operating Margin'!$A$1:$BY$20,MATCH('Specific Variables'!A636,'Operating Margin'!$A$1:$A$20,0),MATCH('Specific Variables'!B636,'Operating Margin'!$A$1:$BY$1,0))</f>
        <v>7.0569000000000005E-3</v>
      </c>
      <c r="I636">
        <f>INDEX('ESG Score'!$A$1:$S$20,MATCH('Specific Variables'!A636,'ESG Score'!$A$1:$A$20,0),MATCH(C636,'ESG Score'!$A$1:$S$1,0))</f>
        <v>67.391304347826093</v>
      </c>
    </row>
    <row r="637" spans="1:9" x14ac:dyDescent="0.2">
      <c r="A637" s="2" t="s">
        <v>143</v>
      </c>
      <c r="B637" s="14" t="s">
        <v>85</v>
      </c>
      <c r="C637" s="13">
        <v>2008</v>
      </c>
      <c r="D637" s="11">
        <f>INDEX('Total Assets'!$A$1:$BY$20,MATCH(A637,'Total Assets'!$A$1:$A$20,1),MATCH(B637,'Total Assets'!$A$1:$BY$1,0))</f>
        <v>28589</v>
      </c>
      <c r="E637" s="11">
        <f>INDEX('Market Cap'!$A$1:$BY$20,MATCH('Specific Variables'!A637,'Market Cap'!$A$1:$A$20,0),MATCH('Specific Variables'!B637,'Market Cap'!$A$1:$BY$1,0))</f>
        <v>17725.4673506</v>
      </c>
      <c r="F637" s="11">
        <f>INDEX('Debt to Equity'!$A$1:$BY$20,MATCH('Specific Variables'!A637,'Debt to Equity'!$A$1:$A$20,0),MATCH('Specific Variables'!B637,'Debt to Equity'!$A$1:$BY$1,0))</f>
        <v>0.36006655574000002</v>
      </c>
      <c r="G637" s="17">
        <f>INDEX('Price to Book'!$A$1:$BY$20,MATCH('Specific Variables'!A637,'Price to Book'!$A$1:$A$20,0),MATCH('Specific Variables'!B637,'Price to Book'!$A$1:$BY$1,0))</f>
        <v>1.43628899</v>
      </c>
      <c r="H637" s="10">
        <f>INDEX('Operating Margin'!$A$1:$BY$20,MATCH('Specific Variables'!A637,'Operating Margin'!$A$1:$A$20,0),MATCH('Specific Variables'!B637,'Operating Margin'!$A$1:$BY$1,0))</f>
        <v>2.5893199999999998E-2</v>
      </c>
      <c r="I637">
        <f>INDEX('ESG Score'!$A$1:$S$20,MATCH('Specific Variables'!A637,'ESG Score'!$A$1:$A$20,0),MATCH(C637,'ESG Score'!$A$1:$S$1,0))</f>
        <v>67.391304347826093</v>
      </c>
    </row>
    <row r="638" spans="1:9" x14ac:dyDescent="0.2">
      <c r="A638" s="2" t="s">
        <v>143</v>
      </c>
      <c r="B638" s="14" t="s">
        <v>86</v>
      </c>
      <c r="C638" s="13">
        <v>2009</v>
      </c>
      <c r="D638" s="11">
        <f>INDEX('Total Assets'!$A$1:$BY$20,MATCH(A638,'Total Assets'!$A$1:$A$20,1),MATCH(B638,'Total Assets'!$A$1:$BY$1,0))</f>
        <v>28433</v>
      </c>
      <c r="E638" s="11">
        <f>INDEX('Market Cap'!$A$1:$BY$20,MATCH('Specific Variables'!A638,'Market Cap'!$A$1:$A$20,0),MATCH('Specific Variables'!B638,'Market Cap'!$A$1:$BY$1,0))</f>
        <v>17579.057523750002</v>
      </c>
      <c r="F638" s="11">
        <f>INDEX('Debt to Equity'!$A$1:$BY$20,MATCH('Specific Variables'!A638,'Debt to Equity'!$A$1:$A$20,0),MATCH('Specific Variables'!B638,'Debt to Equity'!$A$1:$BY$1,0))</f>
        <v>0.35182315034</v>
      </c>
      <c r="G638" s="17">
        <f>INDEX('Price to Book'!$A$1:$BY$20,MATCH('Specific Variables'!A638,'Price to Book'!$A$1:$A$20,0),MATCH('Specific Variables'!B638,'Price to Book'!$A$1:$BY$1,0))</f>
        <v>1.4624203410000001</v>
      </c>
      <c r="H638" s="10">
        <f>INDEX('Operating Margin'!$A$1:$BY$20,MATCH('Specific Variables'!A638,'Operating Margin'!$A$1:$A$20,0),MATCH('Specific Variables'!B638,'Operating Margin'!$A$1:$BY$1,0))</f>
        <v>5.6954599999999994E-2</v>
      </c>
      <c r="I638">
        <f>INDEX('ESG Score'!$A$1:$S$20,MATCH('Specific Variables'!A638,'ESG Score'!$A$1:$A$20,0),MATCH(C638,'ESG Score'!$A$1:$S$1,0))</f>
        <v>81.25</v>
      </c>
    </row>
    <row r="639" spans="1:9" x14ac:dyDescent="0.2">
      <c r="A639" s="2" t="s">
        <v>143</v>
      </c>
      <c r="B639" s="14" t="s">
        <v>87</v>
      </c>
      <c r="C639" s="13">
        <v>2009</v>
      </c>
      <c r="D639" s="11">
        <f>INDEX('Total Assets'!$A$1:$BY$20,MATCH(A639,'Total Assets'!$A$1:$A$20,1),MATCH(B639,'Total Assets'!$A$1:$BY$1,0))</f>
        <v>28916</v>
      </c>
      <c r="E639" s="11">
        <f>INDEX('Market Cap'!$A$1:$BY$20,MATCH('Specific Variables'!A639,'Market Cap'!$A$1:$A$20,0),MATCH('Specific Variables'!B639,'Market Cap'!$A$1:$BY$1,0))</f>
        <v>17485.23907548</v>
      </c>
      <c r="F639" s="11">
        <f>INDEX('Debt to Equity'!$A$1:$BY$20,MATCH('Specific Variables'!A639,'Debt to Equity'!$A$1:$A$20,0),MATCH('Specific Variables'!B639,'Debt to Equity'!$A$1:$BY$1,0))</f>
        <v>0.34014292371999999</v>
      </c>
      <c r="G639" s="17">
        <f>INDEX('Price to Book'!$A$1:$BY$20,MATCH('Specific Variables'!A639,'Price to Book'!$A$1:$A$20,0),MATCH('Specific Variables'!B639,'Price to Book'!$A$1:$BY$1,0))</f>
        <v>1.4262337810000001</v>
      </c>
      <c r="H639" s="10">
        <f>INDEX('Operating Margin'!$A$1:$BY$20,MATCH('Specific Variables'!A639,'Operating Margin'!$A$1:$A$20,0),MATCH('Specific Variables'!B639,'Operating Margin'!$A$1:$BY$1,0))</f>
        <v>9.1618499999999992E-2</v>
      </c>
      <c r="I639">
        <f>INDEX('ESG Score'!$A$1:$S$20,MATCH('Specific Variables'!A639,'ESG Score'!$A$1:$A$20,0),MATCH(C639,'ESG Score'!$A$1:$S$1,0))</f>
        <v>81.25</v>
      </c>
    </row>
    <row r="640" spans="1:9" x14ac:dyDescent="0.2">
      <c r="A640" s="2" t="s">
        <v>143</v>
      </c>
      <c r="B640" s="14" t="s">
        <v>88</v>
      </c>
      <c r="C640" s="13">
        <v>2009</v>
      </c>
      <c r="D640" s="11">
        <f>INDEX('Total Assets'!$A$1:$BY$20,MATCH(A640,'Total Assets'!$A$1:$A$20,1),MATCH(B640,'Total Assets'!$A$1:$BY$1,0))</f>
        <v>28437</v>
      </c>
      <c r="E640" s="11">
        <f>INDEX('Market Cap'!$A$1:$BY$20,MATCH('Specific Variables'!A640,'Market Cap'!$A$1:$A$20,0),MATCH('Specific Variables'!B640,'Market Cap'!$A$1:$BY$1,0))</f>
        <v>19797.384023999999</v>
      </c>
      <c r="F640" s="11">
        <f>INDEX('Debt to Equity'!$A$1:$BY$20,MATCH('Specific Variables'!A640,'Debt to Equity'!$A$1:$A$20,0),MATCH('Specific Variables'!B640,'Debt to Equity'!$A$1:$BY$1,0))</f>
        <v>0.33375672444999999</v>
      </c>
      <c r="G640" s="17">
        <f>INDEX('Price to Book'!$A$1:$BY$20,MATCH('Specific Variables'!A640,'Price to Book'!$A$1:$A$20,0),MATCH('Specific Variables'!B640,'Price to Book'!$A$1:$BY$1,0))</f>
        <v>1.537035537</v>
      </c>
      <c r="H640" s="10">
        <f>INDEX('Operating Margin'!$A$1:$BY$20,MATCH('Specific Variables'!A640,'Operating Margin'!$A$1:$A$20,0),MATCH('Specific Variables'!B640,'Operating Margin'!$A$1:$BY$1,0))</f>
        <v>0.1006727</v>
      </c>
      <c r="I640">
        <f>INDEX('ESG Score'!$A$1:$S$20,MATCH('Specific Variables'!A640,'ESG Score'!$A$1:$A$20,0),MATCH(C640,'ESG Score'!$A$1:$S$1,0))</f>
        <v>81.25</v>
      </c>
    </row>
    <row r="641" spans="1:9" x14ac:dyDescent="0.2">
      <c r="A641" s="2" t="s">
        <v>143</v>
      </c>
      <c r="B641" s="14" t="s">
        <v>89</v>
      </c>
      <c r="C641" s="13">
        <v>2009</v>
      </c>
      <c r="D641" s="11">
        <f>INDEX('Total Assets'!$A$1:$BY$20,MATCH(A641,'Total Assets'!$A$1:$A$20,1),MATCH(B641,'Total Assets'!$A$1:$BY$1,0))</f>
        <v>29465</v>
      </c>
      <c r="E641" s="11">
        <f>INDEX('Market Cap'!$A$1:$BY$20,MATCH('Specific Variables'!A641,'Market Cap'!$A$1:$A$20,0),MATCH('Specific Variables'!B641,'Market Cap'!$A$1:$BY$1,0))</f>
        <v>20537.604324899901</v>
      </c>
      <c r="F641" s="11">
        <f>INDEX('Debt to Equity'!$A$1:$BY$20,MATCH('Specific Variables'!A641,'Debt to Equity'!$A$1:$A$20,0),MATCH('Specific Variables'!B641,'Debt to Equity'!$A$1:$BY$1,0))</f>
        <v>0.31288343558000004</v>
      </c>
      <c r="G641" s="17">
        <f>INDEX('Price to Book'!$A$1:$BY$20,MATCH('Specific Variables'!A641,'Price to Book'!$A$1:$A$20,0),MATCH('Specific Variables'!B641,'Price to Book'!$A$1:$BY$1,0))</f>
        <v>1.5293017</v>
      </c>
      <c r="H641" s="10">
        <f>INDEX('Operating Margin'!$A$1:$BY$20,MATCH('Specific Variables'!A641,'Operating Margin'!$A$1:$A$20,0),MATCH('Specific Variables'!B641,'Operating Margin'!$A$1:$BY$1,0))</f>
        <v>0.1220849</v>
      </c>
      <c r="I641">
        <f>INDEX('ESG Score'!$A$1:$S$20,MATCH('Specific Variables'!A641,'ESG Score'!$A$1:$A$20,0),MATCH(C641,'ESG Score'!$A$1:$S$1,0))</f>
        <v>81.25</v>
      </c>
    </row>
    <row r="642" spans="1:9" x14ac:dyDescent="0.2">
      <c r="A642" s="2" t="s">
        <v>143</v>
      </c>
      <c r="B642" s="14" t="s">
        <v>90</v>
      </c>
      <c r="C642" s="13">
        <v>2010</v>
      </c>
      <c r="D642" s="11">
        <f>INDEX('Total Assets'!$A$1:$BY$20,MATCH(A642,'Total Assets'!$A$1:$A$20,1),MATCH(B642,'Total Assets'!$A$1:$BY$1,0))</f>
        <v>29949</v>
      </c>
      <c r="E642" s="11">
        <f>INDEX('Market Cap'!$A$1:$BY$20,MATCH('Specific Variables'!A642,'Market Cap'!$A$1:$A$20,0),MATCH('Specific Variables'!B642,'Market Cap'!$A$1:$BY$1,0))</f>
        <v>16532.665216320001</v>
      </c>
      <c r="F642" s="11">
        <f>INDEX('Debt to Equity'!$A$1:$BY$20,MATCH('Specific Variables'!A642,'Debt to Equity'!$A$1:$A$20,0),MATCH('Specific Variables'!B642,'Debt to Equity'!$A$1:$BY$1,0))</f>
        <v>0.30114862512999996</v>
      </c>
      <c r="G642" s="17">
        <f>INDEX('Price to Book'!$A$1:$BY$20,MATCH('Specific Variables'!A642,'Price to Book'!$A$1:$A$20,0),MATCH('Specific Variables'!B642,'Price to Book'!$A$1:$BY$1,0))</f>
        <v>1.1929689830000001</v>
      </c>
      <c r="H642" s="10">
        <f>INDEX('Operating Margin'!$A$1:$BY$20,MATCH('Specific Variables'!A642,'Operating Margin'!$A$1:$A$20,0),MATCH('Specific Variables'!B642,'Operating Margin'!$A$1:$BY$1,0))</f>
        <v>0.1014698</v>
      </c>
      <c r="I642">
        <f>INDEX('ESG Score'!$A$1:$S$20,MATCH('Specific Variables'!A642,'ESG Score'!$A$1:$A$20,0),MATCH(C642,'ESG Score'!$A$1:$S$1,0))</f>
        <v>59.375</v>
      </c>
    </row>
    <row r="643" spans="1:9" x14ac:dyDescent="0.2">
      <c r="A643" s="2" t="s">
        <v>143</v>
      </c>
      <c r="B643" s="14" t="s">
        <v>91</v>
      </c>
      <c r="C643" s="13">
        <v>2010</v>
      </c>
      <c r="D643" s="11">
        <f>INDEX('Total Assets'!$A$1:$BY$20,MATCH(A643,'Total Assets'!$A$1:$A$20,1),MATCH(B643,'Total Assets'!$A$1:$BY$1,0))</f>
        <v>29500</v>
      </c>
      <c r="E643" s="11">
        <f>INDEX('Market Cap'!$A$1:$BY$20,MATCH('Specific Variables'!A643,'Market Cap'!$A$1:$A$20,0),MATCH('Specific Variables'!B643,'Market Cap'!$A$1:$BY$1,0))</f>
        <v>19420.75848416</v>
      </c>
      <c r="F643" s="11">
        <f>INDEX('Debt to Equity'!$A$1:$BY$20,MATCH('Specific Variables'!A643,'Debt to Equity'!$A$1:$A$20,0),MATCH('Specific Variables'!B643,'Debt to Equity'!$A$1:$BY$1,0))</f>
        <v>0.35499046407999996</v>
      </c>
      <c r="G643" s="17">
        <f>INDEX('Price to Book'!$A$1:$BY$20,MATCH('Specific Variables'!A643,'Price to Book'!$A$1:$A$20,0),MATCH('Specific Variables'!B643,'Price to Book'!$A$1:$BY$1,0))</f>
        <v>1.351631977</v>
      </c>
      <c r="H643" s="10">
        <f>INDEX('Operating Margin'!$A$1:$BY$20,MATCH('Specific Variables'!A643,'Operating Margin'!$A$1:$A$20,0),MATCH('Specific Variables'!B643,'Operating Margin'!$A$1:$BY$1,0))</f>
        <v>0.16257190000000002</v>
      </c>
      <c r="I643">
        <f>INDEX('ESG Score'!$A$1:$S$20,MATCH('Specific Variables'!A643,'ESG Score'!$A$1:$A$20,0),MATCH(C643,'ESG Score'!$A$1:$S$1,0))</f>
        <v>59.375</v>
      </c>
    </row>
    <row r="644" spans="1:9" x14ac:dyDescent="0.2">
      <c r="A644" s="2" t="s">
        <v>143</v>
      </c>
      <c r="B644" s="14" t="s">
        <v>92</v>
      </c>
      <c r="C644" s="13">
        <v>2010</v>
      </c>
      <c r="D644" s="11">
        <f>INDEX('Total Assets'!$A$1:$BY$20,MATCH(A644,'Total Assets'!$A$1:$A$20,1),MATCH(B644,'Total Assets'!$A$1:$BY$1,0))</f>
        <v>33485</v>
      </c>
      <c r="E644" s="11">
        <f>INDEX('Market Cap'!$A$1:$BY$20,MATCH('Specific Variables'!A644,'Market Cap'!$A$1:$A$20,0),MATCH('Specific Variables'!B644,'Market Cap'!$A$1:$BY$1,0))</f>
        <v>25846.0869012</v>
      </c>
      <c r="F644" s="11">
        <f>INDEX('Debt to Equity'!$A$1:$BY$20,MATCH('Specific Variables'!A644,'Debt to Equity'!$A$1:$A$20,0),MATCH('Specific Variables'!B644,'Debt to Equity'!$A$1:$BY$1,0))</f>
        <v>0.33453172748999999</v>
      </c>
      <c r="G644" s="17">
        <f>INDEX('Price to Book'!$A$1:$BY$20,MATCH('Specific Variables'!A644,'Price to Book'!$A$1:$A$20,0),MATCH('Specific Variables'!B644,'Price to Book'!$A$1:$BY$1,0))</f>
        <v>1.59842219</v>
      </c>
      <c r="H644" s="10">
        <f>INDEX('Operating Margin'!$A$1:$BY$20,MATCH('Specific Variables'!A644,'Operating Margin'!$A$1:$A$20,0),MATCH('Specific Variables'!B644,'Operating Margin'!$A$1:$BY$1,0))</f>
        <v>8.92897E-2</v>
      </c>
      <c r="I644">
        <f>INDEX('ESG Score'!$A$1:$S$20,MATCH('Specific Variables'!A644,'ESG Score'!$A$1:$A$20,0),MATCH(C644,'ESG Score'!$A$1:$S$1,0))</f>
        <v>59.375</v>
      </c>
    </row>
    <row r="645" spans="1:9" x14ac:dyDescent="0.2">
      <c r="A645" s="2" t="s">
        <v>143</v>
      </c>
      <c r="B645" s="14" t="s">
        <v>93</v>
      </c>
      <c r="C645" s="13">
        <v>2010</v>
      </c>
      <c r="D645" s="11">
        <f>INDEX('Total Assets'!$A$1:$BY$20,MATCH(A645,'Total Assets'!$A$1:$A$20,1),MATCH(B645,'Total Assets'!$A$1:$BY$1,0))</f>
        <v>35396</v>
      </c>
      <c r="E645" s="11">
        <f>INDEX('Market Cap'!$A$1:$BY$20,MATCH('Specific Variables'!A645,'Market Cap'!$A$1:$A$20,0),MATCH('Specific Variables'!B645,'Market Cap'!$A$1:$BY$1,0))</f>
        <v>28949.860190149899</v>
      </c>
      <c r="F645" s="11">
        <f>INDEX('Debt to Equity'!$A$1:$BY$20,MATCH('Specific Variables'!A645,'Debt to Equity'!$A$1:$A$20,0),MATCH('Specific Variables'!B645,'Debt to Equity'!$A$1:$BY$1,0))</f>
        <v>0.30932085353</v>
      </c>
      <c r="G645" s="17">
        <f>INDEX('Price to Book'!$A$1:$BY$20,MATCH('Specific Variables'!A645,'Price to Book'!$A$1:$A$20,0),MATCH('Specific Variables'!B645,'Price to Book'!$A$1:$BY$1,0))</f>
        <v>1.7241175630000001</v>
      </c>
      <c r="H645" s="10">
        <f>INDEX('Operating Margin'!$A$1:$BY$20,MATCH('Specific Variables'!A645,'Operating Margin'!$A$1:$A$20,0),MATCH('Specific Variables'!B645,'Operating Margin'!$A$1:$BY$1,0))</f>
        <v>0.12632089999999999</v>
      </c>
      <c r="I645">
        <f>INDEX('ESG Score'!$A$1:$S$20,MATCH('Specific Variables'!A645,'ESG Score'!$A$1:$A$20,0),MATCH(C645,'ESG Score'!$A$1:$S$1,0))</f>
        <v>59.375</v>
      </c>
    </row>
    <row r="646" spans="1:9" x14ac:dyDescent="0.2">
      <c r="A646" s="2" t="s">
        <v>143</v>
      </c>
      <c r="B646" s="14" t="s">
        <v>94</v>
      </c>
      <c r="C646" s="13">
        <v>2011</v>
      </c>
      <c r="D646" s="11">
        <f>INDEX('Total Assets'!$A$1:$BY$20,MATCH(A646,'Total Assets'!$A$1:$A$20,1),MATCH(B646,'Total Assets'!$A$1:$BY$1,0))</f>
        <v>36637</v>
      </c>
      <c r="E646" s="11">
        <f>INDEX('Market Cap'!$A$1:$BY$20,MATCH('Specific Variables'!A646,'Market Cap'!$A$1:$A$20,0),MATCH('Specific Variables'!B646,'Market Cap'!$A$1:$BY$1,0))</f>
        <v>25409.606728800001</v>
      </c>
      <c r="F646" s="11">
        <f>INDEX('Debt to Equity'!$A$1:$BY$20,MATCH('Specific Variables'!A646,'Debt to Equity'!$A$1:$A$20,0),MATCH('Specific Variables'!B646,'Debt to Equity'!$A$1:$BY$1,0))</f>
        <v>0.29511077971999999</v>
      </c>
      <c r="G646" s="17">
        <f>INDEX('Price to Book'!$A$1:$BY$20,MATCH('Specific Variables'!A646,'Price to Book'!$A$1:$A$20,0),MATCH('Specific Variables'!B646,'Price to Book'!$A$1:$BY$1,0))</f>
        <v>1.4150928840000001</v>
      </c>
      <c r="H646" s="10">
        <f>INDEX('Operating Margin'!$A$1:$BY$20,MATCH('Specific Variables'!A646,'Operating Margin'!$A$1:$A$20,0),MATCH('Specific Variables'!B646,'Operating Margin'!$A$1:$BY$1,0))</f>
        <v>0.11253170000000001</v>
      </c>
      <c r="I646">
        <f>INDEX('ESG Score'!$A$1:$S$20,MATCH('Specific Variables'!A646,'ESG Score'!$A$1:$A$20,0),MATCH(C646,'ESG Score'!$A$1:$S$1,0))</f>
        <v>62.280701754385902</v>
      </c>
    </row>
    <row r="647" spans="1:9" x14ac:dyDescent="0.2">
      <c r="A647" s="2" t="s">
        <v>143</v>
      </c>
      <c r="B647" s="14" t="s">
        <v>95</v>
      </c>
      <c r="C647" s="13">
        <v>2011</v>
      </c>
      <c r="D647" s="11">
        <f>INDEX('Total Assets'!$A$1:$BY$20,MATCH(A647,'Total Assets'!$A$1:$A$20,1),MATCH(B647,'Total Assets'!$A$1:$BY$1,0))</f>
        <v>36991</v>
      </c>
      <c r="E647" s="11">
        <f>INDEX('Market Cap'!$A$1:$BY$20,MATCH('Specific Variables'!A647,'Market Cap'!$A$1:$A$20,0),MATCH('Specific Variables'!B647,'Market Cap'!$A$1:$BY$1,0))</f>
        <v>17831.143508000001</v>
      </c>
      <c r="F647" s="11">
        <f>INDEX('Debt to Equity'!$A$1:$BY$20,MATCH('Specific Variables'!A647,'Debt to Equity'!$A$1:$A$20,0),MATCH('Specific Variables'!B647,'Debt to Equity'!$A$1:$BY$1,0))</f>
        <v>0.2969256093</v>
      </c>
      <c r="G647" s="17">
        <f>INDEX('Price to Book'!$A$1:$BY$20,MATCH('Specific Variables'!A647,'Price to Book'!$A$1:$A$20,0),MATCH('Specific Variables'!B647,'Price to Book'!$A$1:$BY$1,0))</f>
        <v>0.94962876299999999</v>
      </c>
      <c r="H647" s="10">
        <f>INDEX('Operating Margin'!$A$1:$BY$20,MATCH('Specific Variables'!A647,'Operating Margin'!$A$1:$A$20,0),MATCH('Specific Variables'!B647,'Operating Margin'!$A$1:$BY$1,0))</f>
        <v>2.81788E-2</v>
      </c>
      <c r="I647">
        <f>INDEX('ESG Score'!$A$1:$S$20,MATCH('Specific Variables'!A647,'ESG Score'!$A$1:$A$20,0),MATCH(C647,'ESG Score'!$A$1:$S$1,0))</f>
        <v>62.280701754385902</v>
      </c>
    </row>
    <row r="648" spans="1:9" x14ac:dyDescent="0.2">
      <c r="A648" s="2" t="s">
        <v>143</v>
      </c>
      <c r="B648" s="14" t="s">
        <v>96</v>
      </c>
      <c r="C648" s="13">
        <v>2011</v>
      </c>
      <c r="D648" s="11">
        <f>INDEX('Total Assets'!$A$1:$BY$20,MATCH(A648,'Total Assets'!$A$1:$A$20,1),MATCH(B648,'Total Assets'!$A$1:$BY$1,0))</f>
        <v>37339</v>
      </c>
      <c r="E648" s="11">
        <f>INDEX('Market Cap'!$A$1:$BY$20,MATCH('Specific Variables'!A648,'Market Cap'!$A$1:$A$20,0),MATCH('Specific Variables'!B648,'Market Cap'!$A$1:$BY$1,0))</f>
        <v>19306.308639999999</v>
      </c>
      <c r="F648" s="11">
        <f>INDEX('Debt to Equity'!$A$1:$BY$20,MATCH('Specific Variables'!A648,'Debt to Equity'!$A$1:$A$20,0),MATCH('Specific Variables'!B648,'Debt to Equity'!$A$1:$BY$1,0))</f>
        <v>0.32712248866000004</v>
      </c>
      <c r="G648" s="17">
        <f>INDEX('Price to Book'!$A$1:$BY$20,MATCH('Specific Variables'!A648,'Price to Book'!$A$1:$A$20,0),MATCH('Specific Variables'!B648,'Price to Book'!$A$1:$BY$1,0))</f>
        <v>1.025131877</v>
      </c>
      <c r="H648" s="10">
        <f>INDEX('Operating Margin'!$A$1:$BY$20,MATCH('Specific Variables'!A648,'Operating Margin'!$A$1:$A$20,0),MATCH('Specific Variables'!B648,'Operating Margin'!$A$1:$BY$1,0))</f>
        <v>8.6030300000000004E-2</v>
      </c>
      <c r="I648">
        <f>INDEX('ESG Score'!$A$1:$S$20,MATCH('Specific Variables'!A648,'ESG Score'!$A$1:$A$20,0),MATCH(C648,'ESG Score'!$A$1:$S$1,0))</f>
        <v>62.280701754385902</v>
      </c>
    </row>
    <row r="649" spans="1:9" x14ac:dyDescent="0.2">
      <c r="A649" s="2" t="s">
        <v>143</v>
      </c>
      <c r="B649" s="14" t="s">
        <v>97</v>
      </c>
      <c r="C649" s="13">
        <v>2011</v>
      </c>
      <c r="D649" s="11">
        <f>INDEX('Total Assets'!$A$1:$BY$20,MATCH(A649,'Total Assets'!$A$1:$A$20,1),MATCH(B649,'Total Assets'!$A$1:$BY$1,0))</f>
        <v>39136</v>
      </c>
      <c r="E649" s="11">
        <f>INDEX('Market Cap'!$A$1:$BY$20,MATCH('Specific Variables'!A649,'Market Cap'!$A$1:$A$20,0),MATCH('Specific Variables'!B649,'Market Cap'!$A$1:$BY$1,0))</f>
        <v>20135.29724865</v>
      </c>
      <c r="F649" s="11">
        <f>INDEX('Debt to Equity'!$A$1:$BY$20,MATCH('Specific Variables'!A649,'Debt to Equity'!$A$1:$A$20,0),MATCH('Specific Variables'!B649,'Debt to Equity'!$A$1:$BY$1,0))</f>
        <v>0.36604941510000005</v>
      </c>
      <c r="G649" s="17">
        <f>INDEX('Price to Book'!$A$1:$BY$20,MATCH('Specific Variables'!A649,'Price to Book'!$A$1:$A$20,0),MATCH('Specific Variables'!B649,'Price to Book'!$A$1:$BY$1,0))</f>
        <v>1.082391565</v>
      </c>
      <c r="H649" s="10">
        <f>INDEX('Operating Margin'!$A$1:$BY$20,MATCH('Specific Variables'!A649,'Operating Margin'!$A$1:$A$20,0),MATCH('Specific Variables'!B649,'Operating Margin'!$A$1:$BY$1,0))</f>
        <v>0.3196581</v>
      </c>
      <c r="I649">
        <f>INDEX('ESG Score'!$A$1:$S$20,MATCH('Specific Variables'!A649,'ESG Score'!$A$1:$A$20,0),MATCH(C649,'ESG Score'!$A$1:$S$1,0))</f>
        <v>62.280701754385902</v>
      </c>
    </row>
    <row r="650" spans="1:9" x14ac:dyDescent="0.2">
      <c r="A650" s="2" t="s">
        <v>143</v>
      </c>
      <c r="B650" s="14" t="s">
        <v>98</v>
      </c>
      <c r="C650" s="13">
        <v>2012</v>
      </c>
      <c r="D650" s="11">
        <f>INDEX('Total Assets'!$A$1:$BY$20,MATCH(A650,'Total Assets'!$A$1:$A$20,1),MATCH(B650,'Total Assets'!$A$1:$BY$1,0))</f>
        <v>40647</v>
      </c>
      <c r="E650" s="11">
        <f>INDEX('Market Cap'!$A$1:$BY$20,MATCH('Specific Variables'!A650,'Market Cap'!$A$1:$A$20,0),MATCH('Specific Variables'!B650,'Market Cap'!$A$1:$BY$1,0))</f>
        <v>14843.000643900001</v>
      </c>
      <c r="F650" s="11">
        <f>INDEX('Debt to Equity'!$A$1:$BY$20,MATCH('Specific Variables'!A650,'Debt to Equity'!$A$1:$A$20,0),MATCH('Specific Variables'!B650,'Debt to Equity'!$A$1:$BY$1,0))</f>
        <v>0.39447880525000001</v>
      </c>
      <c r="G650" s="17">
        <f>INDEX('Price to Book'!$A$1:$BY$20,MATCH('Specific Variables'!A650,'Price to Book'!$A$1:$A$20,0),MATCH('Specific Variables'!B650,'Price to Book'!$A$1:$BY$1,0))</f>
        <v>0.77862878599999996</v>
      </c>
      <c r="H650" s="10">
        <f>INDEX('Operating Margin'!$A$1:$BY$20,MATCH('Specific Variables'!A650,'Operating Margin'!$A$1:$A$20,0),MATCH('Specific Variables'!B650,'Operating Margin'!$A$1:$BY$1,0))</f>
        <v>0.3514002</v>
      </c>
      <c r="I650">
        <f>INDEX('ESG Score'!$A$1:$S$20,MATCH('Specific Variables'!A650,'ESG Score'!$A$1:$A$20,0),MATCH(C650,'ESG Score'!$A$1:$S$1,0))</f>
        <v>81.746031746031704</v>
      </c>
    </row>
    <row r="651" spans="1:9" x14ac:dyDescent="0.2">
      <c r="A651" s="2" t="s">
        <v>143</v>
      </c>
      <c r="B651" s="14" t="s">
        <v>99</v>
      </c>
      <c r="C651" s="13">
        <v>2012</v>
      </c>
      <c r="D651" s="11">
        <f>INDEX('Total Assets'!$A$1:$BY$20,MATCH(A651,'Total Assets'!$A$1:$A$20,1),MATCH(B651,'Total Assets'!$A$1:$BY$1,0))</f>
        <v>40614</v>
      </c>
      <c r="E651" s="11">
        <f>INDEX('Market Cap'!$A$1:$BY$20,MATCH('Specific Variables'!A651,'Market Cap'!$A$1:$A$20,0),MATCH('Specific Variables'!B651,'Market Cap'!$A$1:$BY$1,0))</f>
        <v>18346.048491680001</v>
      </c>
      <c r="F651" s="11">
        <f>INDEX('Debt to Equity'!$A$1:$BY$20,MATCH('Specific Variables'!A651,'Debt to Equity'!$A$1:$A$20,0),MATCH('Specific Variables'!B651,'Debt to Equity'!$A$1:$BY$1,0))</f>
        <v>0.38170577354000002</v>
      </c>
      <c r="G651" s="17">
        <f>INDEX('Price to Book'!$A$1:$BY$20,MATCH('Specific Variables'!A651,'Price to Book'!$A$1:$A$20,0),MATCH('Specific Variables'!B651,'Price to Book'!$A$1:$BY$1,0))</f>
        <v>0.92251462100000003</v>
      </c>
      <c r="H651" s="10">
        <f>INDEX('Operating Margin'!$A$1:$BY$20,MATCH('Specific Variables'!A651,'Operating Margin'!$A$1:$A$20,0),MATCH('Specific Variables'!B651,'Operating Margin'!$A$1:$BY$1,0))</f>
        <v>0.2302758</v>
      </c>
      <c r="I651">
        <f>INDEX('ESG Score'!$A$1:$S$20,MATCH('Specific Variables'!A651,'ESG Score'!$A$1:$A$20,0),MATCH(C651,'ESG Score'!$A$1:$S$1,0))</f>
        <v>81.746031746031704</v>
      </c>
    </row>
    <row r="652" spans="1:9" x14ac:dyDescent="0.2">
      <c r="A652" s="2" t="s">
        <v>143</v>
      </c>
      <c r="B652" s="14" t="s">
        <v>100</v>
      </c>
      <c r="C652" s="13">
        <v>2012</v>
      </c>
      <c r="D652" s="11">
        <f>INDEX('Total Assets'!$A$1:$BY$20,MATCH(A652,'Total Assets'!$A$1:$A$20,1),MATCH(B652,'Total Assets'!$A$1:$BY$1,0))</f>
        <v>42212</v>
      </c>
      <c r="E652" s="11">
        <f>INDEX('Market Cap'!$A$1:$BY$20,MATCH('Specific Variables'!A652,'Market Cap'!$A$1:$A$20,0),MATCH('Specific Variables'!B652,'Market Cap'!$A$1:$BY$1,0))</f>
        <v>18087.302596320002</v>
      </c>
      <c r="F652" s="11">
        <f>INDEX('Debt to Equity'!$A$1:$BY$20,MATCH('Specific Variables'!A652,'Debt to Equity'!$A$1:$A$20,0),MATCH('Specific Variables'!B652,'Debt to Equity'!$A$1:$BY$1,0))</f>
        <v>0.38458985300999998</v>
      </c>
      <c r="G652" s="17">
        <f>INDEX('Price to Book'!$A$1:$BY$20,MATCH('Specific Variables'!A652,'Price to Book'!$A$1:$A$20,0),MATCH('Specific Variables'!B652,'Price to Book'!$A$1:$BY$1,0))</f>
        <v>0.880553586</v>
      </c>
      <c r="H652" s="10">
        <f>INDEX('Operating Margin'!$A$1:$BY$20,MATCH('Specific Variables'!A652,'Operating Margin'!$A$1:$A$20,0),MATCH('Specific Variables'!B652,'Operating Margin'!$A$1:$BY$1,0))</f>
        <v>3.1192500000000001E-2</v>
      </c>
      <c r="I652">
        <f>INDEX('ESG Score'!$A$1:$S$20,MATCH('Specific Variables'!A652,'ESG Score'!$A$1:$A$20,0),MATCH(C652,'ESG Score'!$A$1:$S$1,0))</f>
        <v>81.746031746031704</v>
      </c>
    </row>
    <row r="653" spans="1:9" x14ac:dyDescent="0.2">
      <c r="A653" s="2" t="s">
        <v>143</v>
      </c>
      <c r="B653" s="14" t="s">
        <v>101</v>
      </c>
      <c r="C653" s="13">
        <v>2012</v>
      </c>
      <c r="D653" s="11">
        <f>INDEX('Total Assets'!$A$1:$BY$20,MATCH(A653,'Total Assets'!$A$1:$A$20,1),MATCH(B653,'Total Assets'!$A$1:$BY$1,0))</f>
        <v>43441</v>
      </c>
      <c r="E653" s="11">
        <f>INDEX('Market Cap'!$A$1:$BY$20,MATCH('Specific Variables'!A653,'Market Cap'!$A$1:$A$20,0),MATCH('Specific Variables'!B653,'Market Cap'!$A$1:$BY$1,0))</f>
        <v>24456.792653370001</v>
      </c>
      <c r="F653" s="11">
        <f>INDEX('Debt to Equity'!$A$1:$BY$20,MATCH('Specific Variables'!A653,'Debt to Equity'!$A$1:$A$20,0),MATCH('Specific Variables'!B653,'Debt to Equity'!$A$1:$BY$1,0))</f>
        <v>0.32902132215000002</v>
      </c>
      <c r="G653" s="17">
        <f>INDEX('Price to Book'!$A$1:$BY$20,MATCH('Specific Variables'!A653,'Price to Book'!$A$1:$A$20,0),MATCH('Specific Variables'!B653,'Price to Book'!$A$1:$BY$1,0))</f>
        <v>1.1906427930000001</v>
      </c>
      <c r="H653" s="10">
        <f>INDEX('Operating Margin'!$A$1:$BY$20,MATCH('Specific Variables'!A653,'Operating Margin'!$A$1:$A$20,0),MATCH('Specific Variables'!B653,'Operating Margin'!$A$1:$BY$1,0))</f>
        <v>0.30341010000000002</v>
      </c>
      <c r="I653">
        <f>INDEX('ESG Score'!$A$1:$S$20,MATCH('Specific Variables'!A653,'ESG Score'!$A$1:$A$20,0),MATCH(C653,'ESG Score'!$A$1:$S$1,0))</f>
        <v>81.746031746031704</v>
      </c>
    </row>
    <row r="654" spans="1:9" x14ac:dyDescent="0.2">
      <c r="A654" s="2" t="s">
        <v>143</v>
      </c>
      <c r="B654" s="14" t="s">
        <v>102</v>
      </c>
      <c r="C654" s="13">
        <v>2013</v>
      </c>
      <c r="D654" s="11">
        <f>INDEX('Total Assets'!$A$1:$BY$20,MATCH(A654,'Total Assets'!$A$1:$A$20,1),MATCH(B654,'Total Assets'!$A$1:$BY$1,0))</f>
        <v>42379</v>
      </c>
      <c r="E654" s="11">
        <f>INDEX('Market Cap'!$A$1:$BY$20,MATCH('Specific Variables'!A654,'Market Cap'!$A$1:$A$20,0),MATCH('Specific Variables'!B654,'Market Cap'!$A$1:$BY$1,0))</f>
        <v>22825.871918820001</v>
      </c>
      <c r="F654" s="11">
        <f>INDEX('Debt to Equity'!$A$1:$BY$20,MATCH('Specific Variables'!A654,'Debt to Equity'!$A$1:$A$20,0),MATCH('Specific Variables'!B654,'Debt to Equity'!$A$1:$BY$1,0))</f>
        <v>0.24270828974</v>
      </c>
      <c r="G654" s="17">
        <f>INDEX('Price to Book'!$A$1:$BY$20,MATCH('Specific Variables'!A654,'Price to Book'!$A$1:$A$20,0),MATCH('Specific Variables'!B654,'Price to Book'!$A$1:$BY$1,0))</f>
        <v>1.018193954</v>
      </c>
      <c r="H654" s="10">
        <f>INDEX('Operating Margin'!$A$1:$BY$20,MATCH('Specific Variables'!A654,'Operating Margin'!$A$1:$A$20,0),MATCH('Specific Variables'!B654,'Operating Margin'!$A$1:$BY$1,0))</f>
        <v>0.33202229999999999</v>
      </c>
      <c r="I654">
        <f>INDEX('ESG Score'!$A$1:$S$20,MATCH('Specific Variables'!A654,'ESG Score'!$A$1:$A$20,0),MATCH(C654,'ESG Score'!$A$1:$S$1,0))</f>
        <v>78.030303030303003</v>
      </c>
    </row>
    <row r="655" spans="1:9" x14ac:dyDescent="0.2">
      <c r="A655" s="2" t="s">
        <v>143</v>
      </c>
      <c r="B655" s="14" t="s">
        <v>103</v>
      </c>
      <c r="C655" s="13">
        <v>2013</v>
      </c>
      <c r="D655" s="11">
        <f>INDEX('Total Assets'!$A$1:$BY$20,MATCH(A655,'Total Assets'!$A$1:$A$20,1),MATCH(B655,'Total Assets'!$A$1:$BY$1,0))</f>
        <v>41428</v>
      </c>
      <c r="E655" s="11">
        <f>INDEX('Market Cap'!$A$1:$BY$20,MATCH('Specific Variables'!A655,'Market Cap'!$A$1:$A$20,0),MATCH('Specific Variables'!B655,'Market Cap'!$A$1:$BY$1,0))</f>
        <v>26108.063183760001</v>
      </c>
      <c r="F655" s="11">
        <f>INDEX('Debt to Equity'!$A$1:$BY$20,MATCH('Specific Variables'!A655,'Debt to Equity'!$A$1:$A$20,0),MATCH('Specific Variables'!B655,'Debt to Equity'!$A$1:$BY$1,0))</f>
        <v>0.26122260086999999</v>
      </c>
      <c r="G655" s="17">
        <f>INDEX('Price to Book'!$A$1:$BY$20,MATCH('Specific Variables'!A655,'Price to Book'!$A$1:$A$20,0),MATCH('Specific Variables'!B655,'Price to Book'!$A$1:$BY$1,0))</f>
        <v>1.1113803630000001</v>
      </c>
      <c r="H655" s="10">
        <f>INDEX('Operating Margin'!$A$1:$BY$20,MATCH('Specific Variables'!A655,'Operating Margin'!$A$1:$A$20,0),MATCH('Specific Variables'!B655,'Operating Margin'!$A$1:$BY$1,0))</f>
        <v>0.28356010000000004</v>
      </c>
      <c r="I655">
        <f>INDEX('ESG Score'!$A$1:$S$20,MATCH('Specific Variables'!A655,'ESG Score'!$A$1:$A$20,0),MATCH(C655,'ESG Score'!$A$1:$S$1,0))</f>
        <v>78.030303030303003</v>
      </c>
    </row>
    <row r="656" spans="1:9" x14ac:dyDescent="0.2">
      <c r="A656" s="2" t="s">
        <v>143</v>
      </c>
      <c r="B656" s="14" t="s">
        <v>104</v>
      </c>
      <c r="C656" s="13">
        <v>2013</v>
      </c>
      <c r="D656" s="11">
        <f>INDEX('Total Assets'!$A$1:$BY$20,MATCH(A656,'Total Assets'!$A$1:$A$20,1),MATCH(B656,'Total Assets'!$A$1:$BY$1,0))</f>
        <v>41896</v>
      </c>
      <c r="E656" s="11">
        <f>INDEX('Market Cap'!$A$1:$BY$20,MATCH('Specific Variables'!A656,'Market Cap'!$A$1:$A$20,0),MATCH('Specific Variables'!B656,'Market Cap'!$A$1:$BY$1,0))</f>
        <v>27001.076690999998</v>
      </c>
      <c r="F656" s="11">
        <f>INDEX('Debt to Equity'!$A$1:$BY$20,MATCH('Specific Variables'!A656,'Debt to Equity'!$A$1:$A$20,0),MATCH('Specific Variables'!B656,'Debt to Equity'!$A$1:$BY$1,0))</f>
        <v>0.23454692557000001</v>
      </c>
      <c r="G656" s="17">
        <f>INDEX('Price to Book'!$A$1:$BY$20,MATCH('Specific Variables'!A656,'Price to Book'!$A$1:$A$20,0),MATCH('Specific Variables'!B656,'Price to Book'!$A$1:$BY$1,0))</f>
        <v>1.178793314</v>
      </c>
      <c r="H656" s="10">
        <f>INDEX('Operating Margin'!$A$1:$BY$20,MATCH('Specific Variables'!A656,'Operating Margin'!$A$1:$A$20,0),MATCH('Specific Variables'!B656,'Operating Margin'!$A$1:$BY$1,0))</f>
        <v>3.0155E-3</v>
      </c>
      <c r="I656">
        <f>INDEX('ESG Score'!$A$1:$S$20,MATCH('Specific Variables'!A656,'ESG Score'!$A$1:$A$20,0),MATCH(C656,'ESG Score'!$A$1:$S$1,0))</f>
        <v>78.030303030303003</v>
      </c>
    </row>
    <row r="657" spans="1:9" x14ac:dyDescent="0.2">
      <c r="A657" s="2" t="s">
        <v>143</v>
      </c>
      <c r="B657" s="14" t="s">
        <v>105</v>
      </c>
      <c r="C657" s="13">
        <v>2013</v>
      </c>
      <c r="D657" s="11">
        <f>INDEX('Total Assets'!$A$1:$BY$20,MATCH(A657,'Total Assets'!$A$1:$A$20,1),MATCH(B657,'Total Assets'!$A$1:$BY$1,0))</f>
        <v>42754</v>
      </c>
      <c r="E657" s="11">
        <f>INDEX('Market Cap'!$A$1:$BY$20,MATCH('Specific Variables'!A657,'Market Cap'!$A$1:$A$20,0),MATCH('Specific Variables'!B657,'Market Cap'!$A$1:$BY$1,0))</f>
        <v>26041.585893119998</v>
      </c>
      <c r="F657" s="11">
        <f>INDEX('Debt to Equity'!$A$1:$BY$20,MATCH('Specific Variables'!A657,'Debt to Equity'!$A$1:$A$20,0),MATCH('Specific Variables'!B657,'Debt to Equity'!$A$1:$BY$1,0))</f>
        <v>0.23094764744999999</v>
      </c>
      <c r="G657" s="17">
        <f>INDEX('Price to Book'!$A$1:$BY$20,MATCH('Specific Variables'!A657,'Price to Book'!$A$1:$A$20,0),MATCH('Specific Variables'!B657,'Price to Book'!$A$1:$BY$1,0))</f>
        <v>0.95833339299999998</v>
      </c>
      <c r="H657" s="10">
        <f>INDEX('Operating Margin'!$A$1:$BY$20,MATCH('Specific Variables'!A657,'Operating Margin'!$A$1:$A$20,0),MATCH('Specific Variables'!B657,'Operating Margin'!$A$1:$BY$1,0))</f>
        <v>0.26103799999999999</v>
      </c>
      <c r="I657">
        <f>INDEX('ESG Score'!$A$1:$S$20,MATCH('Specific Variables'!A657,'ESG Score'!$A$1:$A$20,0),MATCH(C657,'ESG Score'!$A$1:$S$1,0))</f>
        <v>78.030303030303003</v>
      </c>
    </row>
    <row r="658" spans="1:9" x14ac:dyDescent="0.2">
      <c r="A658" s="2" t="s">
        <v>143</v>
      </c>
      <c r="B658" s="14" t="s">
        <v>106</v>
      </c>
      <c r="C658" s="13">
        <v>2014</v>
      </c>
      <c r="D658" s="11">
        <f>INDEX('Total Assets'!$A$1:$BY$20,MATCH(A658,'Total Assets'!$A$1:$A$20,1),MATCH(B658,'Total Assets'!$A$1:$BY$1,0))</f>
        <v>41424</v>
      </c>
      <c r="E658" s="11">
        <f>INDEX('Market Cap'!$A$1:$BY$20,MATCH('Specific Variables'!A658,'Market Cap'!$A$1:$A$20,0),MATCH('Specific Variables'!B658,'Market Cap'!$A$1:$BY$1,0))</f>
        <v>30430.881046170001</v>
      </c>
      <c r="F658" s="11">
        <f>INDEX('Debt to Equity'!$A$1:$BY$20,MATCH('Specific Variables'!A658,'Debt to Equity'!$A$1:$A$20,0),MATCH('Specific Variables'!B658,'Debt to Equity'!$A$1:$BY$1,0))</f>
        <v>0.25052562147000002</v>
      </c>
      <c r="G658" s="17">
        <f>INDEX('Price to Book'!$A$1:$BY$20,MATCH('Specific Variables'!A658,'Price to Book'!$A$1:$A$20,0),MATCH('Specific Variables'!B658,'Price to Book'!$A$1:$BY$1,0))</f>
        <v>1.2869475130000001</v>
      </c>
      <c r="H658" s="10">
        <f>INDEX('Operating Margin'!$A$1:$BY$20,MATCH('Specific Variables'!A658,'Operating Margin'!$A$1:$A$20,0),MATCH('Specific Variables'!B658,'Operating Margin'!$A$1:$BY$1,0))</f>
        <v>0.1326676</v>
      </c>
      <c r="I658">
        <f>INDEX('ESG Score'!$A$1:$S$20,MATCH('Specific Variables'!A658,'ESG Score'!$A$1:$A$20,0),MATCH(C658,'ESG Score'!$A$1:$S$1,0))</f>
        <v>72.388059701492494</v>
      </c>
    </row>
    <row r="659" spans="1:9" x14ac:dyDescent="0.2">
      <c r="A659" s="2" t="s">
        <v>143</v>
      </c>
      <c r="B659" s="14" t="s">
        <v>107</v>
      </c>
      <c r="C659" s="13">
        <v>2014</v>
      </c>
      <c r="D659" s="11">
        <f>INDEX('Total Assets'!$A$1:$BY$20,MATCH(A659,'Total Assets'!$A$1:$A$20,1),MATCH(B659,'Total Assets'!$A$1:$BY$1,0))</f>
        <v>41071</v>
      </c>
      <c r="E659" s="11">
        <f>INDEX('Market Cap'!$A$1:$BY$20,MATCH('Specific Variables'!A659,'Market Cap'!$A$1:$A$20,0),MATCH('Specific Variables'!B659,'Market Cap'!$A$1:$BY$1,0))</f>
        <v>28198.715145120001</v>
      </c>
      <c r="F659" s="11">
        <f>INDEX('Debt to Equity'!$A$1:$BY$20,MATCH('Specific Variables'!A659,'Debt to Equity'!$A$1:$A$20,0),MATCH('Specific Variables'!B659,'Debt to Equity'!$A$1:$BY$1,0))</f>
        <v>0.24726792856999999</v>
      </c>
      <c r="G659" s="17">
        <f>INDEX('Price to Book'!$A$1:$BY$20,MATCH('Specific Variables'!A659,'Price to Book'!$A$1:$A$20,0),MATCH('Specific Variables'!B659,'Price to Book'!$A$1:$BY$1,0))</f>
        <v>1.1965444839999999</v>
      </c>
      <c r="H659" s="10">
        <f>INDEX('Operating Margin'!$A$1:$BY$20,MATCH('Specific Variables'!A659,'Operating Margin'!$A$1:$A$20,0),MATCH('Specific Variables'!B659,'Operating Margin'!$A$1:$BY$1,0))</f>
        <v>0.2347505</v>
      </c>
      <c r="I659">
        <f>INDEX('ESG Score'!$A$1:$S$20,MATCH('Specific Variables'!A659,'ESG Score'!$A$1:$A$20,0),MATCH(C659,'ESG Score'!$A$1:$S$1,0))</f>
        <v>72.388059701492494</v>
      </c>
    </row>
    <row r="660" spans="1:9" x14ac:dyDescent="0.2">
      <c r="A660" s="2" t="s">
        <v>143</v>
      </c>
      <c r="B660" s="14" t="s">
        <v>108</v>
      </c>
      <c r="C660" s="13">
        <v>2014</v>
      </c>
      <c r="D660" s="11">
        <f>INDEX('Total Assets'!$A$1:$BY$20,MATCH(A660,'Total Assets'!$A$1:$A$20,1),MATCH(B660,'Total Assets'!$A$1:$BY$1,0))</f>
        <v>40975</v>
      </c>
      <c r="E660" s="11">
        <f>INDEX('Market Cap'!$A$1:$BY$20,MATCH('Specific Variables'!A660,'Market Cap'!$A$1:$A$20,0),MATCH('Specific Variables'!B660,'Market Cap'!$A$1:$BY$1,0))</f>
        <v>21100.337042480001</v>
      </c>
      <c r="F660" s="11">
        <f>INDEX('Debt to Equity'!$A$1:$BY$20,MATCH('Specific Variables'!A660,'Debt to Equity'!$A$1:$A$20,0),MATCH('Specific Variables'!B660,'Debt to Equity'!$A$1:$BY$1,0))</f>
        <v>0.26962395856999999</v>
      </c>
      <c r="G660" s="17">
        <f>INDEX('Price to Book'!$A$1:$BY$20,MATCH('Specific Variables'!A660,'Price to Book'!$A$1:$A$20,0),MATCH('Specific Variables'!B660,'Price to Book'!$A$1:$BY$1,0))</f>
        <v>0.910134844</v>
      </c>
      <c r="H660" s="10">
        <f>INDEX('Operating Margin'!$A$1:$BY$20,MATCH('Specific Variables'!A660,'Operating Margin'!$A$1:$A$20,0),MATCH('Specific Variables'!B660,'Operating Margin'!$A$1:$BY$1,0))</f>
        <v>0.1009901</v>
      </c>
      <c r="I660">
        <f>INDEX('ESG Score'!$A$1:$S$20,MATCH('Specific Variables'!A660,'ESG Score'!$A$1:$A$20,0),MATCH(C660,'ESG Score'!$A$1:$S$1,0))</f>
        <v>72.388059701492494</v>
      </c>
    </row>
    <row r="661" spans="1:9" x14ac:dyDescent="0.2">
      <c r="A661" s="2" t="s">
        <v>143</v>
      </c>
      <c r="B661" s="14" t="s">
        <v>109</v>
      </c>
      <c r="C661" s="13">
        <v>2014</v>
      </c>
      <c r="D661" s="11">
        <f>INDEX('Total Assets'!$A$1:$BY$20,MATCH(A661,'Total Assets'!$A$1:$A$20,1),MATCH(B661,'Total Assets'!$A$1:$BY$1,0))</f>
        <v>38407</v>
      </c>
      <c r="E661" s="11">
        <f>INDEX('Market Cap'!$A$1:$BY$20,MATCH('Specific Variables'!A661,'Market Cap'!$A$1:$A$20,0),MATCH('Specific Variables'!B661,'Market Cap'!$A$1:$BY$1,0))</f>
        <v>19504.61722231</v>
      </c>
      <c r="F661" s="11">
        <f>INDEX('Debt to Equity'!$A$1:$BY$20,MATCH('Specific Variables'!A661,'Debt to Equity'!$A$1:$A$20,0),MATCH('Specific Variables'!B661,'Debt to Equity'!$A$1:$BY$1,0))</f>
        <v>0.27599575390999997</v>
      </c>
      <c r="G661" s="17">
        <f>INDEX('Price to Book'!$A$1:$BY$20,MATCH('Specific Variables'!A661,'Price to Book'!$A$1:$A$20,0),MATCH('Specific Variables'!B661,'Price to Book'!$A$1:$BY$1,0))</f>
        <v>0.87365992999999997</v>
      </c>
      <c r="H661" s="10">
        <f>INDEX('Operating Margin'!$A$1:$BY$20,MATCH('Specific Variables'!A661,'Operating Margin'!$A$1:$A$20,0),MATCH('Specific Variables'!B661,'Operating Margin'!$A$1:$BY$1,0))</f>
        <v>-0.41419349999999999</v>
      </c>
      <c r="I661">
        <f>INDEX('ESG Score'!$A$1:$S$20,MATCH('Specific Variables'!A661,'ESG Score'!$A$1:$A$20,0),MATCH(C661,'ESG Score'!$A$1:$S$1,0))</f>
        <v>72.388059701492494</v>
      </c>
    </row>
    <row r="662" spans="1:9" x14ac:dyDescent="0.2">
      <c r="A662" s="2" t="s">
        <v>143</v>
      </c>
      <c r="B662" s="14" t="s">
        <v>110</v>
      </c>
      <c r="C662" s="13">
        <v>2015</v>
      </c>
      <c r="D662" s="11">
        <f>INDEX('Total Assets'!$A$1:$BY$20,MATCH(A662,'Total Assets'!$A$1:$A$20,1),MATCH(B662,'Total Assets'!$A$1:$BY$1,0))</f>
        <v>36101</v>
      </c>
      <c r="E662" s="11">
        <f>INDEX('Market Cap'!$A$1:$BY$20,MATCH('Specific Variables'!A662,'Market Cap'!$A$1:$A$20,0),MATCH('Specific Variables'!B662,'Market Cap'!$A$1:$BY$1,0))</f>
        <v>19198.423055679999</v>
      </c>
      <c r="F662" s="11">
        <f>INDEX('Debt to Equity'!$A$1:$BY$20,MATCH('Specific Variables'!A662,'Debt to Equity'!$A$1:$A$20,0),MATCH('Specific Variables'!B662,'Debt to Equity'!$A$1:$BY$1,0))</f>
        <v>0.28228213998000001</v>
      </c>
      <c r="G662" s="17">
        <f>INDEX('Price to Book'!$A$1:$BY$20,MATCH('Specific Variables'!A662,'Price to Book'!$A$1:$A$20,0),MATCH('Specific Variables'!B662,'Price to Book'!$A$1:$BY$1,0))</f>
        <v>0.88706829899999995</v>
      </c>
      <c r="H662" s="10">
        <f>INDEX('Operating Margin'!$A$1:$BY$20,MATCH('Specific Variables'!A662,'Operating Margin'!$A$1:$A$20,0),MATCH('Specific Variables'!B662,'Operating Margin'!$A$1:$BY$1,0))</f>
        <v>-0.32196379999999997</v>
      </c>
      <c r="I662">
        <f>INDEX('ESG Score'!$A$1:$S$20,MATCH('Specific Variables'!A662,'ESG Score'!$A$1:$A$20,0),MATCH(C662,'ESG Score'!$A$1:$S$1,0))</f>
        <v>80.147058823529406</v>
      </c>
    </row>
    <row r="663" spans="1:9" x14ac:dyDescent="0.2">
      <c r="A663" s="2" t="s">
        <v>143</v>
      </c>
      <c r="B663" s="14" t="s">
        <v>111</v>
      </c>
      <c r="C663" s="13">
        <v>2015</v>
      </c>
      <c r="D663" s="11">
        <f>INDEX('Total Assets'!$A$1:$BY$20,MATCH(A663,'Total Assets'!$A$1:$A$20,1),MATCH(B663,'Total Assets'!$A$1:$BY$1,0))</f>
        <v>35558</v>
      </c>
      <c r="E663" s="11">
        <f>INDEX('Market Cap'!$A$1:$BY$20,MATCH('Specific Variables'!A663,'Market Cap'!$A$1:$A$20,0),MATCH('Specific Variables'!B663,'Market Cap'!$A$1:$BY$1,0))</f>
        <v>14322.02548158</v>
      </c>
      <c r="F663" s="11">
        <f>INDEX('Debt to Equity'!$A$1:$BY$20,MATCH('Specific Variables'!A663,'Debt to Equity'!$A$1:$A$20,0),MATCH('Specific Variables'!B663,'Debt to Equity'!$A$1:$BY$1,0))</f>
        <v>0.30715859547000002</v>
      </c>
      <c r="G663" s="17">
        <f>INDEX('Price to Book'!$A$1:$BY$20,MATCH('Specific Variables'!A663,'Price to Book'!$A$1:$A$20,0),MATCH('Specific Variables'!B663,'Price to Book'!$A$1:$BY$1,0))</f>
        <v>0.68095111900000005</v>
      </c>
      <c r="H663" s="10">
        <f>INDEX('Operating Margin'!$A$1:$BY$20,MATCH('Specific Variables'!A663,'Operating Margin'!$A$1:$A$20,0),MATCH('Specific Variables'!B663,'Operating Margin'!$A$1:$BY$1,0))</f>
        <v>-0.30811470000000002</v>
      </c>
      <c r="I663">
        <f>INDEX('ESG Score'!$A$1:$S$20,MATCH('Specific Variables'!A663,'ESG Score'!$A$1:$A$20,0),MATCH(C663,'ESG Score'!$A$1:$S$1,0))</f>
        <v>80.147058823529406</v>
      </c>
    </row>
    <row r="664" spans="1:9" x14ac:dyDescent="0.2">
      <c r="A664" s="2" t="s">
        <v>143</v>
      </c>
      <c r="B664" s="14" t="s">
        <v>112</v>
      </c>
      <c r="C664" s="13">
        <v>2015</v>
      </c>
      <c r="D664" s="11">
        <f>INDEX('Total Assets'!$A$1:$BY$20,MATCH(A664,'Total Assets'!$A$1:$A$20,1),MATCH(B664,'Total Assets'!$A$1:$BY$1,0))</f>
        <v>36456</v>
      </c>
      <c r="E664" s="11">
        <f>INDEX('Market Cap'!$A$1:$BY$20,MATCH('Specific Variables'!A664,'Market Cap'!$A$1:$A$20,0),MATCH('Specific Variables'!B664,'Market Cap'!$A$1:$BY$1,0))</f>
        <v>13869.99191664</v>
      </c>
      <c r="F664" s="11">
        <f>INDEX('Debt to Equity'!$A$1:$BY$20,MATCH('Specific Variables'!A664,'Debt to Equity'!$A$1:$A$20,0),MATCH('Specific Variables'!B664,'Debt to Equity'!$A$1:$BY$1,0))</f>
        <v>0.34003920355</v>
      </c>
      <c r="G664" s="17">
        <f>INDEX('Price to Book'!$A$1:$BY$20,MATCH('Specific Variables'!A664,'Price to Book'!$A$1:$A$20,0),MATCH('Specific Variables'!B664,'Price to Book'!$A$1:$BY$1,0))</f>
        <v>0.65022698300000004</v>
      </c>
      <c r="H664" s="10">
        <f>INDEX('Operating Margin'!$A$1:$BY$20,MATCH('Specific Variables'!A664,'Operating Margin'!$A$1:$A$20,0),MATCH('Specific Variables'!B664,'Operating Margin'!$A$1:$BY$1,0))</f>
        <v>-1.5858585999999999</v>
      </c>
      <c r="I664">
        <f>INDEX('ESG Score'!$A$1:$S$20,MATCH('Specific Variables'!A664,'ESG Score'!$A$1:$A$20,0),MATCH(C664,'ESG Score'!$A$1:$S$1,0))</f>
        <v>80.147058823529406</v>
      </c>
    </row>
    <row r="665" spans="1:9" x14ac:dyDescent="0.2">
      <c r="A665" s="2" t="s">
        <v>143</v>
      </c>
      <c r="B665" s="14" t="s">
        <v>113</v>
      </c>
      <c r="C665" s="13">
        <v>2015</v>
      </c>
      <c r="D665" s="11">
        <f>INDEX('Total Assets'!$A$1:$BY$20,MATCH(A665,'Total Assets'!$A$1:$A$20,1),MATCH(B665,'Total Assets'!$A$1:$BY$1,0))</f>
        <v>34157</v>
      </c>
      <c r="E665" s="11">
        <f>INDEX('Market Cap'!$A$1:$BY$20,MATCH('Specific Variables'!A665,'Market Cap'!$A$1:$A$20,0),MATCH('Specific Variables'!B665,'Market Cap'!$A$1:$BY$1,0))</f>
        <v>16675.275304350002</v>
      </c>
      <c r="F665" s="11">
        <f>INDEX('Debt to Equity'!$A$1:$BY$20,MATCH('Specific Variables'!A665,'Debt to Equity'!$A$1:$A$20,0),MATCH('Specific Variables'!B665,'Debt to Equity'!$A$1:$BY$1,0))</f>
        <v>0.32003107098</v>
      </c>
      <c r="G665" s="17">
        <f>INDEX('Price to Book'!$A$1:$BY$20,MATCH('Specific Variables'!A665,'Price to Book'!$A$1:$A$20,0),MATCH('Specific Variables'!B665,'Price to Book'!$A$1:$BY$1,0))</f>
        <v>0.77686476400000004</v>
      </c>
      <c r="H665" s="10">
        <f>INDEX('Operating Margin'!$A$1:$BY$20,MATCH('Specific Variables'!A665,'Operating Margin'!$A$1:$A$20,0),MATCH('Specific Variables'!B665,'Operating Margin'!$A$1:$BY$1,0))</f>
        <v>-0.79033919999999991</v>
      </c>
      <c r="I665">
        <f>INDEX('ESG Score'!$A$1:$S$20,MATCH('Specific Variables'!A665,'ESG Score'!$A$1:$A$20,0),MATCH(C665,'ESG Score'!$A$1:$S$1,0))</f>
        <v>80.147058823529406</v>
      </c>
    </row>
    <row r="666" spans="1:9" x14ac:dyDescent="0.2">
      <c r="A666" s="2" t="s">
        <v>143</v>
      </c>
      <c r="B666" s="14" t="s">
        <v>114</v>
      </c>
      <c r="C666" s="13">
        <v>2016</v>
      </c>
      <c r="D666" s="11">
        <f>INDEX('Total Assets'!$A$1:$BY$20,MATCH(A666,'Total Assets'!$A$1:$A$20,1),MATCH(B666,'Total Assets'!$A$1:$BY$1,0))</f>
        <v>34808</v>
      </c>
      <c r="E666" s="11">
        <f>INDEX('Market Cap'!$A$1:$BY$20,MATCH('Specific Variables'!A666,'Market Cap'!$A$1:$A$20,0),MATCH('Specific Variables'!B666,'Market Cap'!$A$1:$BY$1,0))</f>
        <v>19032.128855700001</v>
      </c>
      <c r="F666" s="11">
        <f>INDEX('Debt to Equity'!$A$1:$BY$20,MATCH('Specific Variables'!A666,'Debt to Equity'!$A$1:$A$20,0),MATCH('Specific Variables'!B666,'Debt to Equity'!$A$1:$BY$1,0))</f>
        <v>0.32566230926</v>
      </c>
      <c r="G666" s="17">
        <f>INDEX('Price to Book'!$A$1:$BY$20,MATCH('Specific Variables'!A666,'Price to Book'!$A$1:$A$20,0),MATCH('Specific Variables'!B666,'Price to Book'!$A$1:$BY$1,0))</f>
        <v>0.92411082300000003</v>
      </c>
      <c r="H666" s="10">
        <f>INDEX('Operating Margin'!$A$1:$BY$20,MATCH('Specific Variables'!A666,'Operating Margin'!$A$1:$A$20,0),MATCH('Specific Variables'!B666,'Operating Margin'!$A$1:$BY$1,0))</f>
        <v>-0.52124179999999998</v>
      </c>
      <c r="I666">
        <f>INDEX('ESG Score'!$A$1:$S$20,MATCH('Specific Variables'!A666,'ESG Score'!$A$1:$A$20,0),MATCH(C666,'ESG Score'!$A$1:$S$1,0))</f>
        <v>90</v>
      </c>
    </row>
    <row r="667" spans="1:9" x14ac:dyDescent="0.2">
      <c r="A667" s="2" t="s">
        <v>143</v>
      </c>
      <c r="B667" s="14" t="s">
        <v>115</v>
      </c>
      <c r="C667" s="13">
        <v>2016</v>
      </c>
      <c r="D667" s="11">
        <f>INDEX('Total Assets'!$A$1:$BY$20,MATCH(A667,'Total Assets'!$A$1:$A$20,1),MATCH(B667,'Total Assets'!$A$1:$BY$1,0))</f>
        <v>34234</v>
      </c>
      <c r="E667" s="11">
        <f>INDEX('Market Cap'!$A$1:$BY$20,MATCH('Specific Variables'!A667,'Market Cap'!$A$1:$A$20,0),MATCH('Specific Variables'!B667,'Market Cap'!$A$1:$BY$1,0))</f>
        <v>16977.221129959999</v>
      </c>
      <c r="F667" s="11">
        <f>INDEX('Debt to Equity'!$A$1:$BY$20,MATCH('Specific Variables'!A667,'Debt to Equity'!$A$1:$A$20,0),MATCH('Specific Variables'!B667,'Debt to Equity'!$A$1:$BY$1,0))</f>
        <v>0.36984575057999997</v>
      </c>
      <c r="G667" s="17">
        <f>INDEX('Price to Book'!$A$1:$BY$20,MATCH('Specific Variables'!A667,'Price to Book'!$A$1:$A$20,0),MATCH('Specific Variables'!B667,'Price to Book'!$A$1:$BY$1,0))</f>
        <v>0.84398226499999995</v>
      </c>
      <c r="H667" s="10">
        <f>INDEX('Operating Margin'!$A$1:$BY$20,MATCH('Specific Variables'!A667,'Operating Margin'!$A$1:$A$20,0),MATCH('Specific Variables'!B667,'Operating Margin'!$A$1:$BY$1,0))</f>
        <v>-0.48258279999999998</v>
      </c>
      <c r="I667">
        <f>INDEX('ESG Score'!$A$1:$S$20,MATCH('Specific Variables'!A667,'ESG Score'!$A$1:$A$20,0),MATCH(C667,'ESG Score'!$A$1:$S$1,0))</f>
        <v>90</v>
      </c>
    </row>
    <row r="668" spans="1:9" x14ac:dyDescent="0.2">
      <c r="A668" s="2" t="s">
        <v>143</v>
      </c>
      <c r="B668" s="14" t="s">
        <v>116</v>
      </c>
      <c r="C668" s="13">
        <v>2016</v>
      </c>
      <c r="D668" s="11">
        <f>INDEX('Total Assets'!$A$1:$BY$20,MATCH(A668,'Total Assets'!$A$1:$A$20,1),MATCH(B668,'Total Assets'!$A$1:$BY$1,0))</f>
        <v>34459</v>
      </c>
      <c r="E668" s="11">
        <f>INDEX('Market Cap'!$A$1:$BY$20,MATCH('Specific Variables'!A668,'Market Cap'!$A$1:$A$20,0),MATCH('Specific Variables'!B668,'Market Cap'!$A$1:$BY$1,0))</f>
        <v>19722.325702819999</v>
      </c>
      <c r="F668" s="11">
        <f>INDEX('Debt to Equity'!$A$1:$BY$20,MATCH('Specific Variables'!A668,'Debt to Equity'!$A$1:$A$20,0),MATCH('Specific Variables'!B668,'Debt to Equity'!$A$1:$BY$1,0))</f>
        <v>0.46828127149999998</v>
      </c>
      <c r="G668" s="17">
        <f>INDEX('Price to Book'!$A$1:$BY$20,MATCH('Specific Variables'!A668,'Price to Book'!$A$1:$A$20,0),MATCH('Specific Variables'!B668,'Price to Book'!$A$1:$BY$1,0))</f>
        <v>0.99416906100000002</v>
      </c>
      <c r="H668" s="10">
        <f>INDEX('Operating Margin'!$A$1:$BY$20,MATCH('Specific Variables'!A668,'Operating Margin'!$A$1:$A$20,0),MATCH('Specific Variables'!B668,'Operating Margin'!$A$1:$BY$1,0))</f>
        <v>-1.1657061</v>
      </c>
      <c r="I668">
        <f>INDEX('ESG Score'!$A$1:$S$20,MATCH('Specific Variables'!A668,'ESG Score'!$A$1:$A$20,0),MATCH(C668,'ESG Score'!$A$1:$S$1,0))</f>
        <v>90</v>
      </c>
    </row>
    <row r="669" spans="1:9" x14ac:dyDescent="0.2">
      <c r="A669" s="2" t="s">
        <v>143</v>
      </c>
      <c r="B669" s="14" t="s">
        <v>117</v>
      </c>
      <c r="C669" s="13">
        <v>2016</v>
      </c>
      <c r="D669" s="11">
        <f>INDEX('Total Assets'!$A$1:$BY$20,MATCH(A669,'Total Assets'!$A$1:$A$20,1),MATCH(B669,'Total Assets'!$A$1:$BY$1,0))</f>
        <v>28621</v>
      </c>
      <c r="E669" s="11">
        <f>INDEX('Market Cap'!$A$1:$BY$20,MATCH('Specific Variables'!A669,'Market Cap'!$A$1:$A$20,0),MATCH('Specific Variables'!B669,'Market Cap'!$A$1:$BY$1,0))</f>
        <v>15326.74496763</v>
      </c>
      <c r="F669" s="11">
        <f>INDEX('Debt to Equity'!$A$1:$BY$20,MATCH('Specific Variables'!A669,'Debt to Equity'!$A$1:$A$20,0),MATCH('Specific Variables'!B669,'Debt to Equity'!$A$1:$BY$1,0))</f>
        <v>0.47957308453000003</v>
      </c>
      <c r="G669" s="17">
        <f>INDEX('Price to Book'!$A$1:$BY$20,MATCH('Specific Variables'!A669,'Price to Book'!$A$1:$A$20,0),MATCH('Specific Variables'!B669,'Price to Book'!$A$1:$BY$1,0))</f>
        <v>1.049923178</v>
      </c>
      <c r="H669" s="10">
        <f>INDEX('Operating Margin'!$A$1:$BY$20,MATCH('Specific Variables'!A669,'Operating Margin'!$A$1:$A$20,0),MATCH('Specific Variables'!B669,'Operating Margin'!$A$1:$BY$1,0))</f>
        <v>-0.17567569999999999</v>
      </c>
      <c r="I669">
        <f>INDEX('ESG Score'!$A$1:$S$20,MATCH('Specific Variables'!A669,'ESG Score'!$A$1:$A$20,0),MATCH(C669,'ESG Score'!$A$1:$S$1,0))</f>
        <v>90</v>
      </c>
    </row>
    <row r="670" spans="1:9" x14ac:dyDescent="0.2">
      <c r="A670" s="2" t="s">
        <v>143</v>
      </c>
      <c r="B670" s="14" t="s">
        <v>118</v>
      </c>
      <c r="C670" s="13">
        <v>2017</v>
      </c>
      <c r="D670" s="11">
        <f>INDEX('Total Assets'!$A$1:$BY$20,MATCH(A670,'Total Assets'!$A$1:$A$20,1),MATCH(B670,'Total Assets'!$A$1:$BY$1,0))</f>
        <v>28100</v>
      </c>
      <c r="E670" s="11">
        <f>INDEX('Market Cap'!$A$1:$BY$20,MATCH('Specific Variables'!A670,'Market Cap'!$A$1:$A$20,0),MATCH('Specific Variables'!B670,'Market Cap'!$A$1:$BY$1,0))</f>
        <v>13943.801583549999</v>
      </c>
      <c r="F670" s="11">
        <f>INDEX('Debt to Equity'!$A$1:$BY$20,MATCH('Specific Variables'!A670,'Debt to Equity'!$A$1:$A$20,0),MATCH('Specific Variables'!B670,'Debt to Equity'!$A$1:$BY$1,0))</f>
        <v>0.48860667634000005</v>
      </c>
      <c r="G670" s="17">
        <f>INDEX('Price to Book'!$A$1:$BY$20,MATCH('Specific Variables'!A670,'Price to Book'!$A$1:$A$20,0),MATCH('Specific Variables'!B670,'Price to Book'!$A$1:$BY$1,0))</f>
        <v>0.98579220300000003</v>
      </c>
      <c r="H670" s="10">
        <f>INDEX('Operating Margin'!$A$1:$BY$20,MATCH('Specific Variables'!A670,'Operating Margin'!$A$1:$A$20,0),MATCH('Specific Variables'!B670,'Operating Margin'!$A$1:$BY$1,0))</f>
        <v>-0.29072680000000001</v>
      </c>
      <c r="I670">
        <f>INDEX('ESG Score'!$A$1:$S$20,MATCH('Specific Variables'!A670,'ESG Score'!$A$1:$A$20,0),MATCH(C670,'ESG Score'!$A$1:$S$1,0))</f>
        <v>96.6666666666666</v>
      </c>
    </row>
    <row r="671" spans="1:9" x14ac:dyDescent="0.2">
      <c r="A671" s="2" t="s">
        <v>143</v>
      </c>
      <c r="B671" s="14" t="s">
        <v>119</v>
      </c>
      <c r="C671" s="13">
        <v>2017</v>
      </c>
      <c r="D671" s="11">
        <f>INDEX('Total Assets'!$A$1:$BY$20,MATCH(A671,'Total Assets'!$A$1:$A$20,1),MATCH(B671,'Total Assets'!$A$1:$BY$1,0))</f>
        <v>27798</v>
      </c>
      <c r="E671" s="11">
        <f>INDEX('Market Cap'!$A$1:$BY$20,MATCH('Specific Variables'!A671,'Market Cap'!$A$1:$A$20,0),MATCH('Specific Variables'!B671,'Market Cap'!$A$1:$BY$1,0))</f>
        <v>14903.689451849999</v>
      </c>
      <c r="F671" s="11">
        <f>INDEX('Debt to Equity'!$A$1:$BY$20,MATCH('Specific Variables'!A671,'Debt to Equity'!$A$1:$A$20,0),MATCH('Specific Variables'!B671,'Debt to Equity'!$A$1:$BY$1,0))</f>
        <v>0.51127017970999999</v>
      </c>
      <c r="G671" s="17">
        <f>INDEX('Price to Book'!$A$1:$BY$20,MATCH('Specific Variables'!A671,'Price to Book'!$A$1:$A$20,0),MATCH('Specific Variables'!B671,'Price to Book'!$A$1:$BY$1,0))</f>
        <v>1.0815449699999999</v>
      </c>
      <c r="H671" s="10">
        <f>INDEX('Operating Margin'!$A$1:$BY$20,MATCH('Specific Variables'!A671,'Operating Margin'!$A$1:$A$20,0),MATCH('Specific Variables'!B671,'Operating Margin'!$A$1:$BY$1,0))</f>
        <v>-2.0652819</v>
      </c>
      <c r="I671">
        <f>INDEX('ESG Score'!$A$1:$S$20,MATCH('Specific Variables'!A671,'ESG Score'!$A$1:$A$20,0),MATCH(C671,'ESG Score'!$A$1:$S$1,0))</f>
        <v>96.6666666666666</v>
      </c>
    </row>
    <row r="672" spans="1:9" x14ac:dyDescent="0.2">
      <c r="A672" s="2" t="s">
        <v>143</v>
      </c>
      <c r="B672" s="14" t="s">
        <v>120</v>
      </c>
      <c r="C672" s="13">
        <v>2017</v>
      </c>
      <c r="D672" s="11">
        <f>INDEX('Total Assets'!$A$1:$BY$20,MATCH(A672,'Total Assets'!$A$1:$A$20,1),MATCH(B672,'Total Assets'!$A$1:$BY$1,0))</f>
        <v>26600</v>
      </c>
      <c r="E672" s="11">
        <f>INDEX('Market Cap'!$A$1:$BY$20,MATCH('Specific Variables'!A672,'Market Cap'!$A$1:$A$20,0),MATCH('Specific Variables'!B672,'Market Cap'!$A$1:$BY$1,0))</f>
        <v>15083.783519279899</v>
      </c>
      <c r="F672" s="11">
        <f>INDEX('Debt to Equity'!$A$1:$BY$20,MATCH('Specific Variables'!A672,'Debt to Equity'!$A$1:$A$20,0),MATCH('Specific Variables'!B672,'Debt to Equity'!$A$1:$BY$1,0))</f>
        <v>0.63134557959000004</v>
      </c>
      <c r="G672" s="17">
        <f>INDEX('Price to Book'!$A$1:$BY$20,MATCH('Specific Variables'!A672,'Price to Book'!$A$1:$A$20,0),MATCH('Specific Variables'!B672,'Price to Book'!$A$1:$BY$1,0))</f>
        <v>1.148628033</v>
      </c>
      <c r="H672" s="10">
        <f>INDEX('Operating Margin'!$A$1:$BY$20,MATCH('Specific Variables'!A672,'Operating Margin'!$A$1:$A$20,0),MATCH('Specific Variables'!B672,'Operating Margin'!$A$1:$BY$1,0))</f>
        <v>-1.2176788999999999</v>
      </c>
      <c r="I672">
        <f>INDEX('ESG Score'!$A$1:$S$20,MATCH('Specific Variables'!A672,'ESG Score'!$A$1:$A$20,0),MATCH(C672,'ESG Score'!$A$1:$S$1,0))</f>
        <v>96.6666666666666</v>
      </c>
    </row>
    <row r="673" spans="1:9" x14ac:dyDescent="0.2">
      <c r="A673" s="2" t="s">
        <v>143</v>
      </c>
      <c r="B673" s="14" t="s">
        <v>121</v>
      </c>
      <c r="C673" s="13">
        <v>2017</v>
      </c>
      <c r="D673" s="11">
        <f>INDEX('Total Assets'!$A$1:$BY$20,MATCH(A673,'Total Assets'!$A$1:$A$20,1),MATCH(B673,'Total Assets'!$A$1:$BY$1,0))</f>
        <v>23112</v>
      </c>
      <c r="E673" s="11">
        <f>INDEX('Market Cap'!$A$1:$BY$20,MATCH('Specific Variables'!A673,'Market Cap'!$A$1:$A$20,0),MATCH('Specific Variables'!B673,'Market Cap'!$A$1:$BY$1,0))</f>
        <v>15948.0139913</v>
      </c>
      <c r="F673" s="11">
        <f>INDEX('Debt to Equity'!$A$1:$BY$20,MATCH('Specific Variables'!A673,'Debt to Equity'!$A$1:$A$20,0),MATCH('Specific Variables'!B673,'Debt to Equity'!$A$1:$BY$1,0))</f>
        <v>0.61933050448000004</v>
      </c>
      <c r="G673" s="17">
        <f>INDEX('Price to Book'!$A$1:$BY$20,MATCH('Specific Variables'!A673,'Price to Book'!$A$1:$A$20,0),MATCH('Specific Variables'!B673,'Price to Book'!$A$1:$BY$1,0))</f>
        <v>1.4431286080000001</v>
      </c>
      <c r="H673" s="10">
        <f>INDEX('Operating Margin'!$A$1:$BY$20,MATCH('Specific Variables'!A673,'Operating Margin'!$A$1:$A$20,0),MATCH('Specific Variables'!B673,'Operating Margin'!$A$1:$BY$1,0))</f>
        <v>4.9777099999999998E-2</v>
      </c>
      <c r="I673">
        <f>INDEX('ESG Score'!$A$1:$S$20,MATCH('Specific Variables'!A673,'ESG Score'!$A$1:$A$20,0),MATCH(C673,'ESG Score'!$A$1:$S$1,0))</f>
        <v>96.6666666666666</v>
      </c>
    </row>
    <row r="674" spans="1:9" x14ac:dyDescent="0.2">
      <c r="A674" s="2" t="s">
        <v>143</v>
      </c>
      <c r="B674" s="14" t="s">
        <v>122</v>
      </c>
      <c r="C674" s="13">
        <v>2018</v>
      </c>
      <c r="D674" s="11">
        <f>INDEX('Total Assets'!$A$1:$BY$20,MATCH(A674,'Total Assets'!$A$1:$A$20,1),MATCH(B674,'Total Assets'!$A$1:$BY$1,0))</f>
        <v>22072</v>
      </c>
      <c r="E674" s="11">
        <f>INDEX('Market Cap'!$A$1:$BY$20,MATCH('Specific Variables'!A674,'Market Cap'!$A$1:$A$20,0),MATCH('Specific Variables'!B674,'Market Cap'!$A$1:$BY$1,0))</f>
        <v>20074.551345880001</v>
      </c>
      <c r="F674" s="11">
        <f>INDEX('Debt to Equity'!$A$1:$BY$20,MATCH('Specific Variables'!A674,'Debt to Equity'!$A$1:$A$20,0),MATCH('Specific Variables'!B674,'Debt to Equity'!$A$1:$BY$1,0))</f>
        <v>0.64570798234999993</v>
      </c>
      <c r="G674" s="17">
        <f>INDEX('Price to Book'!$A$1:$BY$20,MATCH('Specific Variables'!A674,'Price to Book'!$A$1:$A$20,0),MATCH('Specific Variables'!B674,'Price to Book'!$A$1:$BY$1,0))</f>
        <v>1.9430274059999999</v>
      </c>
      <c r="H674" s="10">
        <f>INDEX('Operating Margin'!$A$1:$BY$20,MATCH('Specific Variables'!A674,'Operating Margin'!$A$1:$A$20,0),MATCH('Specific Variables'!B674,'Operating Margin'!$A$1:$BY$1,0))</f>
        <v>6.0625799999999994E-2</v>
      </c>
      <c r="I674">
        <f>INDEX('ESG Score'!$A$1:$S$20,MATCH('Specific Variables'!A674,'ESG Score'!$A$1:$A$20,0),MATCH(C674,'ESG Score'!$A$1:$S$1,0))</f>
        <v>93.3734939759036</v>
      </c>
    </row>
    <row r="675" spans="1:9" x14ac:dyDescent="0.2">
      <c r="A675" s="2" t="s">
        <v>143</v>
      </c>
      <c r="B675" s="14" t="s">
        <v>123</v>
      </c>
      <c r="C675" s="13">
        <v>2018</v>
      </c>
      <c r="D675" s="11">
        <f>INDEX('Total Assets'!$A$1:$BY$20,MATCH(A675,'Total Assets'!$A$1:$A$20,1),MATCH(B675,'Total Assets'!$A$1:$BY$1,0))</f>
        <v>21464</v>
      </c>
      <c r="E675" s="11">
        <f>INDEX('Market Cap'!$A$1:$BY$20,MATCH('Specific Variables'!A675,'Market Cap'!$A$1:$A$20,0),MATCH('Specific Variables'!B675,'Market Cap'!$A$1:$BY$1,0))</f>
        <v>21451.681284419999</v>
      </c>
      <c r="F675" s="11">
        <f>INDEX('Debt to Equity'!$A$1:$BY$20,MATCH('Specific Variables'!A675,'Debt to Equity'!$A$1:$A$20,0),MATCH('Specific Variables'!B675,'Debt to Equity'!$A$1:$BY$1,0))</f>
        <v>0.69367875647999999</v>
      </c>
      <c r="G675" s="17">
        <f>INDEX('Price to Book'!$A$1:$BY$20,MATCH('Specific Variables'!A675,'Price to Book'!$A$1:$A$20,0),MATCH('Specific Variables'!B675,'Price to Book'!$A$1:$BY$1,0))</f>
        <v>2.1511914719999998</v>
      </c>
      <c r="H675" s="10">
        <f>INDEX('Operating Margin'!$A$1:$BY$20,MATCH('Specific Variables'!A675,'Operating Margin'!$A$1:$A$20,0),MATCH('Specific Variables'!B675,'Operating Margin'!$A$1:$BY$1,0))</f>
        <v>0.10485220000000001</v>
      </c>
      <c r="I675">
        <f>INDEX('ESG Score'!$A$1:$S$20,MATCH('Specific Variables'!A675,'ESG Score'!$A$1:$A$20,0),MATCH(C675,'ESG Score'!$A$1:$S$1,0))</f>
        <v>93.3734939759036</v>
      </c>
    </row>
    <row r="676" spans="1:9" x14ac:dyDescent="0.2">
      <c r="A676" s="2" t="s">
        <v>143</v>
      </c>
      <c r="B676" s="14" t="s">
        <v>124</v>
      </c>
      <c r="C676" s="13">
        <v>2018</v>
      </c>
      <c r="D676" s="11">
        <f>INDEX('Total Assets'!$A$1:$BY$20,MATCH(A676,'Total Assets'!$A$1:$A$20,1),MATCH(B676,'Total Assets'!$A$1:$BY$1,0))</f>
        <v>21467</v>
      </c>
      <c r="E676" s="11">
        <f>INDEX('Market Cap'!$A$1:$BY$20,MATCH('Specific Variables'!A676,'Market Cap'!$A$1:$A$20,0),MATCH('Specific Variables'!B676,'Market Cap'!$A$1:$BY$1,0))</f>
        <v>11998.252007999999</v>
      </c>
      <c r="F676" s="11">
        <f>INDEX('Debt to Equity'!$A$1:$BY$20,MATCH('Specific Variables'!A676,'Debt to Equity'!$A$1:$A$20,0),MATCH('Specific Variables'!B676,'Debt to Equity'!$A$1:$BY$1,0))</f>
        <v>0.69290684391000001</v>
      </c>
      <c r="G676" s="17">
        <f>INDEX('Price to Book'!$A$1:$BY$20,MATCH('Specific Variables'!A676,'Price to Book'!$A$1:$A$20,0),MATCH('Specific Variables'!B676,'Price to Book'!$A$1:$BY$1,0))</f>
        <v>1.243342194</v>
      </c>
      <c r="H676" s="10">
        <f>INDEX('Operating Margin'!$A$1:$BY$20,MATCH('Specific Variables'!A676,'Operating Margin'!$A$1:$A$20,0),MATCH('Specific Variables'!B676,'Operating Margin'!$A$1:$BY$1,0))</f>
        <v>7.75758E-2</v>
      </c>
      <c r="I676">
        <f>INDEX('ESG Score'!$A$1:$S$20,MATCH('Specific Variables'!A676,'ESG Score'!$A$1:$A$20,0),MATCH(C676,'ESG Score'!$A$1:$S$1,0))</f>
        <v>93.3734939759036</v>
      </c>
    </row>
    <row r="677" spans="1:9" x14ac:dyDescent="0.2">
      <c r="A677" s="2" t="s">
        <v>143</v>
      </c>
      <c r="B677" s="14" t="s">
        <v>125</v>
      </c>
      <c r="C677" s="13">
        <v>2018</v>
      </c>
      <c r="D677" s="11">
        <f>INDEX('Total Assets'!$A$1:$BY$20,MATCH(A677,'Total Assets'!$A$1:$A$20,1),MATCH(B677,'Total Assets'!$A$1:$BY$1,0))</f>
        <v>21433</v>
      </c>
      <c r="E677" s="11">
        <f>INDEX('Market Cap'!$A$1:$BY$20,MATCH('Specific Variables'!A677,'Market Cap'!$A$1:$A$20,0),MATCH('Specific Variables'!B677,'Market Cap'!$A$1:$BY$1,0))</f>
        <v>18251.753600259999</v>
      </c>
      <c r="F677" s="11">
        <f>INDEX('Debt to Equity'!$A$1:$BY$20,MATCH('Specific Variables'!A677,'Debt to Equity'!$A$1:$A$20,0),MATCH('Specific Variables'!B677,'Debt to Equity'!$A$1:$BY$1,0))</f>
        <v>0.73303361165000003</v>
      </c>
      <c r="G677" s="17">
        <f>INDEX('Price to Book'!$A$1:$BY$20,MATCH('Specific Variables'!A677,'Price to Book'!$A$1:$A$20,0),MATCH('Specific Variables'!B677,'Price to Book'!$A$1:$BY$1,0))</f>
        <v>1.822941296</v>
      </c>
      <c r="H677" s="10">
        <f>INDEX('Operating Margin'!$A$1:$BY$20,MATCH('Specific Variables'!A677,'Operating Margin'!$A$1:$A$20,0),MATCH('Specific Variables'!B677,'Operating Margin'!$A$1:$BY$1,0))</f>
        <v>0.1526718</v>
      </c>
      <c r="I677">
        <f>INDEX('ESG Score'!$A$1:$S$20,MATCH('Specific Variables'!A677,'ESG Score'!$A$1:$A$20,0),MATCH(C677,'ESG Score'!$A$1:$S$1,0))</f>
        <v>93.3734939759036</v>
      </c>
    </row>
    <row r="678" spans="1:9" x14ac:dyDescent="0.2">
      <c r="A678" s="2" t="s">
        <v>143</v>
      </c>
      <c r="B678" s="14" t="s">
        <v>126</v>
      </c>
      <c r="C678" s="13">
        <v>2019</v>
      </c>
      <c r="D678" s="11">
        <f>INDEX('Total Assets'!$A$1:$BY$20,MATCH(A678,'Total Assets'!$A$1:$A$20,1),MATCH(B678,'Total Assets'!$A$1:$BY$1,0))</f>
        <v>21716</v>
      </c>
      <c r="E678" s="11">
        <f>INDEX('Market Cap'!$A$1:$BY$20,MATCH('Specific Variables'!A678,'Market Cap'!$A$1:$A$20,0),MATCH('Specific Variables'!B678,'Market Cap'!$A$1:$BY$1,0))</f>
        <v>19289.59644261</v>
      </c>
      <c r="F678" s="11">
        <f>INDEX('Debt to Equity'!$A$1:$BY$20,MATCH('Specific Variables'!A678,'Debt to Equity'!$A$1:$A$20,0),MATCH('Specific Variables'!B678,'Debt to Equity'!$A$1:$BY$1,0))</f>
        <v>0.73025607918999991</v>
      </c>
      <c r="G678" s="17">
        <f>INDEX('Price to Book'!$A$1:$BY$20,MATCH('Specific Variables'!A678,'Price to Book'!$A$1:$A$20,0),MATCH('Specific Variables'!B678,'Price to Book'!$A$1:$BY$1,0))</f>
        <v>2.0705557400000001</v>
      </c>
      <c r="H678" s="10">
        <f>INDEX('Operating Margin'!$A$1:$BY$20,MATCH('Specific Variables'!A678,'Operating Margin'!$A$1:$A$20,0),MATCH('Specific Variables'!B678,'Operating Margin'!$A$1:$BY$1,0))</f>
        <v>0.1361446</v>
      </c>
      <c r="I678">
        <f>INDEX('ESG Score'!$A$1:$S$20,MATCH('Specific Variables'!A678,'ESG Score'!$A$1:$A$20,0),MATCH(C678,'ESG Score'!$A$1:$S$1,0))</f>
        <v>96.6666666666666</v>
      </c>
    </row>
    <row r="679" spans="1:9" x14ac:dyDescent="0.2">
      <c r="A679" s="2" t="s">
        <v>143</v>
      </c>
      <c r="B679" s="14" t="s">
        <v>127</v>
      </c>
      <c r="C679" s="13">
        <v>2019</v>
      </c>
      <c r="D679" s="11">
        <f>INDEX('Total Assets'!$A$1:$BY$20,MATCH(A679,'Total Assets'!$A$1:$A$20,1),MATCH(B679,'Total Assets'!$A$1:$BY$1,0))</f>
        <v>21695</v>
      </c>
      <c r="E679" s="11">
        <f>INDEX('Market Cap'!$A$1:$BY$20,MATCH('Specific Variables'!A679,'Market Cap'!$A$1:$A$20,0),MATCH('Specific Variables'!B679,'Market Cap'!$A$1:$BY$1,0))</f>
        <v>18428.633092799999</v>
      </c>
      <c r="F679" s="11">
        <f>INDEX('Debt to Equity'!$A$1:$BY$20,MATCH('Specific Variables'!A679,'Debt to Equity'!$A$1:$A$20,0),MATCH('Specific Variables'!B679,'Debt to Equity'!$A$1:$BY$1,0))</f>
        <v>0.76324651997999993</v>
      </c>
      <c r="G679" s="17">
        <f>INDEX('Price to Book'!$A$1:$BY$20,MATCH('Specific Variables'!A679,'Price to Book'!$A$1:$A$20,0),MATCH('Specific Variables'!B679,'Price to Book'!$A$1:$BY$1,0))</f>
        <v>1.981384343</v>
      </c>
      <c r="H679" s="10">
        <f>INDEX('Operating Margin'!$A$1:$BY$20,MATCH('Specific Variables'!A679,'Operating Margin'!$A$1:$A$20,0),MATCH('Specific Variables'!B679,'Operating Margin'!$A$1:$BY$1,0))</f>
        <v>6.6455700000000006E-2</v>
      </c>
      <c r="I679">
        <f>INDEX('ESG Score'!$A$1:$S$20,MATCH('Specific Variables'!A679,'ESG Score'!$A$1:$A$20,0),MATCH(C679,'ESG Score'!$A$1:$S$1,0))</f>
        <v>96.6666666666666</v>
      </c>
    </row>
    <row r="680" spans="1:9" x14ac:dyDescent="0.2">
      <c r="A680" s="2" t="s">
        <v>143</v>
      </c>
      <c r="B680" s="14" t="s">
        <v>128</v>
      </c>
      <c r="C680" s="13">
        <v>2019</v>
      </c>
      <c r="D680" s="11">
        <f>INDEX('Total Assets'!$A$1:$BY$20,MATCH(A680,'Total Assets'!$A$1:$A$20,1),MATCH(B680,'Total Assets'!$A$1:$BY$1,0))</f>
        <v>21631</v>
      </c>
      <c r="E680" s="11">
        <f>INDEX('Market Cap'!$A$1:$BY$20,MATCH('Specific Variables'!A680,'Market Cap'!$A$1:$A$20,0),MATCH('Specific Variables'!B680,'Market Cap'!$A$1:$BY$1,0))</f>
        <v>20357.423560349998</v>
      </c>
      <c r="F680" s="11">
        <f>INDEX('Debt to Equity'!$A$1:$BY$20,MATCH('Specific Variables'!A680,'Debt to Equity'!$A$1:$A$20,0),MATCH('Specific Variables'!B680,'Debt to Equity'!$A$1:$BY$1,0))</f>
        <v>0.84711406322000005</v>
      </c>
      <c r="G680" s="17">
        <f>INDEX('Price to Book'!$A$1:$BY$20,MATCH('Specific Variables'!A680,'Price to Book'!$A$1:$A$20,0),MATCH('Specific Variables'!B680,'Price to Book'!$A$1:$BY$1,0))</f>
        <v>2.2852967999999998</v>
      </c>
      <c r="H680" s="10">
        <f>INDEX('Operating Margin'!$A$1:$BY$20,MATCH('Specific Variables'!A680,'Operating Margin'!$A$1:$A$20,0),MATCH('Specific Variables'!B680,'Operating Margin'!$A$1:$BY$1,0))</f>
        <v>8.9127000000000008E-3</v>
      </c>
      <c r="I680">
        <f>INDEX('ESG Score'!$A$1:$S$20,MATCH('Specific Variables'!A680,'ESG Score'!$A$1:$A$20,0),MATCH(C680,'ESG Score'!$A$1:$S$1,0))</f>
        <v>96.6666666666666</v>
      </c>
    </row>
    <row r="681" spans="1:9" x14ac:dyDescent="0.2">
      <c r="A681" s="2" t="s">
        <v>143</v>
      </c>
      <c r="B681" s="14" t="s">
        <v>129</v>
      </c>
      <c r="C681" s="13">
        <v>2019</v>
      </c>
      <c r="D681" s="11">
        <f>INDEX('Total Assets'!$A$1:$BY$20,MATCH(A681,'Total Assets'!$A$1:$A$20,1),MATCH(B681,'Total Assets'!$A$1:$BY$1,0))</f>
        <v>21782</v>
      </c>
      <c r="E681" s="11">
        <f>INDEX('Market Cap'!$A$1:$BY$20,MATCH('Specific Variables'!A681,'Market Cap'!$A$1:$A$20,0),MATCH('Specific Variables'!B681,'Market Cap'!$A$1:$BY$1,0))</f>
        <v>10228.372722</v>
      </c>
      <c r="F681" s="11">
        <f>INDEX('Debt to Equity'!$A$1:$BY$20,MATCH('Specific Variables'!A681,'Debt to Equity'!$A$1:$A$20,0),MATCH('Specific Variables'!B681,'Debt to Equity'!$A$1:$BY$1,0))</f>
        <v>1.17041666667</v>
      </c>
      <c r="G681" s="17">
        <f>INDEX('Price to Book'!$A$1:$BY$20,MATCH('Specific Variables'!A681,'Price to Book'!$A$1:$A$20,0),MATCH('Specific Variables'!B681,'Price to Book'!$A$1:$BY$1,0))</f>
        <v>1.162965775</v>
      </c>
      <c r="H681" s="10">
        <f>INDEX('Operating Margin'!$A$1:$BY$20,MATCH('Specific Variables'!A681,'Operating Margin'!$A$1:$A$20,0),MATCH('Specific Variables'!B681,'Operating Margin'!$A$1:$BY$1,0))</f>
        <v>-1.7333825999999999</v>
      </c>
      <c r="I681">
        <f>INDEX('ESG Score'!$A$1:$S$20,MATCH('Specific Variables'!A681,'ESG Score'!$A$1:$A$20,0),MATCH(C681,'ESG Score'!$A$1:$S$1,0))</f>
        <v>96.6666666666666</v>
      </c>
    </row>
    <row r="682" spans="1:9" x14ac:dyDescent="0.2">
      <c r="A682" s="2" t="s">
        <v>143</v>
      </c>
      <c r="B682" s="14" t="s">
        <v>130</v>
      </c>
      <c r="C682" s="13">
        <v>2020</v>
      </c>
      <c r="D682" s="11">
        <f>INDEX('Total Assets'!$A$1:$BY$20,MATCH(A682,'Total Assets'!$A$1:$A$20,1),MATCH(B682,'Total Assets'!$A$1:$BY$1,0))</f>
        <v>20717</v>
      </c>
      <c r="E682" s="11">
        <f>INDEX('Market Cap'!$A$1:$BY$20,MATCH('Specific Variables'!A682,'Market Cap'!$A$1:$A$20,0),MATCH('Specific Variables'!B682,'Market Cap'!$A$1:$BY$1,0))</f>
        <v>15913.152607440001</v>
      </c>
      <c r="F682" s="11">
        <f>INDEX('Debt to Equity'!$A$1:$BY$20,MATCH('Specific Variables'!A682,'Debt to Equity'!$A$1:$A$20,0),MATCH('Specific Variables'!B682,'Debt to Equity'!$A$1:$BY$1,0))</f>
        <v>15913.152607440001</v>
      </c>
      <c r="G682" s="17">
        <f>INDEX('Price to Book'!$A$1:$BY$20,MATCH('Specific Variables'!A682,'Price to Book'!$A$1:$A$20,0),MATCH('Specific Variables'!B682,'Price to Book'!$A$1:$BY$1,0))</f>
        <v>2.2102602220000001</v>
      </c>
      <c r="H682" s="10">
        <f>INDEX('Operating Margin'!$A$1:$BY$20,MATCH('Specific Variables'!A682,'Operating Margin'!$A$1:$A$20,0),MATCH('Specific Variables'!B682,'Operating Margin'!$A$1:$BY$1,0))</f>
        <v>-0.19447780000000001</v>
      </c>
      <c r="I682">
        <f>INDEX('ESG Score'!$A$1:$S$20,MATCH('Specific Variables'!A682,'ESG Score'!$A$1:$A$20,0),MATCH(C682,'ESG Score'!$A$1:$S$1,0))</f>
        <v>92.410714285714207</v>
      </c>
    </row>
    <row r="683" spans="1:9" x14ac:dyDescent="0.2">
      <c r="A683" s="2" t="s">
        <v>143</v>
      </c>
      <c r="B683" s="14" t="s">
        <v>131</v>
      </c>
      <c r="C683" s="13">
        <v>2020</v>
      </c>
      <c r="D683" s="11">
        <f>INDEX('Total Assets'!$A$1:$BY$20,MATCH(A683,'Total Assets'!$A$1:$A$20,1),MATCH(B683,'Total Assets'!$A$1:$BY$1,0))</f>
        <v>19546</v>
      </c>
      <c r="E683" s="11">
        <f>INDEX('Market Cap'!$A$1:$BY$20,MATCH('Specific Variables'!A683,'Market Cap'!$A$1:$A$20,0),MATCH('Specific Variables'!B683,'Market Cap'!$A$1:$BY$1,0))</f>
        <v>12568.678964320001</v>
      </c>
      <c r="F683" s="11">
        <f>INDEX('Debt to Equity'!$A$1:$BY$20,MATCH('Specific Variables'!A683,'Debt to Equity'!$A$1:$A$20,0),MATCH('Specific Variables'!B683,'Debt to Equity'!$A$1:$BY$1,0))</f>
        <v>12568.678964320001</v>
      </c>
      <c r="G683" s="17">
        <f>INDEX('Price to Book'!$A$1:$BY$20,MATCH('Specific Variables'!A683,'Price to Book'!$A$1:$A$20,0),MATCH('Specific Variables'!B683,'Price to Book'!$A$1:$BY$1,0))</f>
        <v>1.9658203460000001</v>
      </c>
      <c r="H683" s="10">
        <f>INDEX('Operating Margin'!$A$1:$BY$20,MATCH('Specific Variables'!A683,'Operating Margin'!$A$1:$A$20,0),MATCH('Specific Variables'!B683,'Operating Margin'!$A$1:$BY$1,0))</f>
        <v>-6.6436599999999998E-2</v>
      </c>
      <c r="I683">
        <f>INDEX('ESG Score'!$A$1:$S$20,MATCH('Specific Variables'!A683,'ESG Score'!$A$1:$A$20,0),MATCH(C683,'ESG Score'!$A$1:$S$1,0))</f>
        <v>92.410714285714207</v>
      </c>
    </row>
    <row r="684" spans="1:9" x14ac:dyDescent="0.2">
      <c r="A684" s="2" t="s">
        <v>143</v>
      </c>
      <c r="B684" s="14" t="s">
        <v>132</v>
      </c>
      <c r="C684" s="13">
        <v>2020</v>
      </c>
      <c r="D684" s="11">
        <f>INDEX('Total Assets'!$A$1:$BY$20,MATCH(A684,'Total Assets'!$A$1:$A$20,1),MATCH(B684,'Total Assets'!$A$1:$BY$1,0))</f>
        <v>18969</v>
      </c>
      <c r="E684" s="11">
        <f>INDEX('Market Cap'!$A$1:$BY$20,MATCH('Specific Variables'!A684,'Market Cap'!$A$1:$A$20,0),MATCH('Specific Variables'!B684,'Market Cap'!$A$1:$BY$1,0))</f>
        <v>16210.61721296</v>
      </c>
      <c r="F684" s="11">
        <f>INDEX('Debt to Equity'!$A$1:$BY$20,MATCH('Specific Variables'!A684,'Debt to Equity'!$A$1:$A$20,0),MATCH('Specific Variables'!B684,'Debt to Equity'!$A$1:$BY$1,0))</f>
        <v>16210.61721296</v>
      </c>
      <c r="G684" s="17">
        <f>INDEX('Price to Book'!$A$1:$BY$20,MATCH('Specific Variables'!A684,'Price to Book'!$A$1:$A$20,0),MATCH('Specific Variables'!B684,'Price to Book'!$A$1:$BY$1,0))</f>
        <v>2.7401313390451798</v>
      </c>
      <c r="H684" s="10">
        <f>INDEX('Operating Margin'!$A$1:$BY$20,MATCH('Specific Variables'!A684,'Operating Margin'!$A$1:$A$20,0),MATCH('Specific Variables'!B684,'Operating Margin'!$A$1:$BY$1,0))</f>
        <v>5.0719200000000006E-2</v>
      </c>
      <c r="I684">
        <f>INDEX('ESG Score'!$A$1:$S$20,MATCH('Specific Variables'!A684,'ESG Score'!$A$1:$A$20,0),MATCH(C684,'ESG Score'!$A$1:$S$1,0))</f>
        <v>92.410714285714207</v>
      </c>
    </row>
    <row r="685" spans="1:9" x14ac:dyDescent="0.2">
      <c r="A685" s="2" t="s">
        <v>143</v>
      </c>
      <c r="B685" s="14" t="s">
        <v>133</v>
      </c>
      <c r="C685" s="13">
        <v>2020</v>
      </c>
      <c r="D685" s="11">
        <f>INDEX('Total Assets'!$A$1:$BY$20,MATCH(A685,'Total Assets'!$A$1:$A$20,1),MATCH(B685,'Total Assets'!$A$1:$BY$1,0))</f>
        <v>18821</v>
      </c>
      <c r="E685" s="11">
        <f>INDEX('Market Cap'!$A$1:$BY$20,MATCH('Specific Variables'!A685,'Market Cap'!$A$1:$A$20,0),MATCH('Specific Variables'!B685,'Market Cap'!$A$1:$BY$1,0))</f>
        <v>21722.368490280001</v>
      </c>
      <c r="F685" s="11">
        <f>INDEX('Debt to Equity'!$A$1:$BY$20,MATCH('Specific Variables'!A685,'Debt to Equity'!$A$1:$A$20,0),MATCH('Specific Variables'!B685,'Debt to Equity'!$A$1:$BY$1,0))</f>
        <v>21722.368490280001</v>
      </c>
      <c r="G685" s="17">
        <f>INDEX('Price to Book'!$A$1:$BY$20,MATCH('Specific Variables'!A685,'Price to Book'!$A$1:$A$20,0),MATCH('Specific Variables'!B685,'Price to Book'!$A$1:$BY$1,0))</f>
        <v>4.0480639523711703</v>
      </c>
      <c r="H685" s="10">
        <f>INDEX('Operating Margin'!$A$1:$BY$20,MATCH('Specific Variables'!A685,'Operating Margin'!$A$1:$A$20,0),MATCH('Specific Variables'!B685,'Operating Margin'!$A$1:$BY$1,0))</f>
        <v>0.29241309999999998</v>
      </c>
      <c r="I685">
        <f>INDEX('ESG Score'!$A$1:$S$20,MATCH('Specific Variables'!A685,'ESG Score'!$A$1:$A$20,0),MATCH(C685,'ESG Score'!$A$1:$S$1,0))</f>
        <v>92.410714285714207</v>
      </c>
    </row>
    <row r="686" spans="1:9" x14ac:dyDescent="0.2">
      <c r="A686" s="2" t="s">
        <v>144</v>
      </c>
      <c r="B686" s="14" t="s">
        <v>58</v>
      </c>
      <c r="C686" s="13">
        <v>2002</v>
      </c>
      <c r="D686" s="11">
        <f>INDEX('Total Assets'!$A$1:$BY$20,MATCH(A686,'Total Assets'!$A$1:$A$20,1),MATCH(B686,'Total Assets'!$A$1:$BY$1,0))</f>
        <v>490.42899999999997</v>
      </c>
      <c r="E686" s="11">
        <f>INDEX('Market Cap'!$A$1:$BY$20,MATCH('Specific Variables'!A686,'Market Cap'!$A$1:$A$20,0),MATCH('Specific Variables'!B686,'Market Cap'!$A$1:$BY$1,0))</f>
        <v>260.93364400000002</v>
      </c>
      <c r="F686" s="11">
        <f>INDEX('Debt to Equity'!$A$1:$BY$20,MATCH('Specific Variables'!A686,'Debt to Equity'!$A$1:$A$20,0),MATCH('Specific Variables'!B686,'Debt to Equity'!$A$1:$BY$1,0))</f>
        <v>0.19460286612</v>
      </c>
      <c r="G686" s="17">
        <f>INDEX('Price to Book'!$A$1:$BY$20,MATCH('Specific Variables'!A686,'Price to Book'!$A$1:$A$20,0),MATCH('Specific Variables'!B686,'Price to Book'!$A$1:$BY$1,0))</f>
        <v>1.0898612110000001</v>
      </c>
      <c r="H686" s="10">
        <f>INDEX('Operating Margin'!$A$1:$BY$20,MATCH('Specific Variables'!A686,'Operating Margin'!$A$1:$A$20,0),MATCH('Specific Variables'!B686,'Operating Margin'!$A$1:$BY$1,0))</f>
        <v>0.1126472</v>
      </c>
      <c r="I686" t="e">
        <f>INDEX('ESG Score'!$A$1:$S$20,MATCH('Specific Variables'!A686,'ESG Score'!$A$1:$A$20,0),MATCH(C686,'ESG Score'!$A$1:$S$1,0))</f>
        <v>#N/A</v>
      </c>
    </row>
    <row r="687" spans="1:9" x14ac:dyDescent="0.2">
      <c r="A687" s="2" t="s">
        <v>144</v>
      </c>
      <c r="B687" s="14" t="s">
        <v>59</v>
      </c>
      <c r="C687" s="13">
        <v>2002</v>
      </c>
      <c r="D687" s="11">
        <f>INDEX('Total Assets'!$A$1:$BY$20,MATCH(A687,'Total Assets'!$A$1:$A$20,1),MATCH(B687,'Total Assets'!$A$1:$BY$1,0))</f>
        <v>480.72199999999998</v>
      </c>
      <c r="E687" s="11">
        <f>INDEX('Market Cap'!$A$1:$BY$20,MATCH('Specific Variables'!A687,'Market Cap'!$A$1:$A$20,0),MATCH('Specific Variables'!B687,'Market Cap'!$A$1:$BY$1,0))</f>
        <v>263.57931744000001</v>
      </c>
      <c r="F687" s="11">
        <f>INDEX('Debt to Equity'!$A$1:$BY$20,MATCH('Specific Variables'!A687,'Debt to Equity'!$A$1:$A$20,0),MATCH('Specific Variables'!B687,'Debt to Equity'!$A$1:$BY$1,0))</f>
        <v>0.15641252578000001</v>
      </c>
      <c r="G687" s="17">
        <f>INDEX('Price to Book'!$A$1:$BY$20,MATCH('Specific Variables'!A687,'Price to Book'!$A$1:$A$20,0),MATCH('Specific Variables'!B687,'Price to Book'!$A$1:$BY$1,0))</f>
        <v>1.1048264699999999</v>
      </c>
      <c r="H687" s="10">
        <f>INDEX('Operating Margin'!$A$1:$BY$20,MATCH('Specific Variables'!A687,'Operating Margin'!$A$1:$A$20,0),MATCH('Specific Variables'!B687,'Operating Margin'!$A$1:$BY$1,0))</f>
        <v>-1.6305500000000001E-2</v>
      </c>
      <c r="I687" t="e">
        <f>INDEX('ESG Score'!$A$1:$S$20,MATCH('Specific Variables'!A687,'ESG Score'!$A$1:$A$20,0),MATCH(C687,'ESG Score'!$A$1:$S$1,0))</f>
        <v>#N/A</v>
      </c>
    </row>
    <row r="688" spans="1:9" x14ac:dyDescent="0.2">
      <c r="A688" s="2" t="s">
        <v>144</v>
      </c>
      <c r="B688" s="14" t="s">
        <v>60</v>
      </c>
      <c r="C688" s="13">
        <v>2002</v>
      </c>
      <c r="D688" s="11">
        <f>INDEX('Total Assets'!$A$1:$BY$20,MATCH(A688,'Total Assets'!$A$1:$A$20,1),MATCH(B688,'Total Assets'!$A$1:$BY$1,0))</f>
        <v>454.40899999999999</v>
      </c>
      <c r="E688" s="11">
        <f>INDEX('Market Cap'!$A$1:$BY$20,MATCH('Specific Variables'!A688,'Market Cap'!$A$1:$A$20,0),MATCH('Specific Variables'!B688,'Market Cap'!$A$1:$BY$1,0))</f>
        <v>338.97714180000003</v>
      </c>
      <c r="F688" s="11">
        <f>INDEX('Debt to Equity'!$A$1:$BY$20,MATCH('Specific Variables'!A688,'Debt to Equity'!$A$1:$A$20,0),MATCH('Specific Variables'!B688,'Debt to Equity'!$A$1:$BY$1,0))</f>
        <v>0.14857363245999999</v>
      </c>
      <c r="G688" s="17">
        <f>INDEX('Price to Book'!$A$1:$BY$20,MATCH('Specific Variables'!A688,'Price to Book'!$A$1:$A$20,0),MATCH('Specific Variables'!B688,'Price to Book'!$A$1:$BY$1,0))</f>
        <v>1.42169955</v>
      </c>
      <c r="H688" s="10">
        <f>INDEX('Operating Margin'!$A$1:$BY$20,MATCH('Specific Variables'!A688,'Operating Margin'!$A$1:$A$20,0),MATCH('Specific Variables'!B688,'Operating Margin'!$A$1:$BY$1,0))</f>
        <v>2.5187000000000001E-2</v>
      </c>
      <c r="I688" t="e">
        <f>INDEX('ESG Score'!$A$1:$S$20,MATCH('Specific Variables'!A688,'ESG Score'!$A$1:$A$20,0),MATCH(C688,'ESG Score'!$A$1:$S$1,0))</f>
        <v>#N/A</v>
      </c>
    </row>
    <row r="689" spans="1:9" x14ac:dyDescent="0.2">
      <c r="A689" s="2" t="s">
        <v>144</v>
      </c>
      <c r="B689" s="14" t="s">
        <v>61</v>
      </c>
      <c r="C689" s="13">
        <v>2002</v>
      </c>
      <c r="D689" s="11">
        <f>INDEX('Total Assets'!$A$1:$BY$20,MATCH(A689,'Total Assets'!$A$1:$A$20,1),MATCH(B689,'Total Assets'!$A$1:$BY$1,0))</f>
        <v>537.23500000000001</v>
      </c>
      <c r="E689" s="11">
        <f>INDEX('Market Cap'!$A$1:$BY$20,MATCH('Specific Variables'!A689,'Market Cap'!$A$1:$A$20,0),MATCH('Specific Variables'!B689,'Market Cap'!$A$1:$BY$1,0))</f>
        <v>444.46782592</v>
      </c>
      <c r="F689" s="11">
        <f>INDEX('Debt to Equity'!$A$1:$BY$20,MATCH('Specific Variables'!A689,'Debt to Equity'!$A$1:$A$20,0),MATCH('Specific Variables'!B689,'Debt to Equity'!$A$1:$BY$1,0))</f>
        <v>0.11253687187</v>
      </c>
      <c r="G689" s="17">
        <f>INDEX('Price to Book'!$A$1:$BY$20,MATCH('Specific Variables'!A689,'Price to Book'!$A$1:$A$20,0),MATCH('Specific Variables'!B689,'Price to Book'!$A$1:$BY$1,0))</f>
        <v>1.863500006</v>
      </c>
      <c r="H689" s="10">
        <f>INDEX('Operating Margin'!$A$1:$BY$20,MATCH('Specific Variables'!A689,'Operating Margin'!$A$1:$A$20,0),MATCH('Specific Variables'!B689,'Operating Margin'!$A$1:$BY$1,0))</f>
        <v>0</v>
      </c>
      <c r="I689" t="e">
        <f>INDEX('ESG Score'!$A$1:$S$20,MATCH('Specific Variables'!A689,'ESG Score'!$A$1:$A$20,0),MATCH(C689,'ESG Score'!$A$1:$S$1,0))</f>
        <v>#N/A</v>
      </c>
    </row>
    <row r="690" spans="1:9" x14ac:dyDescent="0.2">
      <c r="A690" s="2" t="s">
        <v>144</v>
      </c>
      <c r="B690" s="14" t="s">
        <v>62</v>
      </c>
      <c r="C690" s="13">
        <v>2003</v>
      </c>
      <c r="D690" s="11">
        <f>INDEX('Total Assets'!$A$1:$BY$20,MATCH(A690,'Total Assets'!$A$1:$A$20,1),MATCH(B690,'Total Assets'!$A$1:$BY$1,0))</f>
        <v>515.79300000000001</v>
      </c>
      <c r="E690" s="11">
        <f>INDEX('Market Cap'!$A$1:$BY$20,MATCH('Specific Variables'!A690,'Market Cap'!$A$1:$A$20,0),MATCH('Specific Variables'!B690,'Market Cap'!$A$1:$BY$1,0))</f>
        <v>427.85597280000002</v>
      </c>
      <c r="F690" s="11">
        <f>INDEX('Debt to Equity'!$A$1:$BY$20,MATCH('Specific Variables'!A690,'Debt to Equity'!$A$1:$A$20,0),MATCH('Specific Variables'!B690,'Debt to Equity'!$A$1:$BY$1,0))</f>
        <v>0</v>
      </c>
      <c r="G690" s="17">
        <f>INDEX('Price to Book'!$A$1:$BY$20,MATCH('Specific Variables'!A690,'Price to Book'!$A$1:$A$20,0),MATCH('Specific Variables'!B690,'Price to Book'!$A$1:$BY$1,0))</f>
        <v>1.795831011</v>
      </c>
      <c r="H690" s="10">
        <f>INDEX('Operating Margin'!$A$1:$BY$20,MATCH('Specific Variables'!A690,'Operating Margin'!$A$1:$A$20,0),MATCH('Specific Variables'!B690,'Operating Margin'!$A$1:$BY$1,0))</f>
        <v>2.1796600000000003E-2</v>
      </c>
      <c r="I690">
        <f>INDEX('ESG Score'!$A$1:$S$20,MATCH('Specific Variables'!A690,'ESG Score'!$A$1:$A$20,0),MATCH(C690,'ESG Score'!$A$1:$S$1,0))</f>
        <v>0</v>
      </c>
    </row>
    <row r="691" spans="1:9" x14ac:dyDescent="0.2">
      <c r="A691" s="2" t="s">
        <v>144</v>
      </c>
      <c r="B691" s="14" t="s">
        <v>63</v>
      </c>
      <c r="C691" s="13">
        <v>2003</v>
      </c>
      <c r="D691" s="11">
        <f>INDEX('Total Assets'!$A$1:$BY$20,MATCH(A691,'Total Assets'!$A$1:$A$20,1),MATCH(B691,'Total Assets'!$A$1:$BY$1,0))</f>
        <v>0</v>
      </c>
      <c r="E691" s="11">
        <f>INDEX('Market Cap'!$A$1:$BY$20,MATCH('Specific Variables'!A691,'Market Cap'!$A$1:$A$20,0),MATCH('Specific Variables'!B691,'Market Cap'!$A$1:$BY$1,0))</f>
        <v>384.23937383999998</v>
      </c>
      <c r="F691" s="11">
        <f>INDEX('Debt to Equity'!$A$1:$BY$20,MATCH('Specific Variables'!A691,'Debt to Equity'!$A$1:$A$20,0),MATCH('Specific Variables'!B691,'Debt to Equity'!$A$1:$BY$1,0))</f>
        <v>0</v>
      </c>
      <c r="G691" s="17">
        <f>INDEX('Price to Book'!$A$1:$BY$20,MATCH('Specific Variables'!A691,'Price to Book'!$A$1:$A$20,0),MATCH('Specific Variables'!B691,'Price to Book'!$A$1:$BY$1,0))</f>
        <v>1.5603952050000001</v>
      </c>
      <c r="H691" s="10">
        <f>INDEX('Operating Margin'!$A$1:$BY$20,MATCH('Specific Variables'!A691,'Operating Margin'!$A$1:$A$20,0),MATCH('Specific Variables'!B691,'Operating Margin'!$A$1:$BY$1,0))</f>
        <v>7.7327599999999996E-2</v>
      </c>
      <c r="I691">
        <f>INDEX('ESG Score'!$A$1:$S$20,MATCH('Specific Variables'!A691,'ESG Score'!$A$1:$A$20,0),MATCH(C691,'ESG Score'!$A$1:$S$1,0))</f>
        <v>0</v>
      </c>
    </row>
    <row r="692" spans="1:9" x14ac:dyDescent="0.2">
      <c r="A692" s="2" t="s">
        <v>144</v>
      </c>
      <c r="B692" s="14" t="s">
        <v>65</v>
      </c>
      <c r="C692" s="13">
        <v>2003</v>
      </c>
      <c r="D692" s="11">
        <f>INDEX('Total Assets'!$A$1:$BY$20,MATCH(A692,'Total Assets'!$A$1:$A$20,1),MATCH(B692,'Total Assets'!$A$1:$BY$1,0))</f>
        <v>0</v>
      </c>
      <c r="E692" s="11">
        <f>INDEX('Market Cap'!$A$1:$BY$20,MATCH('Specific Variables'!A692,'Market Cap'!$A$1:$A$20,0),MATCH('Specific Variables'!B692,'Market Cap'!$A$1:$BY$1,0))</f>
        <v>426.52577000000002</v>
      </c>
      <c r="F692" s="11">
        <f>INDEX('Debt to Equity'!$A$1:$BY$20,MATCH('Specific Variables'!A692,'Debt to Equity'!$A$1:$A$20,0),MATCH('Specific Variables'!B692,'Debt to Equity'!$A$1:$BY$1,0))</f>
        <v>0.15015415935000001</v>
      </c>
      <c r="G692" s="17">
        <f>INDEX('Price to Book'!$A$1:$BY$20,MATCH('Specific Variables'!A692,'Price to Book'!$A$1:$A$20,0),MATCH('Specific Variables'!B692,'Price to Book'!$A$1:$BY$1,0))</f>
        <v>1.4750376919999999</v>
      </c>
      <c r="H692" s="10">
        <f>INDEX('Operating Margin'!$A$1:$BY$20,MATCH('Specific Variables'!A692,'Operating Margin'!$A$1:$A$20,0),MATCH('Specific Variables'!B692,'Operating Margin'!$A$1:$BY$1,0))</f>
        <v>6.9894100000000001E-2</v>
      </c>
      <c r="I692">
        <f>INDEX('ESG Score'!$A$1:$S$20,MATCH('Specific Variables'!A692,'ESG Score'!$A$1:$A$20,0),MATCH(C692,'ESG Score'!$A$1:$S$1,0))</f>
        <v>0</v>
      </c>
    </row>
    <row r="693" spans="1:9" x14ac:dyDescent="0.2">
      <c r="A693" s="2" t="s">
        <v>144</v>
      </c>
      <c r="B693" s="14" t="s">
        <v>64</v>
      </c>
      <c r="C693" s="13">
        <v>2003</v>
      </c>
      <c r="D693" s="11">
        <f>INDEX('Total Assets'!$A$1:$BY$20,MATCH(A693,'Total Assets'!$A$1:$A$20,1),MATCH(B693,'Total Assets'!$A$1:$BY$1,0))</f>
        <v>614.66600000000005</v>
      </c>
      <c r="E693" s="11">
        <f>INDEX('Market Cap'!$A$1:$BY$20,MATCH('Specific Variables'!A693,'Market Cap'!$A$1:$A$20,0),MATCH('Specific Variables'!B693,'Market Cap'!$A$1:$BY$1,0))</f>
        <v>497.64612707999999</v>
      </c>
      <c r="F693" s="11">
        <f>INDEX('Debt to Equity'!$A$1:$BY$20,MATCH('Specific Variables'!A693,'Debt to Equity'!$A$1:$A$20,0),MATCH('Specific Variables'!B693,'Debt to Equity'!$A$1:$BY$1,0))</f>
        <v>0.24996184045</v>
      </c>
      <c r="G693" s="17">
        <f>INDEX('Price to Book'!$A$1:$BY$20,MATCH('Specific Variables'!A693,'Price to Book'!$A$1:$A$20,0),MATCH('Specific Variables'!B693,'Price to Book'!$A$1:$BY$1,0))</f>
        <v>1.725941269</v>
      </c>
      <c r="H693" s="10">
        <f>INDEX('Operating Margin'!$A$1:$BY$20,MATCH('Specific Variables'!A693,'Operating Margin'!$A$1:$A$20,0),MATCH('Specific Variables'!B693,'Operating Margin'!$A$1:$BY$1,0))</f>
        <v>-2.3443000000000001E-3</v>
      </c>
      <c r="I693">
        <f>INDEX('ESG Score'!$A$1:$S$20,MATCH('Specific Variables'!A693,'ESG Score'!$A$1:$A$20,0),MATCH(C693,'ESG Score'!$A$1:$S$1,0))</f>
        <v>0</v>
      </c>
    </row>
    <row r="694" spans="1:9" x14ac:dyDescent="0.2">
      <c r="A694" s="2" t="s">
        <v>144</v>
      </c>
      <c r="B694" s="14" t="s">
        <v>66</v>
      </c>
      <c r="C694" s="13">
        <v>2004</v>
      </c>
      <c r="D694" s="11">
        <f>INDEX('Total Assets'!$A$1:$BY$20,MATCH(A694,'Total Assets'!$A$1:$A$20,1),MATCH(B694,'Total Assets'!$A$1:$BY$1,0))</f>
        <v>706.55799999999999</v>
      </c>
      <c r="E694" s="11">
        <f>INDEX('Market Cap'!$A$1:$BY$20,MATCH('Specific Variables'!A694,'Market Cap'!$A$1:$A$20,0),MATCH('Specific Variables'!B694,'Market Cap'!$A$1:$BY$1,0))</f>
        <v>589.15015719999894</v>
      </c>
      <c r="F694" s="11">
        <f>INDEX('Debt to Equity'!$A$1:$BY$20,MATCH('Specific Variables'!A694,'Debt to Equity'!$A$1:$A$20,0),MATCH('Specific Variables'!B694,'Debt to Equity'!$A$1:$BY$1,0))</f>
        <v>0.18408083146999998</v>
      </c>
      <c r="G694" s="17">
        <f>INDEX('Price to Book'!$A$1:$BY$20,MATCH('Specific Variables'!A694,'Price to Book'!$A$1:$A$20,0),MATCH('Specific Variables'!B694,'Price to Book'!$A$1:$BY$1,0))</f>
        <v>1.949756743</v>
      </c>
      <c r="H694" s="10">
        <f>INDEX('Operating Margin'!$A$1:$BY$20,MATCH('Specific Variables'!A694,'Operating Margin'!$A$1:$A$20,0),MATCH('Specific Variables'!B694,'Operating Margin'!$A$1:$BY$1,0))</f>
        <v>5.4131600000000002E-2</v>
      </c>
      <c r="I694">
        <f>INDEX('ESG Score'!$A$1:$S$20,MATCH('Specific Variables'!A694,'ESG Score'!$A$1:$A$20,0),MATCH(C694,'ESG Score'!$A$1:$S$1,0))</f>
        <v>0</v>
      </c>
    </row>
    <row r="695" spans="1:9" x14ac:dyDescent="0.2">
      <c r="A695" s="2" t="s">
        <v>144</v>
      </c>
      <c r="B695" s="14" t="s">
        <v>67</v>
      </c>
      <c r="C695" s="13">
        <v>2004</v>
      </c>
      <c r="D695" s="11">
        <f>INDEX('Total Assets'!$A$1:$BY$20,MATCH(A695,'Total Assets'!$A$1:$A$20,1),MATCH(B695,'Total Assets'!$A$1:$BY$1,0))</f>
        <v>703.93100000000004</v>
      </c>
      <c r="E695" s="11">
        <f>INDEX('Market Cap'!$A$1:$BY$20,MATCH('Specific Variables'!A695,'Market Cap'!$A$1:$A$20,0),MATCH('Specific Variables'!B695,'Market Cap'!$A$1:$BY$1,0))</f>
        <v>810.65688299999999</v>
      </c>
      <c r="F695" s="11">
        <f>INDEX('Debt to Equity'!$A$1:$BY$20,MATCH('Specific Variables'!A695,'Debt to Equity'!$A$1:$A$20,0),MATCH('Specific Variables'!B695,'Debt to Equity'!$A$1:$BY$1,0))</f>
        <v>5.1302463669999999E-2</v>
      </c>
      <c r="G695" s="17">
        <f>INDEX('Price to Book'!$A$1:$BY$20,MATCH('Specific Variables'!A695,'Price to Book'!$A$1:$A$20,0),MATCH('Specific Variables'!B695,'Price to Book'!$A$1:$BY$1,0))</f>
        <v>2.2741017499999998</v>
      </c>
      <c r="H695" s="10">
        <f>INDEX('Operating Margin'!$A$1:$BY$20,MATCH('Specific Variables'!A695,'Operating Margin'!$A$1:$A$20,0),MATCH('Specific Variables'!B695,'Operating Margin'!$A$1:$BY$1,0))</f>
        <v>0.14280110000000001</v>
      </c>
      <c r="I695">
        <f>INDEX('ESG Score'!$A$1:$S$20,MATCH('Specific Variables'!A695,'ESG Score'!$A$1:$A$20,0),MATCH(C695,'ESG Score'!$A$1:$S$1,0))</f>
        <v>0</v>
      </c>
    </row>
    <row r="696" spans="1:9" x14ac:dyDescent="0.2">
      <c r="A696" s="2" t="s">
        <v>144</v>
      </c>
      <c r="B696" s="14" t="s">
        <v>68</v>
      </c>
      <c r="C696" s="13">
        <v>2004</v>
      </c>
      <c r="D696" s="11">
        <f>INDEX('Total Assets'!$A$1:$BY$20,MATCH(A696,'Total Assets'!$A$1:$A$20,1),MATCH(B696,'Total Assets'!$A$1:$BY$1,0))</f>
        <v>817.03700000000003</v>
      </c>
      <c r="E696" s="11">
        <f>INDEX('Market Cap'!$A$1:$BY$20,MATCH('Specific Variables'!A696,'Market Cap'!$A$1:$A$20,0),MATCH('Specific Variables'!B696,'Market Cap'!$A$1:$BY$1,0))</f>
        <v>871.78937441999994</v>
      </c>
      <c r="F696" s="11">
        <f>INDEX('Debt to Equity'!$A$1:$BY$20,MATCH('Specific Variables'!A696,'Debt to Equity'!$A$1:$A$20,0),MATCH('Specific Variables'!B696,'Debt to Equity'!$A$1:$BY$1,0))</f>
        <v>0.12742231507999999</v>
      </c>
      <c r="G696" s="17">
        <f>INDEX('Price to Book'!$A$1:$BY$20,MATCH('Specific Variables'!A696,'Price to Book'!$A$1:$A$20,0),MATCH('Specific Variables'!B696,'Price to Book'!$A$1:$BY$1,0))</f>
        <v>2.4723966759999998</v>
      </c>
      <c r="H696" s="10">
        <f>INDEX('Operating Margin'!$A$1:$BY$20,MATCH('Specific Variables'!A696,'Operating Margin'!$A$1:$A$20,0),MATCH('Specific Variables'!B696,'Operating Margin'!$A$1:$BY$1,0))</f>
        <v>3.5062500000000003E-2</v>
      </c>
      <c r="I696">
        <f>INDEX('ESG Score'!$A$1:$S$20,MATCH('Specific Variables'!A696,'ESG Score'!$A$1:$A$20,0),MATCH(C696,'ESG Score'!$A$1:$S$1,0))</f>
        <v>0</v>
      </c>
    </row>
    <row r="697" spans="1:9" x14ac:dyDescent="0.2">
      <c r="A697" s="2" t="s">
        <v>144</v>
      </c>
      <c r="B697" s="14" t="s">
        <v>69</v>
      </c>
      <c r="C697" s="13">
        <v>2004</v>
      </c>
      <c r="D697" s="11">
        <f>INDEX('Total Assets'!$A$1:$BY$20,MATCH(A697,'Total Assets'!$A$1:$A$20,1),MATCH(B697,'Total Assets'!$A$1:$BY$1,0))</f>
        <v>1005.114</v>
      </c>
      <c r="E697" s="11">
        <f>INDEX('Market Cap'!$A$1:$BY$20,MATCH('Specific Variables'!A697,'Market Cap'!$A$1:$A$20,0),MATCH('Specific Variables'!B697,'Market Cap'!$A$1:$BY$1,0))</f>
        <v>1177.4108071400001</v>
      </c>
      <c r="F697" s="11">
        <f>INDEX('Debt to Equity'!$A$1:$BY$20,MATCH('Specific Variables'!A697,'Debt to Equity'!$A$1:$A$20,0),MATCH('Specific Variables'!B697,'Debt to Equity'!$A$1:$BY$1,0))</f>
        <v>9.8765577380000011E-2</v>
      </c>
      <c r="G697" s="17">
        <f>INDEX('Price to Book'!$A$1:$BY$20,MATCH('Specific Variables'!A697,'Price to Book'!$A$1:$A$20,0),MATCH('Specific Variables'!B697,'Price to Book'!$A$1:$BY$1,0))</f>
        <v>3.2183676590000001</v>
      </c>
      <c r="H697" s="10">
        <f>INDEX('Operating Margin'!$A$1:$BY$20,MATCH('Specific Variables'!A697,'Operating Margin'!$A$1:$A$20,0),MATCH('Specific Variables'!B697,'Operating Margin'!$A$1:$BY$1,0))</f>
        <v>2.9627300000000002E-2</v>
      </c>
      <c r="I697">
        <f>INDEX('ESG Score'!$A$1:$S$20,MATCH('Specific Variables'!A697,'ESG Score'!$A$1:$A$20,0),MATCH(C697,'ESG Score'!$A$1:$S$1,0))</f>
        <v>0</v>
      </c>
    </row>
    <row r="698" spans="1:9" x14ac:dyDescent="0.2">
      <c r="A698" s="2" t="s">
        <v>144</v>
      </c>
      <c r="B698" s="14" t="s">
        <v>70</v>
      </c>
      <c r="C698" s="13">
        <v>2005</v>
      </c>
      <c r="D698" s="11">
        <f>INDEX('Total Assets'!$A$1:$BY$20,MATCH(A698,'Total Assets'!$A$1:$A$20,1),MATCH(B698,'Total Assets'!$A$1:$BY$1,0))</f>
        <v>982.71299999999997</v>
      </c>
      <c r="E698" s="11">
        <f>INDEX('Market Cap'!$A$1:$BY$20,MATCH('Specific Variables'!A698,'Market Cap'!$A$1:$A$20,0),MATCH('Specific Variables'!B698,'Market Cap'!$A$1:$BY$1,0))</f>
        <v>1482.9051809</v>
      </c>
      <c r="F698" s="11">
        <f>INDEX('Debt to Equity'!$A$1:$BY$20,MATCH('Specific Variables'!A698,'Debt to Equity'!$A$1:$A$20,0),MATCH('Specific Variables'!B698,'Debt to Equity'!$A$1:$BY$1,0))</f>
        <v>0.43423923659000002</v>
      </c>
      <c r="G698" s="17">
        <f>INDEX('Price to Book'!$A$1:$BY$20,MATCH('Specific Variables'!A698,'Price to Book'!$A$1:$A$20,0),MATCH('Specific Variables'!B698,'Price to Book'!$A$1:$BY$1,0))</f>
        <v>3.8784840100000002</v>
      </c>
      <c r="H698" s="10">
        <f>INDEX('Operating Margin'!$A$1:$BY$20,MATCH('Specific Variables'!A698,'Operating Margin'!$A$1:$A$20,0),MATCH('Specific Variables'!B698,'Operating Margin'!$A$1:$BY$1,0))</f>
        <v>4.5010599999999998E-2</v>
      </c>
      <c r="I698">
        <f>INDEX('ESG Score'!$A$1:$S$20,MATCH('Specific Variables'!A698,'ESG Score'!$A$1:$A$20,0),MATCH(C698,'ESG Score'!$A$1:$S$1,0))</f>
        <v>43.1034482758621</v>
      </c>
    </row>
    <row r="699" spans="1:9" x14ac:dyDescent="0.2">
      <c r="A699" s="2" t="s">
        <v>144</v>
      </c>
      <c r="B699" s="14" t="s">
        <v>71</v>
      </c>
      <c r="C699" s="13">
        <v>2005</v>
      </c>
      <c r="D699" s="11">
        <f>INDEX('Total Assets'!$A$1:$BY$20,MATCH(A699,'Total Assets'!$A$1:$A$20,1),MATCH(B699,'Total Assets'!$A$1:$BY$1,0))</f>
        <v>1267</v>
      </c>
      <c r="E699" s="11">
        <f>INDEX('Market Cap'!$A$1:$BY$20,MATCH('Specific Variables'!A699,'Market Cap'!$A$1:$A$20,0),MATCH('Specific Variables'!B699,'Market Cap'!$A$1:$BY$1,0))</f>
        <v>1970.26333224</v>
      </c>
      <c r="F699" s="11">
        <f>INDEX('Debt to Equity'!$A$1:$BY$20,MATCH('Specific Variables'!A699,'Debt to Equity'!$A$1:$A$20,0),MATCH('Specific Variables'!B699,'Debt to Equity'!$A$1:$BY$1,0))</f>
        <v>0.49942372880999997</v>
      </c>
      <c r="G699" s="17">
        <f>INDEX('Price to Book'!$A$1:$BY$20,MATCH('Specific Variables'!A699,'Price to Book'!$A$1:$A$20,0),MATCH('Specific Variables'!B699,'Price to Book'!$A$1:$BY$1,0))</f>
        <v>4.8683240999999997</v>
      </c>
      <c r="H699" s="10">
        <f>INDEX('Operating Margin'!$A$1:$BY$20,MATCH('Specific Variables'!A699,'Operating Margin'!$A$1:$A$20,0),MATCH('Specific Variables'!B699,'Operating Margin'!$A$1:$BY$1,0))</f>
        <v>0.11757279999999999</v>
      </c>
      <c r="I699">
        <f>INDEX('ESG Score'!$A$1:$S$20,MATCH('Specific Variables'!A699,'ESG Score'!$A$1:$A$20,0),MATCH(C699,'ESG Score'!$A$1:$S$1,0))</f>
        <v>43.1034482758621</v>
      </c>
    </row>
    <row r="700" spans="1:9" x14ac:dyDescent="0.2">
      <c r="A700" s="2" t="s">
        <v>144</v>
      </c>
      <c r="B700" s="14" t="s">
        <v>72</v>
      </c>
      <c r="C700" s="13">
        <v>2005</v>
      </c>
      <c r="D700" s="11">
        <f>INDEX('Total Assets'!$A$1:$BY$20,MATCH(A700,'Total Assets'!$A$1:$A$20,1),MATCH(B700,'Total Assets'!$A$1:$BY$1,0))</f>
        <v>1320.6769999999999</v>
      </c>
      <c r="E700" s="11">
        <f>INDEX('Market Cap'!$A$1:$BY$20,MATCH('Specific Variables'!A700,'Market Cap'!$A$1:$A$20,0),MATCH('Specific Variables'!B700,'Market Cap'!$A$1:$BY$1,0))</f>
        <v>1754.83304731</v>
      </c>
      <c r="F700" s="11">
        <f>INDEX('Debt to Equity'!$A$1:$BY$20,MATCH('Specific Variables'!A700,'Debt to Equity'!$A$1:$A$20,0),MATCH('Specific Variables'!B700,'Debt to Equity'!$A$1:$BY$1,0))</f>
        <v>2.2034800180000001E-2</v>
      </c>
      <c r="G700" s="17">
        <f>INDEX('Price to Book'!$A$1:$BY$20,MATCH('Specific Variables'!A700,'Price to Book'!$A$1:$A$20,0),MATCH('Specific Variables'!B700,'Price to Book'!$A$1:$BY$1,0))</f>
        <v>4.2741452400000002</v>
      </c>
      <c r="H700" s="10">
        <f>INDEX('Operating Margin'!$A$1:$BY$20,MATCH('Specific Variables'!A700,'Operating Margin'!$A$1:$A$20,0),MATCH('Specific Variables'!B700,'Operating Margin'!$A$1:$BY$1,0))</f>
        <v>0.10415440000000001</v>
      </c>
      <c r="I700">
        <f>INDEX('ESG Score'!$A$1:$S$20,MATCH('Specific Variables'!A700,'ESG Score'!$A$1:$A$20,0),MATCH(C700,'ESG Score'!$A$1:$S$1,0))</f>
        <v>43.1034482758621</v>
      </c>
    </row>
    <row r="701" spans="1:9" x14ac:dyDescent="0.2">
      <c r="A701" s="2" t="s">
        <v>144</v>
      </c>
      <c r="B701" s="14" t="s">
        <v>73</v>
      </c>
      <c r="C701" s="13">
        <v>2005</v>
      </c>
      <c r="D701" s="11">
        <f>INDEX('Total Assets'!$A$1:$BY$20,MATCH(A701,'Total Assets'!$A$1:$A$20,1),MATCH(B701,'Total Assets'!$A$1:$BY$1,0))</f>
        <v>1197.2570000000001</v>
      </c>
      <c r="E701" s="11">
        <f>INDEX('Market Cap'!$A$1:$BY$20,MATCH('Specific Variables'!A701,'Market Cap'!$A$1:$A$20,0),MATCH('Specific Variables'!B701,'Market Cap'!$A$1:$BY$1,0))</f>
        <v>2177.4581505199999</v>
      </c>
      <c r="F701" s="11">
        <f>INDEX('Debt to Equity'!$A$1:$BY$20,MATCH('Specific Variables'!A701,'Debt to Equity'!$A$1:$A$20,0),MATCH('Specific Variables'!B701,'Debt to Equity'!$A$1:$BY$1,0))</f>
        <v>0.41612716012000001</v>
      </c>
      <c r="G701" s="17">
        <f>INDEX('Price to Book'!$A$1:$BY$20,MATCH('Specific Variables'!A701,'Price to Book'!$A$1:$A$20,0),MATCH('Specific Variables'!B701,'Price to Book'!$A$1:$BY$1,0))</f>
        <v>5.4120993239999997</v>
      </c>
      <c r="H701" s="10">
        <f>INDEX('Operating Margin'!$A$1:$BY$20,MATCH('Specific Variables'!A701,'Operating Margin'!$A$1:$A$20,0),MATCH('Specific Variables'!B701,'Operating Margin'!$A$1:$BY$1,0))</f>
        <v>7.0458800000000002E-2</v>
      </c>
      <c r="I701">
        <f>INDEX('ESG Score'!$A$1:$S$20,MATCH('Specific Variables'!A701,'ESG Score'!$A$1:$A$20,0),MATCH(C701,'ESG Score'!$A$1:$S$1,0))</f>
        <v>43.1034482758621</v>
      </c>
    </row>
    <row r="702" spans="1:9" x14ac:dyDescent="0.2">
      <c r="A702" s="2" t="s">
        <v>144</v>
      </c>
      <c r="B702" s="14" t="s">
        <v>74</v>
      </c>
      <c r="C702" s="13">
        <v>2006</v>
      </c>
      <c r="D702" s="11">
        <f>INDEX('Total Assets'!$A$1:$BY$20,MATCH(A702,'Total Assets'!$A$1:$A$20,1),MATCH(B702,'Total Assets'!$A$1:$BY$1,0))</f>
        <v>1142.9000000000001</v>
      </c>
      <c r="E702" s="11">
        <f>INDEX('Market Cap'!$A$1:$BY$20,MATCH('Specific Variables'!A702,'Market Cap'!$A$1:$A$20,0),MATCH('Specific Variables'!B702,'Market Cap'!$A$1:$BY$1,0))</f>
        <v>2769.1799412</v>
      </c>
      <c r="F702" s="11">
        <f>INDEX('Debt to Equity'!$A$1:$BY$20,MATCH('Specific Variables'!A702,'Debt to Equity'!$A$1:$A$20,0),MATCH('Specific Variables'!B702,'Debt to Equity'!$A$1:$BY$1,0))</f>
        <v>0.43300367690000002</v>
      </c>
      <c r="G702" s="17">
        <f>INDEX('Price to Book'!$A$1:$BY$20,MATCH('Specific Variables'!A702,'Price to Book'!$A$1:$A$20,0),MATCH('Specific Variables'!B702,'Price to Book'!$A$1:$BY$1,0))</f>
        <v>6.9980270329999996</v>
      </c>
      <c r="H702" s="10">
        <f>INDEX('Operating Margin'!$A$1:$BY$20,MATCH('Specific Variables'!A702,'Operating Margin'!$A$1:$A$20,0),MATCH('Specific Variables'!B702,'Operating Margin'!$A$1:$BY$1,0))</f>
        <v>5.3025900000000001E-2</v>
      </c>
      <c r="I702">
        <f>INDEX('ESG Score'!$A$1:$S$20,MATCH('Specific Variables'!A702,'ESG Score'!$A$1:$A$20,0),MATCH(C702,'ESG Score'!$A$1:$S$1,0))</f>
        <v>57.692307692307601</v>
      </c>
    </row>
    <row r="703" spans="1:9" x14ac:dyDescent="0.2">
      <c r="A703" s="2" t="s">
        <v>144</v>
      </c>
      <c r="B703" s="14" t="s">
        <v>75</v>
      </c>
      <c r="C703" s="13">
        <v>2006</v>
      </c>
      <c r="D703" s="11">
        <f>INDEX('Total Assets'!$A$1:$BY$20,MATCH(A703,'Total Assets'!$A$1:$A$20,1),MATCH(B703,'Total Assets'!$A$1:$BY$1,0))</f>
        <v>1109.509</v>
      </c>
      <c r="E703" s="11">
        <f>INDEX('Market Cap'!$A$1:$BY$20,MATCH('Specific Variables'!A703,'Market Cap'!$A$1:$A$20,0),MATCH('Specific Variables'!B703,'Market Cap'!$A$1:$BY$1,0))</f>
        <v>2506.9579789099998</v>
      </c>
      <c r="F703" s="11">
        <f>INDEX('Debt to Equity'!$A$1:$BY$20,MATCH('Specific Variables'!A703,'Debt to Equity'!$A$1:$A$20,0),MATCH('Specific Variables'!B703,'Debt to Equity'!$A$1:$BY$1,0))</f>
        <v>0.37323095696000003</v>
      </c>
      <c r="G703" s="17">
        <f>INDEX('Price to Book'!$A$1:$BY$20,MATCH('Specific Variables'!A703,'Price to Book'!$A$1:$A$20,0),MATCH('Specific Variables'!B703,'Price to Book'!$A$1:$BY$1,0))</f>
        <v>5.3278491240000001</v>
      </c>
      <c r="H703" s="10">
        <f>INDEX('Operating Margin'!$A$1:$BY$20,MATCH('Specific Variables'!A703,'Operating Margin'!$A$1:$A$20,0),MATCH('Specific Variables'!B703,'Operating Margin'!$A$1:$BY$1,0))</f>
        <v>0.11975390000000001</v>
      </c>
      <c r="I703">
        <f>INDEX('ESG Score'!$A$1:$S$20,MATCH('Specific Variables'!A703,'ESG Score'!$A$1:$A$20,0),MATCH(C703,'ESG Score'!$A$1:$S$1,0))</f>
        <v>57.692307692307601</v>
      </c>
    </row>
    <row r="704" spans="1:9" x14ac:dyDescent="0.2">
      <c r="A704" s="2" t="s">
        <v>144</v>
      </c>
      <c r="B704" s="14" t="s">
        <v>76</v>
      </c>
      <c r="C704" s="13">
        <v>2006</v>
      </c>
      <c r="D704" s="11">
        <f>INDEX('Total Assets'!$A$1:$BY$20,MATCH(A704,'Total Assets'!$A$1:$A$20,1),MATCH(B704,'Total Assets'!$A$1:$BY$1,0))</f>
        <v>1257.3420000000001</v>
      </c>
      <c r="E704" s="11">
        <f>INDEX('Market Cap'!$A$1:$BY$20,MATCH('Specific Variables'!A704,'Market Cap'!$A$1:$A$20,0),MATCH('Specific Variables'!B704,'Market Cap'!$A$1:$BY$1,0))</f>
        <v>2885.8262205999999</v>
      </c>
      <c r="F704" s="11">
        <f>INDEX('Debt to Equity'!$A$1:$BY$20,MATCH('Specific Variables'!A704,'Debt to Equity'!$A$1:$A$20,0),MATCH('Specific Variables'!B704,'Debt to Equity'!$A$1:$BY$1,0))</f>
        <v>0.35376606199999999</v>
      </c>
      <c r="G704" s="17">
        <f>INDEX('Price to Book'!$A$1:$BY$20,MATCH('Specific Variables'!A704,'Price to Book'!$A$1:$A$20,0),MATCH('Specific Variables'!B704,'Price to Book'!$A$1:$BY$1,0))</f>
        <v>5.8295160749999999</v>
      </c>
      <c r="H704" s="10">
        <f>INDEX('Operating Margin'!$A$1:$BY$20,MATCH('Specific Variables'!A704,'Operating Margin'!$A$1:$A$20,0),MATCH('Specific Variables'!B704,'Operating Margin'!$A$1:$BY$1,0))</f>
        <v>9.9847099999999994E-2</v>
      </c>
      <c r="I704">
        <f>INDEX('ESG Score'!$A$1:$S$20,MATCH('Specific Variables'!A704,'ESG Score'!$A$1:$A$20,0),MATCH(C704,'ESG Score'!$A$1:$S$1,0))</f>
        <v>57.692307692307601</v>
      </c>
    </row>
    <row r="705" spans="1:9" x14ac:dyDescent="0.2">
      <c r="A705" s="2" t="s">
        <v>144</v>
      </c>
      <c r="B705" s="14" t="s">
        <v>77</v>
      </c>
      <c r="C705" s="13">
        <v>2006</v>
      </c>
      <c r="D705" s="11">
        <f>INDEX('Total Assets'!$A$1:$BY$20,MATCH(A705,'Total Assets'!$A$1:$A$20,1),MATCH(B705,'Total Assets'!$A$1:$BY$1,0))</f>
        <v>1228.7919999999999</v>
      </c>
      <c r="E705" s="11">
        <f>INDEX('Market Cap'!$A$1:$BY$20,MATCH('Specific Variables'!A705,'Market Cap'!$A$1:$A$20,0),MATCH('Specific Variables'!B705,'Market Cap'!$A$1:$BY$1,0))</f>
        <v>3282.5861312000002</v>
      </c>
      <c r="F705" s="11">
        <f>INDEX('Debt to Equity'!$A$1:$BY$20,MATCH('Specific Variables'!A705,'Debt to Equity'!$A$1:$A$20,0),MATCH('Specific Variables'!B705,'Debt to Equity'!$A$1:$BY$1,0))</f>
        <v>0.35272927778000002</v>
      </c>
      <c r="G705" s="17">
        <f>INDEX('Price to Book'!$A$1:$BY$20,MATCH('Specific Variables'!A705,'Price to Book'!$A$1:$A$20,0),MATCH('Specific Variables'!B705,'Price to Book'!$A$1:$BY$1,0))</f>
        <v>6.6010499999999999</v>
      </c>
      <c r="H705" s="10">
        <f>INDEX('Operating Margin'!$A$1:$BY$20,MATCH('Specific Variables'!A705,'Operating Margin'!$A$1:$A$20,0),MATCH('Specific Variables'!B705,'Operating Margin'!$A$1:$BY$1,0))</f>
        <v>7.3128399999999996E-2</v>
      </c>
      <c r="I705">
        <f>INDEX('ESG Score'!$A$1:$S$20,MATCH('Specific Variables'!A705,'ESG Score'!$A$1:$A$20,0),MATCH(C705,'ESG Score'!$A$1:$S$1,0))</f>
        <v>57.692307692307601</v>
      </c>
    </row>
    <row r="706" spans="1:9" x14ac:dyDescent="0.2">
      <c r="A706" s="2" t="s">
        <v>144</v>
      </c>
      <c r="B706" s="14" t="s">
        <v>78</v>
      </c>
      <c r="C706" s="13">
        <v>2007</v>
      </c>
      <c r="D706" s="11">
        <f>INDEX('Total Assets'!$A$1:$BY$20,MATCH(A706,'Total Assets'!$A$1:$A$20,1),MATCH(B706,'Total Assets'!$A$1:$BY$1,0))</f>
        <v>1237.8689999999999</v>
      </c>
      <c r="E706" s="11">
        <f>INDEX('Market Cap'!$A$1:$BY$20,MATCH('Specific Variables'!A706,'Market Cap'!$A$1:$A$20,0),MATCH('Specific Variables'!B706,'Market Cap'!$A$1:$BY$1,0))</f>
        <v>4084.0216549800002</v>
      </c>
      <c r="F706" s="11">
        <f>INDEX('Debt to Equity'!$A$1:$BY$20,MATCH('Specific Variables'!A706,'Debt to Equity'!$A$1:$A$20,0),MATCH('Specific Variables'!B706,'Debt to Equity'!$A$1:$BY$1,0))</f>
        <v>0.33350226048999998</v>
      </c>
      <c r="G706" s="17">
        <f>INDEX('Price to Book'!$A$1:$BY$20,MATCH('Specific Variables'!A706,'Price to Book'!$A$1:$A$20,0),MATCH('Specific Variables'!B706,'Price to Book'!$A$1:$BY$1,0))</f>
        <v>7.670999997</v>
      </c>
      <c r="H706" s="10">
        <f>INDEX('Operating Margin'!$A$1:$BY$20,MATCH('Specific Variables'!A706,'Operating Margin'!$A$1:$A$20,0),MATCH('Specific Variables'!B706,'Operating Margin'!$A$1:$BY$1,0))</f>
        <v>0.1043066</v>
      </c>
      <c r="I706">
        <f>INDEX('ESG Score'!$A$1:$S$20,MATCH('Specific Variables'!A706,'ESG Score'!$A$1:$A$20,0),MATCH(C706,'ESG Score'!$A$1:$S$1,0))</f>
        <v>75</v>
      </c>
    </row>
    <row r="707" spans="1:9" x14ac:dyDescent="0.2">
      <c r="A707" s="2" t="s">
        <v>144</v>
      </c>
      <c r="B707" s="14" t="s">
        <v>79</v>
      </c>
      <c r="C707" s="13">
        <v>2007</v>
      </c>
      <c r="D707" s="11">
        <f>INDEX('Total Assets'!$A$1:$BY$20,MATCH(A707,'Total Assets'!$A$1:$A$20,1),MATCH(B707,'Total Assets'!$A$1:$BY$1,0))</f>
        <v>1247.0419999999999</v>
      </c>
      <c r="E707" s="11">
        <f>INDEX('Market Cap'!$A$1:$BY$20,MATCH('Specific Variables'!A707,'Market Cap'!$A$1:$A$20,0),MATCH('Specific Variables'!B707,'Market Cap'!$A$1:$BY$1,0))</f>
        <v>3289.7484815600001</v>
      </c>
      <c r="F707" s="11">
        <f>INDEX('Debt to Equity'!$A$1:$BY$20,MATCH('Specific Variables'!A707,'Debt to Equity'!$A$1:$A$20,0),MATCH('Specific Variables'!B707,'Debt to Equity'!$A$1:$BY$1,0))</f>
        <v>0.26118906249999996</v>
      </c>
      <c r="G707" s="17">
        <f>INDEX('Price to Book'!$A$1:$BY$20,MATCH('Specific Variables'!A707,'Price to Book'!$A$1:$A$20,0),MATCH('Specific Variables'!B707,'Price to Book'!$A$1:$BY$1,0))</f>
        <v>4.8202430639999996</v>
      </c>
      <c r="H707" s="10">
        <f>INDEX('Operating Margin'!$A$1:$BY$20,MATCH('Specific Variables'!A707,'Operating Margin'!$A$1:$A$20,0),MATCH('Specific Variables'!B707,'Operating Margin'!$A$1:$BY$1,0))</f>
        <v>0.19437190000000001</v>
      </c>
      <c r="I707">
        <f>INDEX('ESG Score'!$A$1:$S$20,MATCH('Specific Variables'!A707,'ESG Score'!$A$1:$A$20,0),MATCH(C707,'ESG Score'!$A$1:$S$1,0))</f>
        <v>75</v>
      </c>
    </row>
    <row r="708" spans="1:9" x14ac:dyDescent="0.2">
      <c r="A708" s="2" t="s">
        <v>144</v>
      </c>
      <c r="B708" s="14" t="s">
        <v>80</v>
      </c>
      <c r="C708" s="13">
        <v>2007</v>
      </c>
      <c r="D708" s="11">
        <f>INDEX('Total Assets'!$A$1:$BY$20,MATCH(A708,'Total Assets'!$A$1:$A$20,1),MATCH(B708,'Total Assets'!$A$1:$BY$1,0))</f>
        <v>1457.4770000000001</v>
      </c>
      <c r="E708" s="11">
        <f>INDEX('Market Cap'!$A$1:$BY$20,MATCH('Specific Variables'!A708,'Market Cap'!$A$1:$A$20,0),MATCH('Specific Variables'!B708,'Market Cap'!$A$1:$BY$1,0))</f>
        <v>2814.8340412500002</v>
      </c>
      <c r="F708" s="11">
        <f>INDEX('Debt to Equity'!$A$1:$BY$20,MATCH('Specific Variables'!A708,'Debt to Equity'!$A$1:$A$20,0),MATCH('Specific Variables'!B708,'Debt to Equity'!$A$1:$BY$1,0))</f>
        <v>0.25170995751999997</v>
      </c>
      <c r="G708" s="17">
        <f>INDEX('Price to Book'!$A$1:$BY$20,MATCH('Specific Variables'!A708,'Price to Book'!$A$1:$A$20,0),MATCH('Specific Variables'!B708,'Price to Book'!$A$1:$BY$1,0))</f>
        <v>3.9054796939999998</v>
      </c>
      <c r="H708" s="10">
        <f>INDEX('Operating Margin'!$A$1:$BY$20,MATCH('Specific Variables'!A708,'Operating Margin'!$A$1:$A$20,0),MATCH('Specific Variables'!B708,'Operating Margin'!$A$1:$BY$1,0))</f>
        <v>5.5955700000000004E-2</v>
      </c>
      <c r="I708">
        <f>INDEX('ESG Score'!$A$1:$S$20,MATCH('Specific Variables'!A708,'ESG Score'!$A$1:$A$20,0),MATCH(C708,'ESG Score'!$A$1:$S$1,0))</f>
        <v>75</v>
      </c>
    </row>
    <row r="709" spans="1:9" x14ac:dyDescent="0.2">
      <c r="A709" s="2" t="s">
        <v>144</v>
      </c>
      <c r="B709" s="14" t="s">
        <v>81</v>
      </c>
      <c r="C709" s="13">
        <v>2007</v>
      </c>
      <c r="D709" s="11">
        <f>INDEX('Total Assets'!$A$1:$BY$20,MATCH(A709,'Total Assets'!$A$1:$A$20,1),MATCH(B709,'Total Assets'!$A$1:$BY$1,0))</f>
        <v>1611.713</v>
      </c>
      <c r="E709" s="11">
        <f>INDEX('Market Cap'!$A$1:$BY$20,MATCH('Specific Variables'!A709,'Market Cap'!$A$1:$A$20,0),MATCH('Specific Variables'!B709,'Market Cap'!$A$1:$BY$1,0))</f>
        <v>2213.1933877199999</v>
      </c>
      <c r="F709" s="11">
        <f>INDEX('Debt to Equity'!$A$1:$BY$20,MATCH('Specific Variables'!A709,'Debt to Equity'!$A$1:$A$20,0),MATCH('Specific Variables'!B709,'Debt to Equity'!$A$1:$BY$1,0))</f>
        <v>0.28308302206000002</v>
      </c>
      <c r="G709" s="17">
        <f>INDEX('Price to Book'!$A$1:$BY$20,MATCH('Specific Variables'!A709,'Price to Book'!$A$1:$A$20,0),MATCH('Specific Variables'!B709,'Price to Book'!$A$1:$BY$1,0))</f>
        <v>3.6078581810000001</v>
      </c>
      <c r="H709" s="10">
        <f>INDEX('Operating Margin'!$A$1:$BY$20,MATCH('Specific Variables'!A709,'Operating Margin'!$A$1:$A$20,0),MATCH('Specific Variables'!B709,'Operating Margin'!$A$1:$BY$1,0))</f>
        <v>4.5532299999999998E-2</v>
      </c>
      <c r="I709">
        <f>INDEX('ESG Score'!$A$1:$S$20,MATCH('Specific Variables'!A709,'ESG Score'!$A$1:$A$20,0),MATCH(C709,'ESG Score'!$A$1:$S$1,0))</f>
        <v>75</v>
      </c>
    </row>
    <row r="710" spans="1:9" x14ac:dyDescent="0.2">
      <c r="A710" s="2" t="s">
        <v>144</v>
      </c>
      <c r="B710" s="14" t="s">
        <v>82</v>
      </c>
      <c r="C710" s="13">
        <v>2008</v>
      </c>
      <c r="D710" s="11">
        <f>INDEX('Total Assets'!$A$1:$BY$20,MATCH(A710,'Total Assets'!$A$1:$A$20,1),MATCH(B710,'Total Assets'!$A$1:$BY$1,0))</f>
        <v>1663.9449999999999</v>
      </c>
      <c r="E710" s="11">
        <f>INDEX('Market Cap'!$A$1:$BY$20,MATCH('Specific Variables'!A710,'Market Cap'!$A$1:$A$20,0),MATCH('Specific Variables'!B710,'Market Cap'!$A$1:$BY$1,0))</f>
        <v>1849.9404715999999</v>
      </c>
      <c r="F710" s="11">
        <f>INDEX('Debt to Equity'!$A$1:$BY$20,MATCH('Specific Variables'!A710,'Debt to Equity'!$A$1:$A$20,0),MATCH('Specific Variables'!B710,'Debt to Equity'!$A$1:$BY$1,0))</f>
        <v>0.70278561615000001</v>
      </c>
      <c r="G710" s="17">
        <f>INDEX('Price to Book'!$A$1:$BY$20,MATCH('Specific Variables'!A710,'Price to Book'!$A$1:$A$20,0),MATCH('Specific Variables'!B710,'Price to Book'!$A$1:$BY$1,0))</f>
        <v>3.511796726</v>
      </c>
      <c r="H710" s="10">
        <f>INDEX('Operating Margin'!$A$1:$BY$20,MATCH('Specific Variables'!A710,'Operating Margin'!$A$1:$A$20,0),MATCH('Specific Variables'!B710,'Operating Margin'!$A$1:$BY$1,0))</f>
        <v>6.4817999999999994E-3</v>
      </c>
      <c r="I710">
        <f>INDEX('ESG Score'!$A$1:$S$20,MATCH('Specific Variables'!A710,'ESG Score'!$A$1:$A$20,0),MATCH(C710,'ESG Score'!$A$1:$S$1,0))</f>
        <v>97.9166666666666</v>
      </c>
    </row>
    <row r="711" spans="1:9" x14ac:dyDescent="0.2">
      <c r="A711" s="2" t="s">
        <v>144</v>
      </c>
      <c r="B711" s="14" t="s">
        <v>83</v>
      </c>
      <c r="C711" s="13">
        <v>2008</v>
      </c>
      <c r="D711" s="11">
        <f>INDEX('Total Assets'!$A$1:$BY$20,MATCH(A711,'Total Assets'!$A$1:$A$20,1),MATCH(B711,'Total Assets'!$A$1:$BY$1,0))</f>
        <v>2276.7220000000002</v>
      </c>
      <c r="E711" s="11">
        <f>INDEX('Market Cap'!$A$1:$BY$20,MATCH('Specific Variables'!A711,'Market Cap'!$A$1:$A$20,0),MATCH('Specific Variables'!B711,'Market Cap'!$A$1:$BY$1,0))</f>
        <v>1434.6347002800001</v>
      </c>
      <c r="F711" s="11">
        <f>INDEX('Debt to Equity'!$A$1:$BY$20,MATCH('Specific Variables'!A711,'Debt to Equity'!$A$1:$A$20,0),MATCH('Specific Variables'!B711,'Debt to Equity'!$A$1:$BY$1,0))</f>
        <v>0.74922820392</v>
      </c>
      <c r="G711" s="17">
        <f>INDEX('Price to Book'!$A$1:$BY$20,MATCH('Specific Variables'!A711,'Price to Book'!$A$1:$A$20,0),MATCH('Specific Variables'!B711,'Price to Book'!$A$1:$BY$1,0))</f>
        <v>2.8294005420000001</v>
      </c>
      <c r="H711" s="10">
        <f>INDEX('Operating Margin'!$A$1:$BY$20,MATCH('Specific Variables'!A711,'Operating Margin'!$A$1:$A$20,0),MATCH('Specific Variables'!B711,'Operating Margin'!$A$1:$BY$1,0))</f>
        <v>1.15987E-2</v>
      </c>
      <c r="I711">
        <f>INDEX('ESG Score'!$A$1:$S$20,MATCH('Specific Variables'!A711,'ESG Score'!$A$1:$A$20,0),MATCH(C711,'ESG Score'!$A$1:$S$1,0))</f>
        <v>97.9166666666666</v>
      </c>
    </row>
    <row r="712" spans="1:9" x14ac:dyDescent="0.2">
      <c r="A712" s="2" t="s">
        <v>144</v>
      </c>
      <c r="B712" s="14" t="s">
        <v>84</v>
      </c>
      <c r="C712" s="13">
        <v>2008</v>
      </c>
      <c r="D712" s="11">
        <f>INDEX('Total Assets'!$A$1:$BY$20,MATCH(A712,'Total Assets'!$A$1:$A$20,1),MATCH(B712,'Total Assets'!$A$1:$BY$1,0))</f>
        <v>2442.8710000000001</v>
      </c>
      <c r="E712" s="11">
        <f>INDEX('Market Cap'!$A$1:$BY$20,MATCH('Specific Variables'!A712,'Market Cap'!$A$1:$A$20,0),MATCH('Specific Variables'!B712,'Market Cap'!$A$1:$BY$1,0))</f>
        <v>905.79071037000006</v>
      </c>
      <c r="F712" s="11">
        <f>INDEX('Debt to Equity'!$A$1:$BY$20,MATCH('Specific Variables'!A712,'Debt to Equity'!$A$1:$A$20,0),MATCH('Specific Variables'!B712,'Debt to Equity'!$A$1:$BY$1,0))</f>
        <v>0.71551056348000008</v>
      </c>
      <c r="G712" s="17">
        <f>INDEX('Price to Book'!$A$1:$BY$20,MATCH('Specific Variables'!A712,'Price to Book'!$A$1:$A$20,0),MATCH('Specific Variables'!B712,'Price to Book'!$A$1:$BY$1,0))</f>
        <v>1.6661136590000001</v>
      </c>
      <c r="H712" s="10">
        <f>INDEX('Operating Margin'!$A$1:$BY$20,MATCH('Specific Variables'!A712,'Operating Margin'!$A$1:$A$20,0),MATCH('Specific Variables'!B712,'Operating Margin'!$A$1:$BY$1,0))</f>
        <v>4.8244100000000005E-2</v>
      </c>
      <c r="I712">
        <f>INDEX('ESG Score'!$A$1:$S$20,MATCH('Specific Variables'!A712,'ESG Score'!$A$1:$A$20,0),MATCH(C712,'ESG Score'!$A$1:$S$1,0))</f>
        <v>97.9166666666666</v>
      </c>
    </row>
    <row r="713" spans="1:9" x14ac:dyDescent="0.2">
      <c r="A713" s="2" t="s">
        <v>144</v>
      </c>
      <c r="B713" s="14" t="s">
        <v>85</v>
      </c>
      <c r="C713" s="13">
        <v>2008</v>
      </c>
      <c r="D713" s="11">
        <f>INDEX('Total Assets'!$A$1:$BY$20,MATCH(A713,'Total Assets'!$A$1:$A$20,1),MATCH(B713,'Total Assets'!$A$1:$BY$1,0))</f>
        <v>2240.4229999999998</v>
      </c>
      <c r="E713" s="11">
        <f>INDEX('Market Cap'!$A$1:$BY$20,MATCH('Specific Variables'!A713,'Market Cap'!$A$1:$A$20,0),MATCH('Specific Variables'!B713,'Market Cap'!$A$1:$BY$1,0))</f>
        <v>1061.4839575999999</v>
      </c>
      <c r="F713" s="11">
        <f>INDEX('Debt to Equity'!$A$1:$BY$20,MATCH('Specific Variables'!A713,'Debt to Equity'!$A$1:$A$20,0),MATCH('Specific Variables'!B713,'Debt to Equity'!$A$1:$BY$1,0))</f>
        <v>0.68492447464999995</v>
      </c>
      <c r="G713" s="17">
        <f>INDEX('Price to Book'!$A$1:$BY$20,MATCH('Specific Variables'!A713,'Price to Book'!$A$1:$A$20,0),MATCH('Specific Variables'!B713,'Price to Book'!$A$1:$BY$1,0))</f>
        <v>1.8338259100000001</v>
      </c>
      <c r="H713" s="10">
        <f>INDEX('Operating Margin'!$A$1:$BY$20,MATCH('Specific Variables'!A713,'Operating Margin'!$A$1:$A$20,0),MATCH('Specific Variables'!B713,'Operating Margin'!$A$1:$BY$1,0))</f>
        <v>8.8924299999999998E-2</v>
      </c>
      <c r="I713">
        <f>INDEX('ESG Score'!$A$1:$S$20,MATCH('Specific Variables'!A713,'ESG Score'!$A$1:$A$20,0),MATCH(C713,'ESG Score'!$A$1:$S$1,0))</f>
        <v>97.9166666666666</v>
      </c>
    </row>
    <row r="714" spans="1:9" x14ac:dyDescent="0.2">
      <c r="A714" s="2" t="s">
        <v>144</v>
      </c>
      <c r="B714" s="14" t="s">
        <v>86</v>
      </c>
      <c r="C714" s="13">
        <v>2009</v>
      </c>
      <c r="D714" s="11">
        <f>INDEX('Total Assets'!$A$1:$BY$20,MATCH(A714,'Total Assets'!$A$1:$A$20,1),MATCH(B714,'Total Assets'!$A$1:$BY$1,0))</f>
        <v>1874.2249999999999</v>
      </c>
      <c r="E714" s="11">
        <f>INDEX('Market Cap'!$A$1:$BY$20,MATCH('Specific Variables'!A714,'Market Cap'!$A$1:$A$20,0),MATCH('Specific Variables'!B714,'Market Cap'!$A$1:$BY$1,0))</f>
        <v>900.82978863999995</v>
      </c>
      <c r="F714" s="11">
        <f>INDEX('Debt to Equity'!$A$1:$BY$20,MATCH('Specific Variables'!A714,'Debt to Equity'!$A$1:$A$20,0),MATCH('Specific Variables'!B714,'Debt to Equity'!$A$1:$BY$1,0))</f>
        <v>0.83485604757999998</v>
      </c>
      <c r="G714" s="17">
        <f>INDEX('Price to Book'!$A$1:$BY$20,MATCH('Specific Variables'!A714,'Price to Book'!$A$1:$A$20,0),MATCH('Specific Variables'!B714,'Price to Book'!$A$1:$BY$1,0))</f>
        <v>1.5121431809999999</v>
      </c>
      <c r="H714" s="10">
        <f>INDEX('Operating Margin'!$A$1:$BY$20,MATCH('Specific Variables'!A714,'Operating Margin'!$A$1:$A$20,0),MATCH('Specific Variables'!B714,'Operating Margin'!$A$1:$BY$1,0))</f>
        <v>5.8316699999999999E-2</v>
      </c>
      <c r="I714">
        <f>INDEX('ESG Score'!$A$1:$S$20,MATCH('Specific Variables'!A714,'ESG Score'!$A$1:$A$20,0),MATCH(C714,'ESG Score'!$A$1:$S$1,0))</f>
        <v>85.398230088495495</v>
      </c>
    </row>
    <row r="715" spans="1:9" x14ac:dyDescent="0.2">
      <c r="A715" s="2" t="s">
        <v>144</v>
      </c>
      <c r="B715" s="14" t="s">
        <v>87</v>
      </c>
      <c r="C715" s="13">
        <v>2009</v>
      </c>
      <c r="D715" s="11">
        <f>INDEX('Total Assets'!$A$1:$BY$20,MATCH(A715,'Total Assets'!$A$1:$A$20,1),MATCH(B715,'Total Assets'!$A$1:$BY$1,0))</f>
        <v>2013.867</v>
      </c>
      <c r="E715" s="11">
        <f>INDEX('Market Cap'!$A$1:$BY$20,MATCH('Specific Variables'!A715,'Market Cap'!$A$1:$A$20,0),MATCH('Specific Variables'!B715,'Market Cap'!$A$1:$BY$1,0))</f>
        <v>1287.2639618999999</v>
      </c>
      <c r="F715" s="11">
        <f>INDEX('Debt to Equity'!$A$1:$BY$20,MATCH('Specific Variables'!A715,'Debt to Equity'!$A$1:$A$20,0),MATCH('Specific Variables'!B715,'Debt to Equity'!$A$1:$BY$1,0))</f>
        <v>1.01481971772</v>
      </c>
      <c r="G715" s="17">
        <f>INDEX('Price to Book'!$A$1:$BY$20,MATCH('Specific Variables'!A715,'Price to Book'!$A$1:$A$20,0),MATCH('Specific Variables'!B715,'Price to Book'!$A$1:$BY$1,0))</f>
        <v>2.1197755909999998</v>
      </c>
      <c r="H715" s="10">
        <f>INDEX('Operating Margin'!$A$1:$BY$20,MATCH('Specific Variables'!A715,'Operating Margin'!$A$1:$A$20,0),MATCH('Specific Variables'!B715,'Operating Margin'!$A$1:$BY$1,0))</f>
        <v>3.4603000000000002E-2</v>
      </c>
      <c r="I715">
        <f>INDEX('ESG Score'!$A$1:$S$20,MATCH('Specific Variables'!A715,'ESG Score'!$A$1:$A$20,0),MATCH(C715,'ESG Score'!$A$1:$S$1,0))</f>
        <v>85.398230088495495</v>
      </c>
    </row>
    <row r="716" spans="1:9" x14ac:dyDescent="0.2">
      <c r="A716" s="2" t="s">
        <v>144</v>
      </c>
      <c r="B716" s="14" t="s">
        <v>88</v>
      </c>
      <c r="C716" s="13">
        <v>2009</v>
      </c>
      <c r="D716" s="11">
        <f>INDEX('Total Assets'!$A$1:$BY$20,MATCH(A716,'Total Assets'!$A$1:$A$20,1),MATCH(B716,'Total Assets'!$A$1:$BY$1,0))</f>
        <v>2621.4409999999998</v>
      </c>
      <c r="E716" s="11">
        <f>INDEX('Market Cap'!$A$1:$BY$20,MATCH('Specific Variables'!A716,'Market Cap'!$A$1:$A$20,0),MATCH('Specific Variables'!B716,'Market Cap'!$A$1:$BY$1,0))</f>
        <v>1287.7664068500001</v>
      </c>
      <c r="F716" s="11">
        <f>INDEX('Debt to Equity'!$A$1:$BY$20,MATCH('Specific Variables'!A716,'Debt to Equity'!$A$1:$A$20,0),MATCH('Specific Variables'!B716,'Debt to Equity'!$A$1:$BY$1,0))</f>
        <v>1.0315053939200001</v>
      </c>
      <c r="G716" s="17">
        <f>INDEX('Price to Book'!$A$1:$BY$20,MATCH('Specific Variables'!A716,'Price to Book'!$A$1:$A$20,0),MATCH('Specific Variables'!B716,'Price to Book'!$A$1:$BY$1,0))</f>
        <v>2.0565185490000002</v>
      </c>
      <c r="H716" s="10">
        <f>INDEX('Operating Margin'!$A$1:$BY$20,MATCH('Specific Variables'!A716,'Operating Margin'!$A$1:$A$20,0),MATCH('Specific Variables'!B716,'Operating Margin'!$A$1:$BY$1,0))</f>
        <v>3.7087200000000001E-2</v>
      </c>
      <c r="I716">
        <f>INDEX('ESG Score'!$A$1:$S$20,MATCH('Specific Variables'!A716,'ESG Score'!$A$1:$A$20,0),MATCH(C716,'ESG Score'!$A$1:$S$1,0))</f>
        <v>85.398230088495495</v>
      </c>
    </row>
    <row r="717" spans="1:9" x14ac:dyDescent="0.2">
      <c r="A717" s="2" t="s">
        <v>144</v>
      </c>
      <c r="B717" s="14" t="s">
        <v>89</v>
      </c>
      <c r="C717" s="13">
        <v>2009</v>
      </c>
      <c r="D717" s="11">
        <f>INDEX('Total Assets'!$A$1:$BY$20,MATCH(A717,'Total Assets'!$A$1:$A$20,1),MATCH(B717,'Total Assets'!$A$1:$BY$1,0))</f>
        <v>2698.098</v>
      </c>
      <c r="E717" s="11">
        <f>INDEX('Market Cap'!$A$1:$BY$20,MATCH('Specific Variables'!A717,'Market Cap'!$A$1:$A$20,0),MATCH('Specific Variables'!B717,'Market Cap'!$A$1:$BY$1,0))</f>
        <v>1486.4980151899999</v>
      </c>
      <c r="F717" s="11">
        <f>INDEX('Debt to Equity'!$A$1:$BY$20,MATCH('Specific Variables'!A717,'Debt to Equity'!$A$1:$A$20,0),MATCH('Specific Variables'!B717,'Debt to Equity'!$A$1:$BY$1,0))</f>
        <v>1.14283268098</v>
      </c>
      <c r="G717" s="17">
        <f>INDEX('Price to Book'!$A$1:$BY$20,MATCH('Specific Variables'!A717,'Price to Book'!$A$1:$A$20,0),MATCH('Specific Variables'!B717,'Price to Book'!$A$1:$BY$1,0))</f>
        <v>2.2440712039999999</v>
      </c>
      <c r="H717" s="10">
        <f>INDEX('Operating Margin'!$A$1:$BY$20,MATCH('Specific Variables'!A717,'Operating Margin'!$A$1:$A$20,0),MATCH('Specific Variables'!B717,'Operating Margin'!$A$1:$BY$1,0))</f>
        <v>-3.1078199999999997E-2</v>
      </c>
      <c r="I717">
        <f>INDEX('ESG Score'!$A$1:$S$20,MATCH('Specific Variables'!A717,'ESG Score'!$A$1:$A$20,0),MATCH(C717,'ESG Score'!$A$1:$S$1,0))</f>
        <v>85.398230088495495</v>
      </c>
    </row>
    <row r="718" spans="1:9" x14ac:dyDescent="0.2">
      <c r="A718" s="2" t="s">
        <v>144</v>
      </c>
      <c r="B718" s="14" t="s">
        <v>90</v>
      </c>
      <c r="C718" s="13">
        <v>2010</v>
      </c>
      <c r="D718" s="11">
        <f>INDEX('Total Assets'!$A$1:$BY$20,MATCH(A718,'Total Assets'!$A$1:$A$20,1),MATCH(B718,'Total Assets'!$A$1:$BY$1,0))</f>
        <v>3145.9389999999999</v>
      </c>
      <c r="E718" s="11">
        <f>INDEX('Market Cap'!$A$1:$BY$20,MATCH('Specific Variables'!A718,'Market Cap'!$A$1:$A$20,0),MATCH('Specific Variables'!B718,'Market Cap'!$A$1:$BY$1,0))</f>
        <v>1413.9369481799899</v>
      </c>
      <c r="F718" s="11">
        <f>INDEX('Debt to Equity'!$A$1:$BY$20,MATCH('Specific Variables'!A718,'Debt to Equity'!$A$1:$A$20,0),MATCH('Specific Variables'!B718,'Debt to Equity'!$A$1:$BY$1,0))</f>
        <v>1.40667721481</v>
      </c>
      <c r="G718" s="17">
        <f>INDEX('Price to Book'!$A$1:$BY$20,MATCH('Specific Variables'!A718,'Price to Book'!$A$1:$A$20,0),MATCH('Specific Variables'!B718,'Price to Book'!$A$1:$BY$1,0))</f>
        <v>2.2733791179999998</v>
      </c>
      <c r="H718" s="10">
        <f>INDEX('Operating Margin'!$A$1:$BY$20,MATCH('Specific Variables'!A718,'Operating Margin'!$A$1:$A$20,0),MATCH('Specific Variables'!B718,'Operating Margin'!$A$1:$BY$1,0))</f>
        <v>-1.21347E-2</v>
      </c>
      <c r="I718">
        <f>INDEX('ESG Score'!$A$1:$S$20,MATCH('Specific Variables'!A718,'ESG Score'!$A$1:$A$20,0),MATCH(C718,'ESG Score'!$A$1:$S$1,0))</f>
        <v>98.760330578512395</v>
      </c>
    </row>
    <row r="719" spans="1:9" x14ac:dyDescent="0.2">
      <c r="A719" s="2" t="s">
        <v>144</v>
      </c>
      <c r="B719" s="14" t="s">
        <v>91</v>
      </c>
      <c r="C719" s="13">
        <v>2010</v>
      </c>
      <c r="D719" s="11">
        <f>INDEX('Total Assets'!$A$1:$BY$20,MATCH(A719,'Total Assets'!$A$1:$A$20,1),MATCH(B719,'Total Assets'!$A$1:$BY$1,0))</f>
        <v>3382.3270000000002</v>
      </c>
      <c r="E719" s="11">
        <f>INDEX('Market Cap'!$A$1:$BY$20,MATCH('Specific Variables'!A719,'Market Cap'!$A$1:$A$20,0),MATCH('Specific Variables'!B719,'Market Cap'!$A$1:$BY$1,0))</f>
        <v>1529.7879600000001</v>
      </c>
      <c r="F719" s="11">
        <f>INDEX('Debt to Equity'!$A$1:$BY$20,MATCH('Specific Variables'!A719,'Debt to Equity'!$A$1:$A$20,0),MATCH('Specific Variables'!B719,'Debt to Equity'!$A$1:$BY$1,0))</f>
        <v>1.25269450273</v>
      </c>
      <c r="G719" s="17">
        <f>INDEX('Price to Book'!$A$1:$BY$20,MATCH('Specific Variables'!A719,'Price to Book'!$A$1:$A$20,0),MATCH('Specific Variables'!B719,'Price to Book'!$A$1:$BY$1,0))</f>
        <v>2.2319041180000001</v>
      </c>
      <c r="H719" s="10">
        <f>INDEX('Operating Margin'!$A$1:$BY$20,MATCH('Specific Variables'!A719,'Operating Margin'!$A$1:$A$20,0),MATCH('Specific Variables'!B719,'Operating Margin'!$A$1:$BY$1,0))</f>
        <v>6.1590199999999998E-2</v>
      </c>
      <c r="I719">
        <f>INDEX('ESG Score'!$A$1:$S$20,MATCH('Specific Variables'!A719,'ESG Score'!$A$1:$A$20,0),MATCH(C719,'ESG Score'!$A$1:$S$1,0))</f>
        <v>98.760330578512395</v>
      </c>
    </row>
    <row r="720" spans="1:9" x14ac:dyDescent="0.2">
      <c r="A720" s="2" t="s">
        <v>144</v>
      </c>
      <c r="B720" s="14" t="s">
        <v>92</v>
      </c>
      <c r="C720" s="13">
        <v>2010</v>
      </c>
      <c r="D720" s="11">
        <f>INDEX('Total Assets'!$A$1:$BY$20,MATCH(A720,'Total Assets'!$A$1:$A$20,1),MATCH(B720,'Total Assets'!$A$1:$BY$1,0))</f>
        <v>3283.5790000000002</v>
      </c>
      <c r="E720" s="11">
        <f>INDEX('Market Cap'!$A$1:$BY$20,MATCH('Specific Variables'!A720,'Market Cap'!$A$1:$A$20,0),MATCH('Specific Variables'!B720,'Market Cap'!$A$1:$BY$1,0))</f>
        <v>2169.3723523200001</v>
      </c>
      <c r="F720" s="11">
        <f>INDEX('Debt to Equity'!$A$1:$BY$20,MATCH('Specific Variables'!A720,'Debt to Equity'!$A$1:$A$20,0),MATCH('Specific Variables'!B720,'Debt to Equity'!$A$1:$BY$1,0))</f>
        <v>1.17577391079</v>
      </c>
      <c r="G720" s="17">
        <f>INDEX('Price to Book'!$A$1:$BY$20,MATCH('Specific Variables'!A720,'Price to Book'!$A$1:$A$20,0),MATCH('Specific Variables'!B720,'Price to Book'!$A$1:$BY$1,0))</f>
        <v>2.961238067</v>
      </c>
      <c r="H720" s="10">
        <f>INDEX('Operating Margin'!$A$1:$BY$20,MATCH('Specific Variables'!A720,'Operating Margin'!$A$1:$A$20,0),MATCH('Specific Variables'!B720,'Operating Margin'!$A$1:$BY$1,0))</f>
        <v>5.1467499999999999E-2</v>
      </c>
      <c r="I720">
        <f>INDEX('ESG Score'!$A$1:$S$20,MATCH('Specific Variables'!A720,'ESG Score'!$A$1:$A$20,0),MATCH(C720,'ESG Score'!$A$1:$S$1,0))</f>
        <v>98.760330578512395</v>
      </c>
    </row>
    <row r="721" spans="1:9" x14ac:dyDescent="0.2">
      <c r="A721" s="2" t="s">
        <v>144</v>
      </c>
      <c r="B721" s="14" t="s">
        <v>93</v>
      </c>
      <c r="C721" s="13">
        <v>2010</v>
      </c>
      <c r="D721" s="11">
        <f>INDEX('Total Assets'!$A$1:$BY$20,MATCH(A721,'Total Assets'!$A$1:$A$20,1),MATCH(B721,'Total Assets'!$A$1:$BY$1,0))</f>
        <v>3397.3789999999999</v>
      </c>
      <c r="E721" s="11">
        <f>INDEX('Market Cap'!$A$1:$BY$20,MATCH('Specific Variables'!A721,'Market Cap'!$A$1:$A$20,0),MATCH('Specific Variables'!B721,'Market Cap'!$A$1:$BY$1,0))</f>
        <v>3241.7555612400001</v>
      </c>
      <c r="F721" s="11">
        <f>INDEX('Debt to Equity'!$A$1:$BY$20,MATCH('Specific Variables'!A721,'Debt to Equity'!$A$1:$A$20,0),MATCH('Specific Variables'!B721,'Debt to Equity'!$A$1:$BY$1,0))</f>
        <v>1.1622295922499999</v>
      </c>
      <c r="G721" s="17">
        <f>INDEX('Price to Book'!$A$1:$BY$20,MATCH('Specific Variables'!A721,'Price to Book'!$A$1:$A$20,0),MATCH('Specific Variables'!B721,'Price to Book'!$A$1:$BY$1,0))</f>
        <v>4.3525086110000002</v>
      </c>
      <c r="H721" s="10">
        <f>INDEX('Operating Margin'!$A$1:$BY$20,MATCH('Specific Variables'!A721,'Operating Margin'!$A$1:$A$20,0),MATCH('Specific Variables'!B721,'Operating Margin'!$A$1:$BY$1,0))</f>
        <v>2.0779499999999999E-2</v>
      </c>
      <c r="I721">
        <f>INDEX('ESG Score'!$A$1:$S$20,MATCH('Specific Variables'!A721,'ESG Score'!$A$1:$A$20,0),MATCH(C721,'ESG Score'!$A$1:$S$1,0))</f>
        <v>98.760330578512395</v>
      </c>
    </row>
    <row r="722" spans="1:9" x14ac:dyDescent="0.2">
      <c r="A722" s="2" t="s">
        <v>144</v>
      </c>
      <c r="B722" s="14" t="s">
        <v>94</v>
      </c>
      <c r="C722" s="13">
        <v>2011</v>
      </c>
      <c r="D722" s="11">
        <f>INDEX('Total Assets'!$A$1:$BY$20,MATCH(A722,'Total Assets'!$A$1:$A$20,1),MATCH(B722,'Total Assets'!$A$1:$BY$1,0))</f>
        <v>3701.4749999999999</v>
      </c>
      <c r="E722" s="11">
        <f>INDEX('Market Cap'!$A$1:$BY$20,MATCH('Specific Variables'!A722,'Market Cap'!$A$1:$A$20,0),MATCH('Specific Variables'!B722,'Market Cap'!$A$1:$BY$1,0))</f>
        <v>3699.8717462</v>
      </c>
      <c r="F722" s="11">
        <f>INDEX('Debt to Equity'!$A$1:$BY$20,MATCH('Specific Variables'!A722,'Debt to Equity'!$A$1:$A$20,0),MATCH('Specific Variables'!B722,'Debt to Equity'!$A$1:$BY$1,0))</f>
        <v>1.07809265094</v>
      </c>
      <c r="G722" s="17">
        <f>INDEX('Price to Book'!$A$1:$BY$20,MATCH('Specific Variables'!A722,'Price to Book'!$A$1:$A$20,0),MATCH('Specific Variables'!B722,'Price to Book'!$A$1:$BY$1,0))</f>
        <v>4.4847894950000002</v>
      </c>
      <c r="H722" s="10">
        <f>INDEX('Operating Margin'!$A$1:$BY$20,MATCH('Specific Variables'!A722,'Operating Margin'!$A$1:$A$20,0),MATCH('Specific Variables'!B722,'Operating Margin'!$A$1:$BY$1,0))</f>
        <v>6.6793599999999995E-2</v>
      </c>
      <c r="I722">
        <f>INDEX('ESG Score'!$A$1:$S$20,MATCH('Specific Variables'!A722,'ESG Score'!$A$1:$A$20,0),MATCH(C722,'ESG Score'!$A$1:$S$1,0))</f>
        <v>95.220588235294102</v>
      </c>
    </row>
    <row r="723" spans="1:9" x14ac:dyDescent="0.2">
      <c r="A723" s="2" t="s">
        <v>144</v>
      </c>
      <c r="B723" s="14" t="s">
        <v>95</v>
      </c>
      <c r="C723" s="13">
        <v>2011</v>
      </c>
      <c r="D723" s="11">
        <f>INDEX('Total Assets'!$A$1:$BY$20,MATCH(A723,'Total Assets'!$A$1:$A$20,1),MATCH(B723,'Total Assets'!$A$1:$BY$1,0))</f>
        <v>3989.76</v>
      </c>
      <c r="E723" s="11">
        <f>INDEX('Market Cap'!$A$1:$BY$20,MATCH('Specific Variables'!A723,'Market Cap'!$A$1:$A$20,0),MATCH('Specific Variables'!B723,'Market Cap'!$A$1:$BY$1,0))</f>
        <v>5507.7999443999997</v>
      </c>
      <c r="F723" s="11">
        <f>INDEX('Debt to Equity'!$A$1:$BY$20,MATCH('Specific Variables'!A723,'Debt to Equity'!$A$1:$A$20,0),MATCH('Specific Variables'!B723,'Debt to Equity'!$A$1:$BY$1,0))</f>
        <v>0.87339751766000007</v>
      </c>
      <c r="G723" s="17">
        <f>INDEX('Price to Book'!$A$1:$BY$20,MATCH('Specific Variables'!A723,'Price to Book'!$A$1:$A$20,0),MATCH('Specific Variables'!B723,'Price to Book'!$A$1:$BY$1,0))</f>
        <v>2.7351433589999998</v>
      </c>
      <c r="H723" s="10">
        <f>INDEX('Operating Margin'!$A$1:$BY$20,MATCH('Specific Variables'!A723,'Operating Margin'!$A$1:$A$20,0),MATCH('Specific Variables'!B723,'Operating Margin'!$A$1:$BY$1,0))</f>
        <v>0.1104982</v>
      </c>
      <c r="I723">
        <f>INDEX('ESG Score'!$A$1:$S$20,MATCH('Specific Variables'!A723,'ESG Score'!$A$1:$A$20,0),MATCH(C723,'ESG Score'!$A$1:$S$1,0))</f>
        <v>95.220588235294102</v>
      </c>
    </row>
    <row r="724" spans="1:9" x14ac:dyDescent="0.2">
      <c r="A724" s="2" t="s">
        <v>144</v>
      </c>
      <c r="B724" s="14" t="s">
        <v>96</v>
      </c>
      <c r="C724" s="13">
        <v>2011</v>
      </c>
      <c r="D724" s="11">
        <f>INDEX('Total Assets'!$A$1:$BY$20,MATCH(A724,'Total Assets'!$A$1:$A$20,1),MATCH(B724,'Total Assets'!$A$1:$BY$1,0))</f>
        <v>4165.3029999999999</v>
      </c>
      <c r="E724" s="11">
        <f>INDEX('Market Cap'!$A$1:$BY$20,MATCH('Specific Variables'!A724,'Market Cap'!$A$1:$A$20,0),MATCH('Specific Variables'!B724,'Market Cap'!$A$1:$BY$1,0))</f>
        <v>4896.0957941999995</v>
      </c>
      <c r="F724" s="11">
        <f>INDEX('Debt to Equity'!$A$1:$BY$20,MATCH('Specific Variables'!A724,'Debt to Equity'!$A$1:$A$20,0),MATCH('Specific Variables'!B724,'Debt to Equity'!$A$1:$BY$1,0))</f>
        <v>0.24233510652000001</v>
      </c>
      <c r="G724" s="17">
        <f>INDEX('Price to Book'!$A$1:$BY$20,MATCH('Specific Variables'!A724,'Price to Book'!$A$1:$A$20,0),MATCH('Specific Variables'!B724,'Price to Book'!$A$1:$BY$1,0))</f>
        <v>0.90847085500000002</v>
      </c>
      <c r="H724" s="10">
        <f>INDEX('Operating Margin'!$A$1:$BY$20,MATCH('Specific Variables'!A724,'Operating Margin'!$A$1:$A$20,0),MATCH('Specific Variables'!B724,'Operating Margin'!$A$1:$BY$1,0))</f>
        <v>0.16625570000000001</v>
      </c>
      <c r="I724">
        <f>INDEX('ESG Score'!$A$1:$S$20,MATCH('Specific Variables'!A724,'ESG Score'!$A$1:$A$20,0),MATCH(C724,'ESG Score'!$A$1:$S$1,0))</f>
        <v>95.220588235294102</v>
      </c>
    </row>
    <row r="725" spans="1:9" x14ac:dyDescent="0.2">
      <c r="A725" s="2" t="s">
        <v>144</v>
      </c>
      <c r="B725" s="14" t="s">
        <v>97</v>
      </c>
      <c r="C725" s="13">
        <v>2011</v>
      </c>
      <c r="D725" s="11">
        <f>INDEX('Total Assets'!$A$1:$BY$20,MATCH(A725,'Total Assets'!$A$1:$A$20,1),MATCH(B725,'Total Assets'!$A$1:$BY$1,0))</f>
        <v>9916.4629999999997</v>
      </c>
      <c r="E725" s="11">
        <f>INDEX('Market Cap'!$A$1:$BY$20,MATCH('Specific Variables'!A725,'Market Cap'!$A$1:$A$20,0),MATCH('Specific Variables'!B725,'Market Cap'!$A$1:$BY$1,0))</f>
        <v>6700.1173877499996</v>
      </c>
      <c r="F725" s="11">
        <f>INDEX('Debt to Equity'!$A$1:$BY$20,MATCH('Specific Variables'!A725,'Debt to Equity'!$A$1:$A$20,0),MATCH('Specific Variables'!B725,'Debt to Equity'!$A$1:$BY$1,0))</f>
        <v>0.23342422477999999</v>
      </c>
      <c r="G725" s="17">
        <f>INDEX('Price to Book'!$A$1:$BY$20,MATCH('Specific Variables'!A725,'Price to Book'!$A$1:$A$20,0),MATCH('Specific Variables'!B725,'Price to Book'!$A$1:$BY$1,0))</f>
        <v>1.21298679</v>
      </c>
      <c r="H725" s="10">
        <f>INDEX('Operating Margin'!$A$1:$BY$20,MATCH('Specific Variables'!A725,'Operating Margin'!$A$1:$A$20,0),MATCH('Specific Variables'!B725,'Operating Margin'!$A$1:$BY$1,0))</f>
        <v>7.5026599999999999E-2</v>
      </c>
      <c r="I725">
        <f>INDEX('ESG Score'!$A$1:$S$20,MATCH('Specific Variables'!A725,'ESG Score'!$A$1:$A$20,0),MATCH(C725,'ESG Score'!$A$1:$S$1,0))</f>
        <v>95.220588235294102</v>
      </c>
    </row>
    <row r="726" spans="1:9" x14ac:dyDescent="0.2">
      <c r="A726" s="2" t="s">
        <v>144</v>
      </c>
      <c r="B726" s="14" t="s">
        <v>98</v>
      </c>
      <c r="C726" s="13">
        <v>2012</v>
      </c>
      <c r="D726" s="11">
        <f>INDEX('Total Assets'!$A$1:$BY$20,MATCH(A726,'Total Assets'!$A$1:$A$20,1),MATCH(B726,'Total Assets'!$A$1:$BY$1,0))</f>
        <v>9576.2430000000004</v>
      </c>
      <c r="E726" s="11">
        <f>INDEX('Market Cap'!$A$1:$BY$20,MATCH('Specific Variables'!A726,'Market Cap'!$A$1:$A$20,0),MATCH('Specific Variables'!B726,'Market Cap'!$A$1:$BY$1,0))</f>
        <v>7326.9174808799999</v>
      </c>
      <c r="F726" s="11">
        <f>INDEX('Debt to Equity'!$A$1:$BY$20,MATCH('Specific Variables'!A726,'Debt to Equity'!$A$1:$A$20,0),MATCH('Specific Variables'!B726,'Debt to Equity'!$A$1:$BY$1,0))</f>
        <v>0.25405934923000001</v>
      </c>
      <c r="G726" s="17">
        <f>INDEX('Price to Book'!$A$1:$BY$20,MATCH('Specific Variables'!A726,'Price to Book'!$A$1:$A$20,0),MATCH('Specific Variables'!B726,'Price to Book'!$A$1:$BY$1,0))</f>
        <v>1.3372960199999999</v>
      </c>
      <c r="H726" s="10">
        <f>INDEX('Operating Margin'!$A$1:$BY$20,MATCH('Specific Variables'!A726,'Operating Margin'!$A$1:$A$20,0),MATCH('Specific Variables'!B726,'Operating Margin'!$A$1:$BY$1,0))</f>
        <v>8.5074299999999992E-2</v>
      </c>
      <c r="I726">
        <f>INDEX('ESG Score'!$A$1:$S$20,MATCH('Specific Variables'!A726,'ESG Score'!$A$1:$A$20,0),MATCH(C726,'ESG Score'!$A$1:$S$1,0))</f>
        <v>98.201438848920802</v>
      </c>
    </row>
    <row r="727" spans="1:9" x14ac:dyDescent="0.2">
      <c r="A727" s="2" t="s">
        <v>144</v>
      </c>
      <c r="B727" s="14" t="s">
        <v>99</v>
      </c>
      <c r="C727" s="13">
        <v>2012</v>
      </c>
      <c r="D727" s="11">
        <f>INDEX('Total Assets'!$A$1:$BY$20,MATCH(A727,'Total Assets'!$A$1:$A$20,1),MATCH(B727,'Total Assets'!$A$1:$BY$1,0))</f>
        <v>9785.75</v>
      </c>
      <c r="E727" s="11">
        <f>INDEX('Market Cap'!$A$1:$BY$20,MATCH('Specific Variables'!A727,'Market Cap'!$A$1:$A$20,0),MATCH('Specific Variables'!B727,'Market Cap'!$A$1:$BY$1,0))</f>
        <v>8400.6645005999999</v>
      </c>
      <c r="F727" s="11">
        <f>INDEX('Debt to Equity'!$A$1:$BY$20,MATCH('Specific Variables'!A727,'Debt to Equity'!$A$1:$A$20,0),MATCH('Specific Variables'!B727,'Debt to Equity'!$A$1:$BY$1,0))</f>
        <v>0.24301950985000001</v>
      </c>
      <c r="G727" s="17">
        <f>INDEX('Price to Book'!$A$1:$BY$20,MATCH('Specific Variables'!A727,'Price to Book'!$A$1:$A$20,0),MATCH('Specific Variables'!B727,'Price to Book'!$A$1:$BY$1,0))</f>
        <v>1.478901982</v>
      </c>
      <c r="H727" s="10">
        <f>INDEX('Operating Margin'!$A$1:$BY$20,MATCH('Specific Variables'!A727,'Operating Margin'!$A$1:$A$20,0),MATCH('Specific Variables'!B727,'Operating Margin'!$A$1:$BY$1,0))</f>
        <v>0.16916810000000002</v>
      </c>
      <c r="I727">
        <f>INDEX('ESG Score'!$A$1:$S$20,MATCH('Specific Variables'!A727,'ESG Score'!$A$1:$A$20,0),MATCH(C727,'ESG Score'!$A$1:$S$1,0))</f>
        <v>98.201438848920802</v>
      </c>
    </row>
    <row r="728" spans="1:9" x14ac:dyDescent="0.2">
      <c r="A728" s="2" t="s">
        <v>144</v>
      </c>
      <c r="B728" s="14" t="s">
        <v>100</v>
      </c>
      <c r="C728" s="13">
        <v>2012</v>
      </c>
      <c r="D728" s="11">
        <f>INDEX('Total Assets'!$A$1:$BY$20,MATCH(A728,'Total Assets'!$A$1:$A$20,1),MATCH(B728,'Total Assets'!$A$1:$BY$1,0))</f>
        <v>9382.5319999999992</v>
      </c>
      <c r="E728" s="11">
        <f>INDEX('Market Cap'!$A$1:$BY$20,MATCH('Specific Variables'!A728,'Market Cap'!$A$1:$A$20,0),MATCH('Specific Variables'!B728,'Market Cap'!$A$1:$BY$1,0))</f>
        <v>9456.4105961500009</v>
      </c>
      <c r="F728" s="11">
        <f>INDEX('Debt to Equity'!$A$1:$BY$20,MATCH('Specific Variables'!A728,'Debt to Equity'!$A$1:$A$20,0),MATCH('Specific Variables'!B728,'Debt to Equity'!$A$1:$BY$1,0))</f>
        <v>0.23354658937</v>
      </c>
      <c r="G728" s="17">
        <f>INDEX('Price to Book'!$A$1:$BY$20,MATCH('Specific Variables'!A728,'Price to Book'!$A$1:$A$20,0),MATCH('Specific Variables'!B728,'Price to Book'!$A$1:$BY$1,0))</f>
        <v>1.541747092</v>
      </c>
      <c r="H728" s="10">
        <f>INDEX('Operating Margin'!$A$1:$BY$20,MATCH('Specific Variables'!A728,'Operating Margin'!$A$1:$A$20,0),MATCH('Specific Variables'!B728,'Operating Margin'!$A$1:$BY$1,0))</f>
        <v>0.18796199999999999</v>
      </c>
      <c r="I728">
        <f>INDEX('ESG Score'!$A$1:$S$20,MATCH('Specific Variables'!A728,'ESG Score'!$A$1:$A$20,0),MATCH(C728,'ESG Score'!$A$1:$S$1,0))</f>
        <v>98.201438848920802</v>
      </c>
    </row>
    <row r="729" spans="1:9" x14ac:dyDescent="0.2">
      <c r="A729" s="2" t="s">
        <v>144</v>
      </c>
      <c r="B729" s="14" t="s">
        <v>101</v>
      </c>
      <c r="C729" s="13">
        <v>2012</v>
      </c>
      <c r="D729" s="11">
        <f>INDEX('Total Assets'!$A$1:$BY$20,MATCH(A729,'Total Assets'!$A$1:$A$20,1),MATCH(B729,'Total Assets'!$A$1:$BY$1,0))</f>
        <v>10345.936</v>
      </c>
      <c r="E729" s="11">
        <f>INDEX('Market Cap'!$A$1:$BY$20,MATCH('Specific Variables'!A729,'Market Cap'!$A$1:$A$20,0),MATCH('Specific Variables'!B729,'Market Cap'!$A$1:$BY$1,0))</f>
        <v>10469.39323605</v>
      </c>
      <c r="F729" s="11">
        <f>INDEX('Debt to Equity'!$A$1:$BY$20,MATCH('Specific Variables'!A729,'Debt to Equity'!$A$1:$A$20,0),MATCH('Specific Variables'!B729,'Debt to Equity'!$A$1:$BY$1,0))</f>
        <v>0.22075799684</v>
      </c>
      <c r="G729" s="17">
        <f>INDEX('Price to Book'!$A$1:$BY$20,MATCH('Specific Variables'!A729,'Price to Book'!$A$1:$A$20,0),MATCH('Specific Variables'!B729,'Price to Book'!$A$1:$BY$1,0))</f>
        <v>1.622813297</v>
      </c>
      <c r="H729" s="10">
        <f>INDEX('Operating Margin'!$A$1:$BY$20,MATCH('Specific Variables'!A729,'Operating Margin'!$A$1:$A$20,0),MATCH('Specific Variables'!B729,'Operating Margin'!$A$1:$BY$1,0))</f>
        <v>0.13077030000000001</v>
      </c>
      <c r="I729">
        <f>INDEX('ESG Score'!$A$1:$S$20,MATCH('Specific Variables'!A729,'ESG Score'!$A$1:$A$20,0),MATCH(C729,'ESG Score'!$A$1:$S$1,0))</f>
        <v>98.201438848920802</v>
      </c>
    </row>
    <row r="730" spans="1:9" x14ac:dyDescent="0.2">
      <c r="A730" s="2" t="s">
        <v>144</v>
      </c>
      <c r="B730" s="14" t="s">
        <v>102</v>
      </c>
      <c r="C730" s="13">
        <v>2013</v>
      </c>
      <c r="D730" s="11">
        <f>INDEX('Total Assets'!$A$1:$BY$20,MATCH(A730,'Total Assets'!$A$1:$A$20,1),MATCH(B730,'Total Assets'!$A$1:$BY$1,0))</f>
        <v>10328.996999999999</v>
      </c>
      <c r="E730" s="11">
        <f>INDEX('Market Cap'!$A$1:$BY$20,MATCH('Specific Variables'!A730,'Market Cap'!$A$1:$A$20,0),MATCH('Specific Variables'!B730,'Market Cap'!$A$1:$BY$1,0))</f>
        <v>8688.8656534199999</v>
      </c>
      <c r="F730" s="11">
        <f>INDEX('Debt to Equity'!$A$1:$BY$20,MATCH('Specific Variables'!A730,'Debt to Equity'!$A$1:$A$20,0),MATCH('Specific Variables'!B730,'Debt to Equity'!$A$1:$BY$1,0))</f>
        <v>0.20415005712000001</v>
      </c>
      <c r="G730" s="17">
        <f>INDEX('Price to Book'!$A$1:$BY$20,MATCH('Specific Variables'!A730,'Price to Book'!$A$1:$A$20,0),MATCH('Specific Variables'!B730,'Price to Book'!$A$1:$BY$1,0))</f>
        <v>1.2979349330000001</v>
      </c>
      <c r="H730" s="10">
        <f>INDEX('Operating Margin'!$A$1:$BY$20,MATCH('Specific Variables'!A730,'Operating Margin'!$A$1:$A$20,0),MATCH('Specific Variables'!B730,'Operating Margin'!$A$1:$BY$1,0))</f>
        <v>0.1166567</v>
      </c>
      <c r="I730">
        <f>INDEX('ESG Score'!$A$1:$S$20,MATCH('Specific Variables'!A730,'ESG Score'!$A$1:$A$20,0),MATCH(C730,'ESG Score'!$A$1:$S$1,0))</f>
        <v>96.938775510204096</v>
      </c>
    </row>
    <row r="731" spans="1:9" x14ac:dyDescent="0.2">
      <c r="A731" s="2" t="s">
        <v>144</v>
      </c>
      <c r="B731" s="14" t="s">
        <v>103</v>
      </c>
      <c r="C731" s="13">
        <v>2013</v>
      </c>
      <c r="D731" s="11">
        <f>INDEX('Total Assets'!$A$1:$BY$20,MATCH(A731,'Total Assets'!$A$1:$A$20,1),MATCH(B731,'Total Assets'!$A$1:$BY$1,0))</f>
        <v>10696.172</v>
      </c>
      <c r="E731" s="11">
        <f>INDEX('Market Cap'!$A$1:$BY$20,MATCH('Specific Variables'!A731,'Market Cap'!$A$1:$A$20,0),MATCH('Specific Variables'!B731,'Market Cap'!$A$1:$BY$1,0))</f>
        <v>8415.9797017399997</v>
      </c>
      <c r="F731" s="11">
        <f>INDEX('Debt to Equity'!$A$1:$BY$20,MATCH('Specific Variables'!A731,'Debt to Equity'!$A$1:$A$20,0),MATCH('Specific Variables'!B731,'Debt to Equity'!$A$1:$BY$1,0))</f>
        <v>0.15804749647999999</v>
      </c>
      <c r="G731" s="17">
        <f>INDEX('Price to Book'!$A$1:$BY$20,MATCH('Specific Variables'!A731,'Price to Book'!$A$1:$A$20,0),MATCH('Specific Variables'!B731,'Price to Book'!$A$1:$BY$1,0))</f>
        <v>1.2750609239999999</v>
      </c>
      <c r="H731" s="10">
        <f>INDEX('Operating Margin'!$A$1:$BY$20,MATCH('Specific Variables'!A731,'Operating Margin'!$A$1:$A$20,0),MATCH('Specific Variables'!B731,'Operating Margin'!$A$1:$BY$1,0))</f>
        <v>8.2639999999999991E-2</v>
      </c>
      <c r="I731">
        <f>INDEX('ESG Score'!$A$1:$S$20,MATCH('Specific Variables'!A731,'ESG Score'!$A$1:$A$20,0),MATCH(C731,'ESG Score'!$A$1:$S$1,0))</f>
        <v>96.938775510204096</v>
      </c>
    </row>
    <row r="732" spans="1:9" x14ac:dyDescent="0.2">
      <c r="A732" s="2" t="s">
        <v>144</v>
      </c>
      <c r="B732" s="14" t="s">
        <v>104</v>
      </c>
      <c r="C732" s="13">
        <v>2013</v>
      </c>
      <c r="D732" s="11">
        <f>INDEX('Total Assets'!$A$1:$BY$20,MATCH(A732,'Total Assets'!$A$1:$A$20,1),MATCH(B732,'Total Assets'!$A$1:$BY$1,0))</f>
        <v>10493.933999999999</v>
      </c>
      <c r="E732" s="11">
        <f>INDEX('Market Cap'!$A$1:$BY$20,MATCH('Specific Variables'!A732,'Market Cap'!$A$1:$A$20,0),MATCH('Specific Variables'!B732,'Market Cap'!$A$1:$BY$1,0))</f>
        <v>9889.4052669800003</v>
      </c>
      <c r="F732" s="11">
        <f>INDEX('Debt to Equity'!$A$1:$BY$20,MATCH('Specific Variables'!A732,'Debt to Equity'!$A$1:$A$20,0),MATCH('Specific Variables'!B732,'Debt to Equity'!$A$1:$BY$1,0))</f>
        <v>0.16194659062</v>
      </c>
      <c r="G732" s="17">
        <f>INDEX('Price to Book'!$A$1:$BY$20,MATCH('Specific Variables'!A732,'Price to Book'!$A$1:$A$20,0),MATCH('Specific Variables'!B732,'Price to Book'!$A$1:$BY$1,0))</f>
        <v>1.538314647</v>
      </c>
      <c r="H732" s="10">
        <f>INDEX('Operating Margin'!$A$1:$BY$20,MATCH('Specific Variables'!A732,'Operating Margin'!$A$1:$A$20,0),MATCH('Specific Variables'!B732,'Operating Margin'!$A$1:$BY$1,0))</f>
        <v>2.8110900000000001E-2</v>
      </c>
      <c r="I732">
        <f>INDEX('ESG Score'!$A$1:$S$20,MATCH('Specific Variables'!A732,'ESG Score'!$A$1:$A$20,0),MATCH(C732,'ESG Score'!$A$1:$S$1,0))</f>
        <v>96.938775510204096</v>
      </c>
    </row>
    <row r="733" spans="1:9" x14ac:dyDescent="0.2">
      <c r="A733" s="2" t="s">
        <v>144</v>
      </c>
      <c r="B733" s="14" t="s">
        <v>105</v>
      </c>
      <c r="C733" s="13">
        <v>2013</v>
      </c>
      <c r="D733" s="11">
        <f>INDEX('Total Assets'!$A$1:$BY$20,MATCH(A733,'Total Assets'!$A$1:$A$20,1),MATCH(B733,'Total Assets'!$A$1:$BY$1,0))</f>
        <v>10498.644</v>
      </c>
      <c r="E733" s="11">
        <f>INDEX('Market Cap'!$A$1:$BY$20,MATCH('Specific Variables'!A733,'Market Cap'!$A$1:$A$20,0),MATCH('Specific Variables'!B733,'Market Cap'!$A$1:$BY$1,0))</f>
        <v>9467.2702293000002</v>
      </c>
      <c r="F733" s="11">
        <f>INDEX('Debt to Equity'!$A$1:$BY$20,MATCH('Specific Variables'!A733,'Debt to Equity'!$A$1:$A$20,0),MATCH('Specific Variables'!B733,'Debt to Equity'!$A$1:$BY$1,0))</f>
        <v>0.16626369669999999</v>
      </c>
      <c r="G733" s="17">
        <f>INDEX('Price to Book'!$A$1:$BY$20,MATCH('Specific Variables'!A733,'Price to Book'!$A$1:$A$20,0),MATCH('Specific Variables'!B733,'Price to Book'!$A$1:$BY$1,0))</f>
        <v>1.5279235040000001</v>
      </c>
      <c r="H733" s="10">
        <f>INDEX('Operating Margin'!$A$1:$BY$20,MATCH('Specific Variables'!A733,'Operating Margin'!$A$1:$A$20,0),MATCH('Specific Variables'!B733,'Operating Margin'!$A$1:$BY$1,0))</f>
        <v>1.8049800000000001E-2</v>
      </c>
      <c r="I733">
        <f>INDEX('ESG Score'!$A$1:$S$20,MATCH('Specific Variables'!A733,'ESG Score'!$A$1:$A$20,0),MATCH(C733,'ESG Score'!$A$1:$S$1,0))</f>
        <v>96.938775510204096</v>
      </c>
    </row>
    <row r="734" spans="1:9" x14ac:dyDescent="0.2">
      <c r="A734" s="2" t="s">
        <v>144</v>
      </c>
      <c r="B734" s="14" t="s">
        <v>106</v>
      </c>
      <c r="C734" s="13">
        <v>2014</v>
      </c>
      <c r="D734" s="11">
        <f>INDEX('Total Assets'!$A$1:$BY$20,MATCH(A734,'Total Assets'!$A$1:$A$20,1),MATCH(B734,'Total Assets'!$A$1:$BY$1,0))</f>
        <v>10056.739</v>
      </c>
      <c r="E734" s="11">
        <f>INDEX('Market Cap'!$A$1:$BY$20,MATCH('Specific Variables'!A734,'Market Cap'!$A$1:$A$20,0),MATCH('Specific Variables'!B734,'Market Cap'!$A$1:$BY$1,0))</f>
        <v>8680.3729773800005</v>
      </c>
      <c r="F734" s="11">
        <f>INDEX('Debt to Equity'!$A$1:$BY$20,MATCH('Specific Variables'!A734,'Debt to Equity'!$A$1:$A$20,0),MATCH('Specific Variables'!B734,'Debt to Equity'!$A$1:$BY$1,0))</f>
        <v>0.16923779082999998</v>
      </c>
      <c r="G734" s="17">
        <f>INDEX('Price to Book'!$A$1:$BY$20,MATCH('Specific Variables'!A734,'Price to Book'!$A$1:$A$20,0),MATCH('Specific Variables'!B734,'Price to Book'!$A$1:$BY$1,0))</f>
        <v>1.4066547890000001</v>
      </c>
      <c r="H734" s="10">
        <f>INDEX('Operating Margin'!$A$1:$BY$20,MATCH('Specific Variables'!A734,'Operating Margin'!$A$1:$A$20,0),MATCH('Specific Variables'!B734,'Operating Margin'!$A$1:$BY$1,0))</f>
        <v>5.4960599999999998E-2</v>
      </c>
      <c r="I734">
        <f>INDEX('ESG Score'!$A$1:$S$20,MATCH('Specific Variables'!A734,'ESG Score'!$A$1:$A$20,0),MATCH(C734,'ESG Score'!$A$1:$S$1,0))</f>
        <v>95.033112582781399</v>
      </c>
    </row>
    <row r="735" spans="1:9" x14ac:dyDescent="0.2">
      <c r="A735" s="2" t="s">
        <v>144</v>
      </c>
      <c r="B735" s="14" t="s">
        <v>107</v>
      </c>
      <c r="C735" s="13">
        <v>2014</v>
      </c>
      <c r="D735" s="11">
        <f>INDEX('Total Assets'!$A$1:$BY$20,MATCH(A735,'Total Assets'!$A$1:$A$20,1),MATCH(B735,'Total Assets'!$A$1:$BY$1,0))</f>
        <v>10380.558000000001</v>
      </c>
      <c r="E735" s="11">
        <f>INDEX('Market Cap'!$A$1:$BY$20,MATCH('Specific Variables'!A735,'Market Cap'!$A$1:$A$20,0),MATCH('Specific Variables'!B735,'Market Cap'!$A$1:$BY$1,0))</f>
        <v>8672.7801014399993</v>
      </c>
      <c r="F735" s="11">
        <f>INDEX('Debt to Equity'!$A$1:$BY$20,MATCH('Specific Variables'!A735,'Debt to Equity'!$A$1:$A$20,0),MATCH('Specific Variables'!B735,'Debt to Equity'!$A$1:$BY$1,0))</f>
        <v>0.16924007316</v>
      </c>
      <c r="G735" s="17">
        <f>INDEX('Price to Book'!$A$1:$BY$20,MATCH('Specific Variables'!A735,'Price to Book'!$A$1:$A$20,0),MATCH('Specific Variables'!B735,'Price to Book'!$A$1:$BY$1,0))</f>
        <v>1.41188194</v>
      </c>
      <c r="H735" s="10">
        <f>INDEX('Operating Margin'!$A$1:$BY$20,MATCH('Specific Variables'!A735,'Operating Margin'!$A$1:$A$20,0),MATCH('Specific Variables'!B735,'Operating Margin'!$A$1:$BY$1,0))</f>
        <v>5.5158600000000002E-2</v>
      </c>
      <c r="I735">
        <f>INDEX('ESG Score'!$A$1:$S$20,MATCH('Specific Variables'!A735,'ESG Score'!$A$1:$A$20,0),MATCH(C735,'ESG Score'!$A$1:$S$1,0))</f>
        <v>95.033112582781399</v>
      </c>
    </row>
    <row r="736" spans="1:9" x14ac:dyDescent="0.2">
      <c r="A736" s="2" t="s">
        <v>144</v>
      </c>
      <c r="B736" s="14" t="s">
        <v>108</v>
      </c>
      <c r="C736" s="13">
        <v>2014</v>
      </c>
      <c r="D736" s="11">
        <f>INDEX('Total Assets'!$A$1:$BY$20,MATCH(A736,'Total Assets'!$A$1:$A$20,1),MATCH(B736,'Total Assets'!$A$1:$BY$1,0))</f>
        <v>10458.383</v>
      </c>
      <c r="E736" s="11">
        <f>INDEX('Market Cap'!$A$1:$BY$20,MATCH('Specific Variables'!A736,'Market Cap'!$A$1:$A$20,0),MATCH('Specific Variables'!B736,'Market Cap'!$A$1:$BY$1,0))</f>
        <v>7336.1849426799899</v>
      </c>
      <c r="F736" s="11">
        <f>INDEX('Debt to Equity'!$A$1:$BY$20,MATCH('Specific Variables'!A736,'Debt to Equity'!$A$1:$A$20,0),MATCH('Specific Variables'!B736,'Debt to Equity'!$A$1:$BY$1,0))</f>
        <v>0.17398203629</v>
      </c>
      <c r="G736" s="17">
        <f>INDEX('Price to Book'!$A$1:$BY$20,MATCH('Specific Variables'!A736,'Price to Book'!$A$1:$A$20,0),MATCH('Specific Variables'!B736,'Price to Book'!$A$1:$BY$1,0))</f>
        <v>1.230887581</v>
      </c>
      <c r="H736" s="10">
        <f>INDEX('Operating Margin'!$A$1:$BY$20,MATCH('Specific Variables'!A736,'Operating Margin'!$A$1:$A$20,0),MATCH('Specific Variables'!B736,'Operating Margin'!$A$1:$BY$1,0))</f>
        <v>5.6907899999999997E-2</v>
      </c>
      <c r="I736">
        <f>INDEX('ESG Score'!$A$1:$S$20,MATCH('Specific Variables'!A736,'ESG Score'!$A$1:$A$20,0),MATCH(C736,'ESG Score'!$A$1:$S$1,0))</f>
        <v>95.033112582781399</v>
      </c>
    </row>
    <row r="737" spans="1:9" x14ac:dyDescent="0.2">
      <c r="A737" s="2" t="s">
        <v>144</v>
      </c>
      <c r="B737" s="14" t="s">
        <v>109</v>
      </c>
      <c r="C737" s="13">
        <v>2014</v>
      </c>
      <c r="D737" s="11">
        <f>INDEX('Total Assets'!$A$1:$BY$20,MATCH(A737,'Total Assets'!$A$1:$A$20,1),MATCH(B737,'Total Assets'!$A$1:$BY$1,0))</f>
        <v>10181.77</v>
      </c>
      <c r="E737" s="11">
        <f>INDEX('Market Cap'!$A$1:$BY$20,MATCH('Specific Variables'!A737,'Market Cap'!$A$1:$A$20,0),MATCH('Specific Variables'!B737,'Market Cap'!$A$1:$BY$1,0))</f>
        <v>7859.69197463</v>
      </c>
      <c r="F737" s="11">
        <f>INDEX('Debt to Equity'!$A$1:$BY$20,MATCH('Specific Variables'!A737,'Debt to Equity'!$A$1:$A$20,0),MATCH('Specific Variables'!B737,'Debt to Equity'!$A$1:$BY$1,0))</f>
        <v>0.19087190491</v>
      </c>
      <c r="G737" s="17">
        <f>INDEX('Price to Book'!$A$1:$BY$20,MATCH('Specific Variables'!A737,'Price to Book'!$A$1:$A$20,0),MATCH('Specific Variables'!B737,'Price to Book'!$A$1:$BY$1,0))</f>
        <v>1.429576674</v>
      </c>
      <c r="H737" s="10">
        <f>INDEX('Operating Margin'!$A$1:$BY$20,MATCH('Specific Variables'!A737,'Operating Margin'!$A$1:$A$20,0),MATCH('Specific Variables'!B737,'Operating Margin'!$A$1:$BY$1,0))</f>
        <v>-8.2747600000000004E-2</v>
      </c>
      <c r="I737">
        <f>INDEX('ESG Score'!$A$1:$S$20,MATCH('Specific Variables'!A737,'ESG Score'!$A$1:$A$20,0),MATCH(C737,'ESG Score'!$A$1:$S$1,0))</f>
        <v>95.033112582781399</v>
      </c>
    </row>
    <row r="738" spans="1:9" x14ac:dyDescent="0.2">
      <c r="A738" s="2" t="s">
        <v>144</v>
      </c>
      <c r="B738" s="14" t="s">
        <v>110</v>
      </c>
      <c r="C738" s="13">
        <v>2015</v>
      </c>
      <c r="D738" s="11">
        <f>INDEX('Total Assets'!$A$1:$BY$20,MATCH(A738,'Total Assets'!$A$1:$A$20,1),MATCH(B738,'Total Assets'!$A$1:$BY$1,0))</f>
        <v>9230.0470000000005</v>
      </c>
      <c r="E738" s="11">
        <f>INDEX('Market Cap'!$A$1:$BY$20,MATCH('Specific Variables'!A738,'Market Cap'!$A$1:$A$20,0),MATCH('Specific Variables'!B738,'Market Cap'!$A$1:$BY$1,0))</f>
        <v>8311.8507495599897</v>
      </c>
      <c r="F738" s="11">
        <f>INDEX('Debt to Equity'!$A$1:$BY$20,MATCH('Specific Variables'!A738,'Debt to Equity'!$A$1:$A$20,0),MATCH('Specific Variables'!B738,'Debt to Equity'!$A$1:$BY$1,0))</f>
        <v>0.19146943064999999</v>
      </c>
      <c r="G738" s="17">
        <f>INDEX('Price to Book'!$A$1:$BY$20,MATCH('Specific Variables'!A738,'Price to Book'!$A$1:$A$20,0),MATCH('Specific Variables'!B738,'Price to Book'!$A$1:$BY$1,0))</f>
        <v>1.477177548</v>
      </c>
      <c r="H738" s="10">
        <f>INDEX('Operating Margin'!$A$1:$BY$20,MATCH('Specific Variables'!A738,'Operating Margin'!$A$1:$A$20,0),MATCH('Specific Variables'!B738,'Operating Margin'!$A$1:$BY$1,0))</f>
        <v>0.12925520000000001</v>
      </c>
      <c r="I738">
        <f>INDEX('ESG Score'!$A$1:$S$20,MATCH('Specific Variables'!A738,'ESG Score'!$A$1:$A$20,0),MATCH(C738,'ESG Score'!$A$1:$S$1,0))</f>
        <v>99.673202614379093</v>
      </c>
    </row>
    <row r="739" spans="1:9" x14ac:dyDescent="0.2">
      <c r="A739" s="2" t="s">
        <v>144</v>
      </c>
      <c r="B739" s="14" t="s">
        <v>111</v>
      </c>
      <c r="C739" s="13">
        <v>2015</v>
      </c>
      <c r="D739" s="11">
        <f>INDEX('Total Assets'!$A$1:$BY$20,MATCH(A739,'Total Assets'!$A$1:$A$20,1),MATCH(B739,'Total Assets'!$A$1:$BY$1,0))</f>
        <v>9262.1270000000004</v>
      </c>
      <c r="E739" s="11">
        <f>INDEX('Market Cap'!$A$1:$BY$20,MATCH('Specific Variables'!A739,'Market Cap'!$A$1:$A$20,0),MATCH('Specific Variables'!B739,'Market Cap'!$A$1:$BY$1,0))</f>
        <v>9209.4369444000004</v>
      </c>
      <c r="F739" s="11">
        <f>INDEX('Debt to Equity'!$A$1:$BY$20,MATCH('Specific Variables'!A739,'Debt to Equity'!$A$1:$A$20,0),MATCH('Specific Variables'!B739,'Debt to Equity'!$A$1:$BY$1,0))</f>
        <v>0.16654509616999999</v>
      </c>
      <c r="G739" s="17">
        <f>INDEX('Price to Book'!$A$1:$BY$20,MATCH('Specific Variables'!A739,'Price to Book'!$A$1:$A$20,0),MATCH('Specific Variables'!B739,'Price to Book'!$A$1:$BY$1,0))</f>
        <v>1.6436603350000001</v>
      </c>
      <c r="H739" s="10">
        <f>INDEX('Operating Margin'!$A$1:$BY$20,MATCH('Specific Variables'!A739,'Operating Margin'!$A$1:$A$20,0),MATCH('Specific Variables'!B739,'Operating Margin'!$A$1:$BY$1,0))</f>
        <v>0.1589622</v>
      </c>
      <c r="I739">
        <f>INDEX('ESG Score'!$A$1:$S$20,MATCH('Specific Variables'!A739,'ESG Score'!$A$1:$A$20,0),MATCH(C739,'ESG Score'!$A$1:$S$1,0))</f>
        <v>99.673202614379093</v>
      </c>
    </row>
    <row r="740" spans="1:9" x14ac:dyDescent="0.2">
      <c r="A740" s="2" t="s">
        <v>144</v>
      </c>
      <c r="B740" s="14" t="s">
        <v>112</v>
      </c>
      <c r="C740" s="13">
        <v>2015</v>
      </c>
      <c r="D740" s="11">
        <f>INDEX('Total Assets'!$A$1:$BY$20,MATCH(A740,'Total Assets'!$A$1:$A$20,1),MATCH(B740,'Total Assets'!$A$1:$BY$1,0))</f>
        <v>9145.2860000000001</v>
      </c>
      <c r="E740" s="11">
        <f>INDEX('Market Cap'!$A$1:$BY$20,MATCH('Specific Variables'!A740,'Market Cap'!$A$1:$A$20,0),MATCH('Specific Variables'!B740,'Market Cap'!$A$1:$BY$1,0))</f>
        <v>7296.0958874300004</v>
      </c>
      <c r="F740" s="11">
        <f>INDEX('Debt to Equity'!$A$1:$BY$20,MATCH('Specific Variables'!A740,'Debt to Equity'!$A$1:$A$20,0),MATCH('Specific Variables'!B740,'Debt to Equity'!$A$1:$BY$1,0))</f>
        <v>0.17484729152</v>
      </c>
      <c r="G740" s="17">
        <f>INDEX('Price to Book'!$A$1:$BY$20,MATCH('Specific Variables'!A740,'Price to Book'!$A$1:$A$20,0),MATCH('Specific Variables'!B740,'Price to Book'!$A$1:$BY$1,0))</f>
        <v>1.312870387</v>
      </c>
      <c r="H740" s="10">
        <f>INDEX('Operating Margin'!$A$1:$BY$20,MATCH('Specific Variables'!A740,'Operating Margin'!$A$1:$A$20,0),MATCH('Specific Variables'!B740,'Operating Margin'!$A$1:$BY$1,0))</f>
        <v>8.99668E-2</v>
      </c>
      <c r="I740">
        <f>INDEX('ESG Score'!$A$1:$S$20,MATCH('Specific Variables'!A740,'ESG Score'!$A$1:$A$20,0),MATCH(C740,'ESG Score'!$A$1:$S$1,0))</f>
        <v>99.673202614379093</v>
      </c>
    </row>
    <row r="741" spans="1:9" x14ac:dyDescent="0.2">
      <c r="A741" s="2" t="s">
        <v>144</v>
      </c>
      <c r="B741" s="14" t="s">
        <v>113</v>
      </c>
      <c r="C741" s="13">
        <v>2015</v>
      </c>
      <c r="D741" s="11">
        <f>INDEX('Total Assets'!$A$1:$BY$20,MATCH(A741,'Total Assets'!$A$1:$A$20,1),MATCH(B741,'Total Assets'!$A$1:$BY$1,0))</f>
        <v>9071.6370000000006</v>
      </c>
      <c r="E741" s="11">
        <f>INDEX('Market Cap'!$A$1:$BY$20,MATCH('Specific Variables'!A741,'Market Cap'!$A$1:$A$20,0),MATCH('Specific Variables'!B741,'Market Cap'!$A$1:$BY$1,0))</f>
        <v>6236.88503468</v>
      </c>
      <c r="F741" s="11">
        <f>INDEX('Debt to Equity'!$A$1:$BY$20,MATCH('Specific Variables'!A741,'Debt to Equity'!$A$1:$A$20,0),MATCH('Specific Variables'!B741,'Debt to Equity'!$A$1:$BY$1,0))</f>
        <v>0.19797407971999997</v>
      </c>
      <c r="G741" s="17">
        <f>INDEX('Price to Book'!$A$1:$BY$20,MATCH('Specific Variables'!A741,'Price to Book'!$A$1:$A$20,0),MATCH('Specific Variables'!B741,'Price to Book'!$A$1:$BY$1,0))</f>
        <v>1.211760094</v>
      </c>
      <c r="H741" s="10">
        <f>INDEX('Operating Margin'!$A$1:$BY$20,MATCH('Specific Variables'!A741,'Operating Margin'!$A$1:$A$20,0),MATCH('Specific Variables'!B741,'Operating Margin'!$A$1:$BY$1,0))</f>
        <v>-1.9264400000000001E-2</v>
      </c>
      <c r="I741">
        <f>INDEX('ESG Score'!$A$1:$S$20,MATCH('Specific Variables'!A741,'ESG Score'!$A$1:$A$20,0),MATCH(C741,'ESG Score'!$A$1:$S$1,0))</f>
        <v>99.673202614379093</v>
      </c>
    </row>
    <row r="742" spans="1:9" x14ac:dyDescent="0.2">
      <c r="A742" s="2" t="s">
        <v>144</v>
      </c>
      <c r="B742" s="14" t="s">
        <v>114</v>
      </c>
      <c r="C742" s="13">
        <v>2016</v>
      </c>
      <c r="D742" s="11">
        <f>INDEX('Total Assets'!$A$1:$BY$20,MATCH(A742,'Total Assets'!$A$1:$A$20,1),MATCH(B742,'Total Assets'!$A$1:$BY$1,0))</f>
        <v>8388.2990000000009</v>
      </c>
      <c r="E742" s="11">
        <f>INDEX('Market Cap'!$A$1:$BY$20,MATCH('Specific Variables'!A742,'Market Cap'!$A$1:$A$20,0),MATCH('Specific Variables'!B742,'Market Cap'!$A$1:$BY$1,0))</f>
        <v>4195.8637847700002</v>
      </c>
      <c r="F742" s="11">
        <f>INDEX('Debt to Equity'!$A$1:$BY$20,MATCH('Specific Variables'!A742,'Debt to Equity'!$A$1:$A$20,0),MATCH('Specific Variables'!B742,'Debt to Equity'!$A$1:$BY$1,0))</f>
        <v>0.25716793032000002</v>
      </c>
      <c r="G742" s="17">
        <f>INDEX('Price to Book'!$A$1:$BY$20,MATCH('Specific Variables'!A742,'Price to Book'!$A$1:$A$20,0),MATCH('Specific Variables'!B742,'Price to Book'!$A$1:$BY$1,0))</f>
        <v>0.824855856</v>
      </c>
      <c r="H742" s="10">
        <f>INDEX('Operating Margin'!$A$1:$BY$20,MATCH('Specific Variables'!A742,'Operating Margin'!$A$1:$A$20,0),MATCH('Specific Variables'!B742,'Operating Margin'!$A$1:$BY$1,0))</f>
        <v>3.7092699999999999E-2</v>
      </c>
      <c r="I742">
        <f>INDEX('ESG Score'!$A$1:$S$20,MATCH('Specific Variables'!A742,'ESG Score'!$A$1:$A$20,0),MATCH(C742,'ESG Score'!$A$1:$S$1,0))</f>
        <v>95.3125</v>
      </c>
    </row>
    <row r="743" spans="1:9" x14ac:dyDescent="0.2">
      <c r="A743" s="2" t="s">
        <v>144</v>
      </c>
      <c r="B743" s="14" t="s">
        <v>115</v>
      </c>
      <c r="C743" s="13">
        <v>2016</v>
      </c>
      <c r="D743" s="11">
        <f>INDEX('Total Assets'!$A$1:$BY$20,MATCH(A743,'Total Assets'!$A$1:$A$20,1),MATCH(B743,'Total Assets'!$A$1:$BY$1,0))</f>
        <v>8594.2870000000003</v>
      </c>
      <c r="E743" s="11">
        <f>INDEX('Market Cap'!$A$1:$BY$20,MATCH('Specific Variables'!A743,'Market Cap'!$A$1:$A$20,0),MATCH('Specific Variables'!B743,'Market Cap'!$A$1:$BY$1,0))</f>
        <v>4324.7326990000001</v>
      </c>
      <c r="F743" s="11">
        <f>INDEX('Debt to Equity'!$A$1:$BY$20,MATCH('Specific Variables'!A743,'Debt to Equity'!$A$1:$A$20,0),MATCH('Specific Variables'!B743,'Debt to Equity'!$A$1:$BY$1,0))</f>
        <v>0.36194728898</v>
      </c>
      <c r="G743" s="17">
        <f>INDEX('Price to Book'!$A$1:$BY$20,MATCH('Specific Variables'!A743,'Price to Book'!$A$1:$A$20,0),MATCH('Specific Variables'!B743,'Price to Book'!$A$1:$BY$1,0))</f>
        <v>0.93279575400000003</v>
      </c>
      <c r="H743" s="10">
        <f>INDEX('Operating Margin'!$A$1:$BY$20,MATCH('Specific Variables'!A743,'Operating Margin'!$A$1:$A$20,0),MATCH('Specific Variables'!B743,'Operating Margin'!$A$1:$BY$1,0))</f>
        <v>-0.15491640000000001</v>
      </c>
      <c r="I743">
        <f>INDEX('ESG Score'!$A$1:$S$20,MATCH('Specific Variables'!A743,'ESG Score'!$A$1:$A$20,0),MATCH(C743,'ESG Score'!$A$1:$S$1,0))</f>
        <v>95.3125</v>
      </c>
    </row>
    <row r="744" spans="1:9" x14ac:dyDescent="0.2">
      <c r="A744" s="2" t="s">
        <v>144</v>
      </c>
      <c r="B744" s="14" t="s">
        <v>116</v>
      </c>
      <c r="C744" s="13">
        <v>2016</v>
      </c>
      <c r="D744" s="11">
        <f>INDEX('Total Assets'!$A$1:$BY$20,MATCH(A744,'Total Assets'!$A$1:$A$20,1),MATCH(B744,'Total Assets'!$A$1:$BY$1,0))</f>
        <v>8659.7170000000006</v>
      </c>
      <c r="E744" s="11">
        <f>INDEX('Market Cap'!$A$1:$BY$20,MATCH('Specific Variables'!A744,'Market Cap'!$A$1:$A$20,0),MATCH('Specific Variables'!B744,'Market Cap'!$A$1:$BY$1,0))</f>
        <v>5782.7854375199904</v>
      </c>
      <c r="F744" s="11">
        <f>INDEX('Debt to Equity'!$A$1:$BY$20,MATCH('Specific Variables'!A744,'Debt to Equity'!$A$1:$A$20,0),MATCH('Specific Variables'!B744,'Debt to Equity'!$A$1:$BY$1,0))</f>
        <v>0.35725558715</v>
      </c>
      <c r="G744" s="17">
        <f>INDEX('Price to Book'!$A$1:$BY$20,MATCH('Specific Variables'!A744,'Price to Book'!$A$1:$A$20,0),MATCH('Specific Variables'!B744,'Price to Book'!$A$1:$BY$1,0))</f>
        <v>1.2403703880000001</v>
      </c>
      <c r="H744" s="10">
        <f>INDEX('Operating Margin'!$A$1:$BY$20,MATCH('Specific Variables'!A744,'Operating Margin'!$A$1:$A$20,0),MATCH('Specific Variables'!B744,'Operating Margin'!$A$1:$BY$1,0))</f>
        <v>4.3819200000000003E-2</v>
      </c>
      <c r="I744">
        <f>INDEX('ESG Score'!$A$1:$S$20,MATCH('Specific Variables'!A744,'ESG Score'!$A$1:$A$20,0),MATCH(C744,'ESG Score'!$A$1:$S$1,0))</f>
        <v>95.3125</v>
      </c>
    </row>
    <row r="745" spans="1:9" x14ac:dyDescent="0.2">
      <c r="A745" s="2" t="s">
        <v>144</v>
      </c>
      <c r="B745" s="14" t="s">
        <v>117</v>
      </c>
      <c r="C745" s="13">
        <v>2016</v>
      </c>
      <c r="D745" s="11">
        <f>INDEX('Total Assets'!$A$1:$BY$20,MATCH(A745,'Total Assets'!$A$1:$A$20,1),MATCH(B745,'Total Assets'!$A$1:$BY$1,0))</f>
        <v>8596.4480000000003</v>
      </c>
      <c r="E745" s="11">
        <f>INDEX('Market Cap'!$A$1:$BY$20,MATCH('Specific Variables'!A745,'Market Cap'!$A$1:$A$20,0),MATCH('Specific Variables'!B745,'Market Cap'!$A$1:$BY$1,0))</f>
        <v>5047.7755291599997</v>
      </c>
      <c r="F745" s="11">
        <f>INDEX('Debt to Equity'!$A$1:$BY$20,MATCH('Specific Variables'!A745,'Debt to Equity'!$A$1:$A$20,0),MATCH('Specific Variables'!B745,'Debt to Equity'!$A$1:$BY$1,0))</f>
        <v>0.47745116092000006</v>
      </c>
      <c r="G745" s="17">
        <f>INDEX('Price to Book'!$A$1:$BY$20,MATCH('Specific Variables'!A745,'Price to Book'!$A$1:$A$20,0),MATCH('Specific Variables'!B745,'Price to Book'!$A$1:$BY$1,0))</f>
        <v>1.0736043479999999</v>
      </c>
      <c r="H745" s="10">
        <f>INDEX('Operating Margin'!$A$1:$BY$20,MATCH('Specific Variables'!A745,'Operating Margin'!$A$1:$A$20,0),MATCH('Specific Variables'!B745,'Operating Margin'!$A$1:$BY$1,0))</f>
        <v>3.7087799999999997E-2</v>
      </c>
      <c r="I745">
        <f>INDEX('ESG Score'!$A$1:$S$20,MATCH('Specific Variables'!A745,'ESG Score'!$A$1:$A$20,0),MATCH(C745,'ESG Score'!$A$1:$S$1,0))</f>
        <v>95.3125</v>
      </c>
    </row>
    <row r="746" spans="1:9" x14ac:dyDescent="0.2">
      <c r="A746" s="2" t="s">
        <v>144</v>
      </c>
      <c r="B746" s="14" t="s">
        <v>118</v>
      </c>
      <c r="C746" s="13">
        <v>2017</v>
      </c>
      <c r="D746" s="11">
        <f>INDEX('Total Assets'!$A$1:$BY$20,MATCH(A746,'Total Assets'!$A$1:$A$20,1),MATCH(B746,'Total Assets'!$A$1:$BY$1,0))</f>
        <v>9435.6610000000001</v>
      </c>
      <c r="E746" s="11">
        <f>INDEX('Market Cap'!$A$1:$BY$20,MATCH('Specific Variables'!A746,'Market Cap'!$A$1:$A$20,0),MATCH('Specific Variables'!B746,'Market Cap'!$A$1:$BY$1,0))</f>
        <v>4871.9237472699897</v>
      </c>
      <c r="F746" s="11">
        <f>INDEX('Debt to Equity'!$A$1:$BY$20,MATCH('Specific Variables'!A746,'Debt to Equity'!$A$1:$A$20,0),MATCH('Specific Variables'!B746,'Debt to Equity'!$A$1:$BY$1,0))</f>
        <v>0.4858073557</v>
      </c>
      <c r="G746" s="17">
        <f>INDEX('Price to Book'!$A$1:$BY$20,MATCH('Specific Variables'!A746,'Price to Book'!$A$1:$A$20,0),MATCH('Specific Variables'!B746,'Price to Book'!$A$1:$BY$1,0))</f>
        <v>1.0606506360000001</v>
      </c>
      <c r="H746" s="10">
        <f>INDEX('Operating Margin'!$A$1:$BY$20,MATCH('Specific Variables'!A746,'Operating Margin'!$A$1:$A$20,0),MATCH('Specific Variables'!B746,'Operating Margin'!$A$1:$BY$1,0))</f>
        <v>-1.45915E-2</v>
      </c>
      <c r="I746">
        <f>INDEX('ESG Score'!$A$1:$S$20,MATCH('Specific Variables'!A746,'ESG Score'!$A$1:$A$20,0),MATCH(C746,'ESG Score'!$A$1:$S$1,0))</f>
        <v>95</v>
      </c>
    </row>
    <row r="747" spans="1:9" x14ac:dyDescent="0.2">
      <c r="A747" s="2" t="s">
        <v>144</v>
      </c>
      <c r="B747" s="14" t="s">
        <v>119</v>
      </c>
      <c r="C747" s="13">
        <v>2017</v>
      </c>
      <c r="D747" s="11">
        <f>INDEX('Total Assets'!$A$1:$BY$20,MATCH(A747,'Total Assets'!$A$1:$A$20,1),MATCH(B747,'Total Assets'!$A$1:$BY$1,0))</f>
        <v>9542.3520000000008</v>
      </c>
      <c r="E747" s="11">
        <f>INDEX('Market Cap'!$A$1:$BY$20,MATCH('Specific Variables'!A747,'Market Cap'!$A$1:$A$20,0),MATCH('Specific Variables'!B747,'Market Cap'!$A$1:$BY$1,0))</f>
        <v>6376.7304499800002</v>
      </c>
      <c r="F747" s="11">
        <f>INDEX('Debt to Equity'!$A$1:$BY$20,MATCH('Specific Variables'!A747,'Debt to Equity'!$A$1:$A$20,0),MATCH('Specific Variables'!B747,'Debt to Equity'!$A$1:$BY$1,0))</f>
        <v>0.48287772846000004</v>
      </c>
      <c r="G747" s="17">
        <f>INDEX('Price to Book'!$A$1:$BY$20,MATCH('Specific Variables'!A747,'Price to Book'!$A$1:$A$20,0),MATCH('Specific Variables'!B747,'Price to Book'!$A$1:$BY$1,0))</f>
        <v>1.3820685669999999</v>
      </c>
      <c r="H747" s="10">
        <f>INDEX('Operating Margin'!$A$1:$BY$20,MATCH('Specific Variables'!A747,'Operating Margin'!$A$1:$A$20,0),MATCH('Specific Variables'!B747,'Operating Margin'!$A$1:$BY$1,0))</f>
        <v>3.5180599999999999E-2</v>
      </c>
      <c r="I747">
        <f>INDEX('ESG Score'!$A$1:$S$20,MATCH('Specific Variables'!A747,'ESG Score'!$A$1:$A$20,0),MATCH(C747,'ESG Score'!$A$1:$S$1,0))</f>
        <v>95</v>
      </c>
    </row>
    <row r="748" spans="1:9" x14ac:dyDescent="0.2">
      <c r="A748" s="2" t="s">
        <v>144</v>
      </c>
      <c r="B748" s="14" t="s">
        <v>120</v>
      </c>
      <c r="C748" s="13">
        <v>2017</v>
      </c>
      <c r="D748" s="11">
        <f>INDEX('Total Assets'!$A$1:$BY$20,MATCH(A748,'Total Assets'!$A$1:$A$20,1),MATCH(B748,'Total Assets'!$A$1:$BY$1,0))</f>
        <v>9643.0349999999999</v>
      </c>
      <c r="E748" s="11">
        <f>INDEX('Market Cap'!$A$1:$BY$20,MATCH('Specific Variables'!A748,'Market Cap'!$A$1:$A$20,0),MATCH('Specific Variables'!B748,'Market Cap'!$A$1:$BY$1,0))</f>
        <v>9079.9261844199991</v>
      </c>
      <c r="F748" s="11">
        <f>INDEX('Debt to Equity'!$A$1:$BY$20,MATCH('Specific Variables'!A748,'Debt to Equity'!$A$1:$A$20,0),MATCH('Specific Variables'!B748,'Debt to Equity'!$A$1:$BY$1,0))</f>
        <v>0.46124494314000003</v>
      </c>
      <c r="G748" s="17">
        <f>INDEX('Price to Book'!$A$1:$BY$20,MATCH('Specific Variables'!A748,'Price to Book'!$A$1:$A$20,0),MATCH('Specific Variables'!B748,'Price to Book'!$A$1:$BY$1,0))</f>
        <v>1.872619807</v>
      </c>
      <c r="H748" s="10">
        <f>INDEX('Operating Margin'!$A$1:$BY$20,MATCH('Specific Variables'!A748,'Operating Margin'!$A$1:$A$20,0),MATCH('Specific Variables'!B748,'Operating Margin'!$A$1:$BY$1,0))</f>
        <v>0.12079860000000001</v>
      </c>
      <c r="I748">
        <f>INDEX('ESG Score'!$A$1:$S$20,MATCH('Specific Variables'!A748,'ESG Score'!$A$1:$A$20,0),MATCH(C748,'ESG Score'!$A$1:$S$1,0))</f>
        <v>95</v>
      </c>
    </row>
    <row r="749" spans="1:9" x14ac:dyDescent="0.2">
      <c r="A749" s="2" t="s">
        <v>144</v>
      </c>
      <c r="B749" s="14" t="s">
        <v>121</v>
      </c>
      <c r="C749" s="13">
        <v>2017</v>
      </c>
      <c r="D749" s="11">
        <f>INDEX('Total Assets'!$A$1:$BY$20,MATCH(A749,'Total Assets'!$A$1:$A$20,1),MATCH(B749,'Total Assets'!$A$1:$BY$1,0))</f>
        <v>10148.355</v>
      </c>
      <c r="E749" s="11">
        <f>INDEX('Market Cap'!$A$1:$BY$20,MATCH('Specific Variables'!A749,'Market Cap'!$A$1:$A$20,0),MATCH('Specific Variables'!B749,'Market Cap'!$A$1:$BY$1,0))</f>
        <v>8650.1665335399903</v>
      </c>
      <c r="F749" s="11">
        <f>INDEX('Debt to Equity'!$A$1:$BY$20,MATCH('Specific Variables'!A749,'Debt to Equity'!$A$1:$A$20,0),MATCH('Specific Variables'!B749,'Debt to Equity'!$A$1:$BY$1,0))</f>
        <v>0.46528999527000003</v>
      </c>
      <c r="G749" s="17">
        <f>INDEX('Price to Book'!$A$1:$BY$20,MATCH('Specific Variables'!A749,'Price to Book'!$A$1:$A$20,0),MATCH('Specific Variables'!B749,'Price to Book'!$A$1:$BY$1,0))</f>
        <v>1.6139289320000001</v>
      </c>
      <c r="H749" s="10">
        <f>INDEX('Operating Margin'!$A$1:$BY$20,MATCH('Specific Variables'!A749,'Operating Margin'!$A$1:$A$20,0),MATCH('Specific Variables'!B749,'Operating Margin'!$A$1:$BY$1,0))</f>
        <v>9.9819499999999992E-2</v>
      </c>
      <c r="I749">
        <f>INDEX('ESG Score'!$A$1:$S$20,MATCH('Specific Variables'!A749,'ESG Score'!$A$1:$A$20,0),MATCH(C749,'ESG Score'!$A$1:$S$1,0))</f>
        <v>95</v>
      </c>
    </row>
    <row r="750" spans="1:9" x14ac:dyDescent="0.2">
      <c r="A750" s="2" t="s">
        <v>144</v>
      </c>
      <c r="B750" s="14" t="s">
        <v>122</v>
      </c>
      <c r="C750" s="13">
        <v>2018</v>
      </c>
      <c r="D750" s="11">
        <f>INDEX('Total Assets'!$A$1:$BY$20,MATCH(A750,'Total Assets'!$A$1:$A$20,1),MATCH(B750,'Total Assets'!$A$1:$BY$1,0))</f>
        <v>10692.154</v>
      </c>
      <c r="E750" s="11">
        <f>INDEX('Market Cap'!$A$1:$BY$20,MATCH('Specific Variables'!A750,'Market Cap'!$A$1:$A$20,0),MATCH('Specific Variables'!B750,'Market Cap'!$A$1:$BY$1,0))</f>
        <v>12080.78780982</v>
      </c>
      <c r="F750" s="11">
        <f>INDEX('Debt to Equity'!$A$1:$BY$20,MATCH('Specific Variables'!A750,'Debt to Equity'!$A$1:$A$20,0),MATCH('Specific Variables'!B750,'Debt to Equity'!$A$1:$BY$1,0))</f>
        <v>0.42692679941</v>
      </c>
      <c r="G750" s="17">
        <f>INDEX('Price to Book'!$A$1:$BY$20,MATCH('Specific Variables'!A750,'Price to Book'!$A$1:$A$20,0),MATCH('Specific Variables'!B750,'Price to Book'!$A$1:$BY$1,0))</f>
        <v>2.1673480899999999</v>
      </c>
      <c r="H750" s="10">
        <f>INDEX('Operating Margin'!$A$1:$BY$20,MATCH('Specific Variables'!A750,'Operating Margin'!$A$1:$A$20,0),MATCH('Specific Variables'!B750,'Operating Margin'!$A$1:$BY$1,0))</f>
        <v>9.5883299999999991E-2</v>
      </c>
      <c r="I750">
        <f>INDEX('ESG Score'!$A$1:$S$20,MATCH('Specific Variables'!A750,'ESG Score'!$A$1:$A$20,0),MATCH(C750,'ESG Score'!$A$1:$S$1,0))</f>
        <v>93.243243243243199</v>
      </c>
    </row>
    <row r="751" spans="1:9" x14ac:dyDescent="0.2">
      <c r="A751" s="2" t="s">
        <v>144</v>
      </c>
      <c r="B751" s="14" t="s">
        <v>123</v>
      </c>
      <c r="C751" s="13">
        <v>2018</v>
      </c>
      <c r="D751" s="11">
        <f>INDEX('Total Assets'!$A$1:$BY$20,MATCH(A751,'Total Assets'!$A$1:$A$20,1),MATCH(B751,'Total Assets'!$A$1:$BY$1,0))</f>
        <v>10912.074000000001</v>
      </c>
      <c r="E751" s="11">
        <f>INDEX('Market Cap'!$A$1:$BY$20,MATCH('Specific Variables'!A751,'Market Cap'!$A$1:$A$20,0),MATCH('Specific Variables'!B751,'Market Cap'!$A$1:$BY$1,0))</f>
        <v>12314.664723899999</v>
      </c>
      <c r="F751" s="11">
        <f>INDEX('Debt to Equity'!$A$1:$BY$20,MATCH('Specific Variables'!A751,'Debt to Equity'!$A$1:$A$20,0),MATCH('Specific Variables'!B751,'Debt to Equity'!$A$1:$BY$1,0))</f>
        <v>0.40883757014</v>
      </c>
      <c r="G751" s="17">
        <f>INDEX('Price to Book'!$A$1:$BY$20,MATCH('Specific Variables'!A751,'Price to Book'!$A$1:$A$20,0),MATCH('Specific Variables'!B751,'Price to Book'!$A$1:$BY$1,0))</f>
        <v>2.1102831709999998</v>
      </c>
      <c r="H751" s="10">
        <f>INDEX('Operating Margin'!$A$1:$BY$20,MATCH('Specific Variables'!A751,'Operating Margin'!$A$1:$A$20,0),MATCH('Specific Variables'!B751,'Operating Margin'!$A$1:$BY$1,0))</f>
        <v>0.1133863</v>
      </c>
      <c r="I751">
        <f>INDEX('ESG Score'!$A$1:$S$20,MATCH('Specific Variables'!A751,'ESG Score'!$A$1:$A$20,0),MATCH(C751,'ESG Score'!$A$1:$S$1,0))</f>
        <v>93.243243243243199</v>
      </c>
    </row>
    <row r="752" spans="1:9" x14ac:dyDescent="0.2">
      <c r="A752" s="2" t="s">
        <v>144</v>
      </c>
      <c r="B752" s="14" t="s">
        <v>124</v>
      </c>
      <c r="C752" s="13">
        <v>2018</v>
      </c>
      <c r="D752" s="11">
        <f>INDEX('Total Assets'!$A$1:$BY$20,MATCH(A752,'Total Assets'!$A$1:$A$20,1),MATCH(B752,'Total Assets'!$A$1:$BY$1,0))</f>
        <v>11281.352000000001</v>
      </c>
      <c r="E752" s="11">
        <f>INDEX('Market Cap'!$A$1:$BY$20,MATCH('Specific Variables'!A752,'Market Cap'!$A$1:$A$20,0),MATCH('Specific Variables'!B752,'Market Cap'!$A$1:$BY$1,0))</f>
        <v>8857.6980213599909</v>
      </c>
      <c r="F752" s="11">
        <f>INDEX('Debt to Equity'!$A$1:$BY$20,MATCH('Specific Variables'!A752,'Debt to Equity'!$A$1:$A$20,0),MATCH('Specific Variables'!B752,'Debt to Equity'!$A$1:$BY$1,0))</f>
        <v>0.40070415811999999</v>
      </c>
      <c r="G752" s="17">
        <f>INDEX('Price to Book'!$A$1:$BY$20,MATCH('Specific Variables'!A752,'Price to Book'!$A$1:$A$20,0),MATCH('Specific Variables'!B752,'Price to Book'!$A$1:$BY$1,0))</f>
        <v>1.4833333710000001</v>
      </c>
      <c r="H752" s="10">
        <f>INDEX('Operating Margin'!$A$1:$BY$20,MATCH('Specific Variables'!A752,'Operating Margin'!$A$1:$A$20,0),MATCH('Specific Variables'!B752,'Operating Margin'!$A$1:$BY$1,0))</f>
        <v>0.10554140000000001</v>
      </c>
      <c r="I752">
        <f>INDEX('ESG Score'!$A$1:$S$20,MATCH('Specific Variables'!A752,'ESG Score'!$A$1:$A$20,0),MATCH(C752,'ESG Score'!$A$1:$S$1,0))</f>
        <v>93.243243243243199</v>
      </c>
    </row>
    <row r="753" spans="1:9" x14ac:dyDescent="0.2">
      <c r="A753" s="2" t="s">
        <v>144</v>
      </c>
      <c r="B753" s="14" t="s">
        <v>125</v>
      </c>
      <c r="C753" s="13">
        <v>2018</v>
      </c>
      <c r="D753" s="11">
        <f>INDEX('Total Assets'!$A$1:$BY$20,MATCH(A753,'Total Assets'!$A$1:$A$20,1),MATCH(B753,'Total Assets'!$A$1:$BY$1,0))</f>
        <v>11495.126</v>
      </c>
      <c r="E753" s="11">
        <f>INDEX('Market Cap'!$A$1:$BY$20,MATCH('Specific Variables'!A753,'Market Cap'!$A$1:$A$20,0),MATCH('Specific Variables'!B753,'Market Cap'!$A$1:$BY$1,0))</f>
        <v>8413.6104696799994</v>
      </c>
      <c r="F753" s="11">
        <f>INDEX('Debt to Equity'!$A$1:$BY$20,MATCH('Specific Variables'!A753,'Debt to Equity'!$A$1:$A$20,0),MATCH('Specific Variables'!B753,'Debt to Equity'!$A$1:$BY$1,0))</f>
        <v>0.40745308284999998</v>
      </c>
      <c r="G753" s="17">
        <f>INDEX('Price to Book'!$A$1:$BY$20,MATCH('Specific Variables'!A753,'Price to Book'!$A$1:$A$20,0),MATCH('Specific Variables'!B753,'Price to Book'!$A$1:$BY$1,0))</f>
        <v>1.432850229</v>
      </c>
      <c r="H753" s="10">
        <f>INDEX('Operating Margin'!$A$1:$BY$20,MATCH('Specific Variables'!A753,'Operating Margin'!$A$1:$A$20,0),MATCH('Specific Variables'!B753,'Operating Margin'!$A$1:$BY$1,0))</f>
        <v>5.0101699999999999E-2</v>
      </c>
      <c r="I753">
        <f>INDEX('ESG Score'!$A$1:$S$20,MATCH('Specific Variables'!A753,'ESG Score'!$A$1:$A$20,0),MATCH(C753,'ESG Score'!$A$1:$S$1,0))</f>
        <v>93.243243243243199</v>
      </c>
    </row>
    <row r="754" spans="1:9" x14ac:dyDescent="0.2">
      <c r="A754" s="2" t="s">
        <v>144</v>
      </c>
      <c r="B754" s="14" t="s">
        <v>126</v>
      </c>
      <c r="C754" s="13">
        <v>2019</v>
      </c>
      <c r="D754" s="11">
        <f>INDEX('Total Assets'!$A$1:$BY$20,MATCH(A754,'Total Assets'!$A$1:$A$20,1),MATCH(B754,'Total Assets'!$A$1:$BY$1,0))</f>
        <v>10994.601000000001</v>
      </c>
      <c r="E754" s="11">
        <f>INDEX('Market Cap'!$A$1:$BY$20,MATCH('Specific Variables'!A754,'Market Cap'!$A$1:$A$20,0),MATCH('Specific Variables'!B754,'Market Cap'!$A$1:$BY$1,0))</f>
        <v>7903.0219715200001</v>
      </c>
      <c r="F754" s="11">
        <f>INDEX('Debt to Equity'!$A$1:$BY$20,MATCH('Specific Variables'!A754,'Debt to Equity'!$A$1:$A$20,0),MATCH('Specific Variables'!B754,'Debt to Equity'!$A$1:$BY$1,0))</f>
        <v>0.40191357576999998</v>
      </c>
      <c r="G754" s="17">
        <f>INDEX('Price to Book'!$A$1:$BY$20,MATCH('Specific Variables'!A754,'Price to Book'!$A$1:$A$20,0),MATCH('Specific Variables'!B754,'Price to Book'!$A$1:$BY$1,0))</f>
        <v>1.303260168</v>
      </c>
      <c r="H754" s="10">
        <f>INDEX('Operating Margin'!$A$1:$BY$20,MATCH('Specific Variables'!A754,'Operating Margin'!$A$1:$A$20,0),MATCH('Specific Variables'!B754,'Operating Margin'!$A$1:$BY$1,0))</f>
        <v>9.9901500000000004E-2</v>
      </c>
      <c r="I754">
        <f>INDEX('ESG Score'!$A$1:$S$20,MATCH('Specific Variables'!A754,'ESG Score'!$A$1:$A$20,0),MATCH(C754,'ESG Score'!$A$1:$S$1,0))</f>
        <v>94.306930693069305</v>
      </c>
    </row>
    <row r="755" spans="1:9" x14ac:dyDescent="0.2">
      <c r="A755" s="2" t="s">
        <v>144</v>
      </c>
      <c r="B755" s="14" t="s">
        <v>127</v>
      </c>
      <c r="C755" s="13">
        <v>2019</v>
      </c>
      <c r="D755" s="11">
        <f>INDEX('Total Assets'!$A$1:$BY$20,MATCH(A755,'Total Assets'!$A$1:$A$20,1),MATCH(B755,'Total Assets'!$A$1:$BY$1,0))</f>
        <v>12123.43</v>
      </c>
      <c r="E755" s="11">
        <f>INDEX('Market Cap'!$A$1:$BY$20,MATCH('Specific Variables'!A755,'Market Cap'!$A$1:$A$20,0),MATCH('Specific Variables'!B755,'Market Cap'!$A$1:$BY$1,0))</f>
        <v>8827.9728778799999</v>
      </c>
      <c r="F755" s="11">
        <f>INDEX('Debt to Equity'!$A$1:$BY$20,MATCH('Specific Variables'!A755,'Debt to Equity'!$A$1:$A$20,0),MATCH('Specific Variables'!B755,'Debt to Equity'!$A$1:$BY$1,0))</f>
        <v>0.40528877807000002</v>
      </c>
      <c r="G755" s="17">
        <f>INDEX('Price to Book'!$A$1:$BY$20,MATCH('Specific Variables'!A755,'Price to Book'!$A$1:$A$20,0),MATCH('Specific Variables'!B755,'Price to Book'!$A$1:$BY$1,0))</f>
        <v>1.479890975</v>
      </c>
      <c r="H755" s="10">
        <f>INDEX('Operating Margin'!$A$1:$BY$20,MATCH('Specific Variables'!A755,'Operating Margin'!$A$1:$A$20,0),MATCH('Specific Variables'!B755,'Operating Margin'!$A$1:$BY$1,0))</f>
        <v>6.9363900000000006E-2</v>
      </c>
      <c r="I755">
        <f>INDEX('ESG Score'!$A$1:$S$20,MATCH('Specific Variables'!A755,'ESG Score'!$A$1:$A$20,0),MATCH(C755,'ESG Score'!$A$1:$S$1,0))</f>
        <v>94.306930693069305</v>
      </c>
    </row>
    <row r="756" spans="1:9" x14ac:dyDescent="0.2">
      <c r="A756" s="2" t="s">
        <v>144</v>
      </c>
      <c r="B756" s="14" t="s">
        <v>128</v>
      </c>
      <c r="C756" s="13">
        <v>2019</v>
      </c>
      <c r="D756" s="11">
        <f>INDEX('Total Assets'!$A$1:$BY$20,MATCH(A756,'Total Assets'!$A$1:$A$20,1),MATCH(B756,'Total Assets'!$A$1:$BY$1,0))</f>
        <v>12104.491</v>
      </c>
      <c r="E756" s="11">
        <f>INDEX('Market Cap'!$A$1:$BY$20,MATCH('Specific Variables'!A756,'Market Cap'!$A$1:$A$20,0),MATCH('Specific Variables'!B756,'Market Cap'!$A$1:$BY$1,0))</f>
        <v>8184.0727519100001</v>
      </c>
      <c r="F756" s="11">
        <f>INDEX('Debt to Equity'!$A$1:$BY$20,MATCH('Specific Variables'!A756,'Debt to Equity'!$A$1:$A$20,0),MATCH('Specific Variables'!B756,'Debt to Equity'!$A$1:$BY$1,0))</f>
        <v>0.40394385044000003</v>
      </c>
      <c r="G756" s="17">
        <f>INDEX('Price to Book'!$A$1:$BY$20,MATCH('Specific Variables'!A756,'Price to Book'!$A$1:$A$20,0),MATCH('Specific Variables'!B756,'Price to Book'!$A$1:$BY$1,0))</f>
        <v>1.363416669</v>
      </c>
      <c r="H756" s="10">
        <f>INDEX('Operating Margin'!$A$1:$BY$20,MATCH('Specific Variables'!A756,'Operating Margin'!$A$1:$A$20,0),MATCH('Specific Variables'!B756,'Operating Margin'!$A$1:$BY$1,0))</f>
        <v>9.6450999999999995E-2</v>
      </c>
      <c r="I756">
        <f>INDEX('ESG Score'!$A$1:$S$20,MATCH('Specific Variables'!A756,'ESG Score'!$A$1:$A$20,0),MATCH(C756,'ESG Score'!$A$1:$S$1,0))</f>
        <v>94.306930693069305</v>
      </c>
    </row>
    <row r="757" spans="1:9" x14ac:dyDescent="0.2">
      <c r="A757" s="2" t="s">
        <v>144</v>
      </c>
      <c r="B757" s="14" t="s">
        <v>129</v>
      </c>
      <c r="C757" s="13">
        <v>2019</v>
      </c>
      <c r="D757" s="11">
        <f>INDEX('Total Assets'!$A$1:$BY$20,MATCH(A757,'Total Assets'!$A$1:$A$20,1),MATCH(B757,'Total Assets'!$A$1:$BY$1,0))</f>
        <v>12191.328</v>
      </c>
      <c r="E757" s="11">
        <f>INDEX('Market Cap'!$A$1:$BY$20,MATCH('Specific Variables'!A757,'Market Cap'!$A$1:$A$20,0),MATCH('Specific Variables'!B757,'Market Cap'!$A$1:$BY$1,0))</f>
        <v>3967.7668644300002</v>
      </c>
      <c r="F757" s="11">
        <f>INDEX('Debt to Equity'!$A$1:$BY$20,MATCH('Specific Variables'!A757,'Debt to Equity'!$A$1:$A$20,0),MATCH('Specific Variables'!B757,'Debt to Equity'!$A$1:$BY$1,0))</f>
        <v>0.41189202154999999</v>
      </c>
      <c r="G757" s="17">
        <f>INDEX('Price to Book'!$A$1:$BY$20,MATCH('Specific Variables'!A757,'Price to Book'!$A$1:$A$20,0),MATCH('Specific Variables'!B757,'Price to Book'!$A$1:$BY$1,0))</f>
        <v>0.66355476499999999</v>
      </c>
      <c r="H757" s="10">
        <f>INDEX('Operating Margin'!$A$1:$BY$20,MATCH('Specific Variables'!A757,'Operating Margin'!$A$1:$A$20,0),MATCH('Specific Variables'!B757,'Operating Margin'!$A$1:$BY$1,0))</f>
        <v>2.9481099999999996E-2</v>
      </c>
      <c r="I757">
        <f>INDEX('ESG Score'!$A$1:$S$20,MATCH('Specific Variables'!A757,'ESG Score'!$A$1:$A$20,0),MATCH(C757,'ESG Score'!$A$1:$S$1,0))</f>
        <v>94.306930693069305</v>
      </c>
    </row>
    <row r="758" spans="1:9" x14ac:dyDescent="0.2">
      <c r="A758" s="2" t="s">
        <v>144</v>
      </c>
      <c r="B758" s="14" t="s">
        <v>130</v>
      </c>
      <c r="C758" s="13">
        <v>2020</v>
      </c>
      <c r="D758" s="11">
        <f>INDEX('Total Assets'!$A$1:$BY$20,MATCH(A758,'Total Assets'!$A$1:$A$20,1),MATCH(B758,'Total Assets'!$A$1:$BY$1,0))</f>
        <v>12164.841</v>
      </c>
      <c r="E758" s="11">
        <f>INDEX('Market Cap'!$A$1:$BY$20,MATCH('Specific Variables'!A758,'Market Cap'!$A$1:$A$20,0),MATCH('Specific Variables'!B758,'Market Cap'!$A$1:$BY$1,0))</f>
        <v>4727.0740323999999</v>
      </c>
      <c r="F758" s="11">
        <f>INDEX('Debt to Equity'!$A$1:$BY$20,MATCH('Specific Variables'!A758,'Debt to Equity'!$A$1:$A$20,0),MATCH('Specific Variables'!B758,'Debt to Equity'!$A$1:$BY$1,0))</f>
        <v>4727.0740323999999</v>
      </c>
      <c r="G758" s="17">
        <f>INDEX('Price to Book'!$A$1:$BY$20,MATCH('Specific Variables'!A758,'Price to Book'!$A$1:$A$20,0),MATCH('Specific Variables'!B758,'Price to Book'!$A$1:$BY$1,0))</f>
        <v>0.84499204800000005</v>
      </c>
      <c r="H758" s="10">
        <f>INDEX('Operating Margin'!$A$1:$BY$20,MATCH('Specific Variables'!A758,'Operating Margin'!$A$1:$A$20,0),MATCH('Specific Variables'!B758,'Operating Margin'!$A$1:$BY$1,0))</f>
        <v>-0.12827859999999999</v>
      </c>
      <c r="I758">
        <f>INDEX('ESG Score'!$A$1:$S$20,MATCH('Specific Variables'!A758,'ESG Score'!$A$1:$A$20,0),MATCH(C758,'ESG Score'!$A$1:$S$1,0))</f>
        <v>89.534883720930196</v>
      </c>
    </row>
    <row r="759" spans="1:9" x14ac:dyDescent="0.2">
      <c r="A759" s="2" t="s">
        <v>144</v>
      </c>
      <c r="B759" s="14" t="s">
        <v>131</v>
      </c>
      <c r="C759" s="13">
        <v>2020</v>
      </c>
      <c r="D759" s="11">
        <f>INDEX('Total Assets'!$A$1:$BY$20,MATCH(A759,'Total Assets'!$A$1:$A$20,1),MATCH(B759,'Total Assets'!$A$1:$BY$1,0))</f>
        <v>11221.794</v>
      </c>
      <c r="E759" s="11">
        <f>INDEX('Market Cap'!$A$1:$BY$20,MATCH('Specific Variables'!A759,'Market Cap'!$A$1:$A$20,0),MATCH('Specific Variables'!B759,'Market Cap'!$A$1:$BY$1,0))</f>
        <v>3193.3238493600002</v>
      </c>
      <c r="F759" s="11">
        <f>INDEX('Debt to Equity'!$A$1:$BY$20,MATCH('Specific Variables'!A759,'Debt to Equity'!$A$1:$A$20,0),MATCH('Specific Variables'!B759,'Debt to Equity'!$A$1:$BY$1,0))</f>
        <v>3193.3238493600002</v>
      </c>
      <c r="G759" s="17">
        <f>INDEX('Price to Book'!$A$1:$BY$20,MATCH('Specific Variables'!A759,'Price to Book'!$A$1:$A$20,0),MATCH('Specific Variables'!B759,'Price to Book'!$A$1:$BY$1,0))</f>
        <v>0.59284074399999998</v>
      </c>
      <c r="H759" s="10">
        <f>INDEX('Operating Margin'!$A$1:$BY$20,MATCH('Specific Variables'!A759,'Operating Margin'!$A$1:$A$20,0),MATCH('Specific Variables'!B759,'Operating Margin'!$A$1:$BY$1,0))</f>
        <v>-9.2090400000000003E-2</v>
      </c>
      <c r="I759">
        <f>INDEX('ESG Score'!$A$1:$S$20,MATCH('Specific Variables'!A759,'ESG Score'!$A$1:$A$20,0),MATCH(C759,'ESG Score'!$A$1:$S$1,0))</f>
        <v>89.534883720930196</v>
      </c>
    </row>
    <row r="760" spans="1:9" x14ac:dyDescent="0.2">
      <c r="A760" s="2" t="s">
        <v>144</v>
      </c>
      <c r="B760" s="14" t="s">
        <v>132</v>
      </c>
      <c r="C760" s="13">
        <v>2020</v>
      </c>
      <c r="D760" s="11">
        <f>INDEX('Total Assets'!$A$1:$BY$20,MATCH(A760,'Total Assets'!$A$1:$A$20,1),MATCH(B760,'Total Assets'!$A$1:$BY$1,0))</f>
        <v>11063.82</v>
      </c>
      <c r="E760" s="11">
        <f>INDEX('Market Cap'!$A$1:$BY$20,MATCH('Specific Variables'!A760,'Market Cap'!$A$1:$A$20,0),MATCH('Specific Variables'!B760,'Market Cap'!$A$1:$BY$1,0))</f>
        <v>4188.1461451499999</v>
      </c>
      <c r="F760" s="11">
        <f>INDEX('Debt to Equity'!$A$1:$BY$20,MATCH('Specific Variables'!A760,'Debt to Equity'!$A$1:$A$20,0),MATCH('Specific Variables'!B760,'Debt to Equity'!$A$1:$BY$1,0))</f>
        <v>4188.1461451499999</v>
      </c>
      <c r="G760" s="17">
        <f>INDEX('Price to Book'!$A$1:$BY$20,MATCH('Specific Variables'!A760,'Price to Book'!$A$1:$A$20,0),MATCH('Specific Variables'!B760,'Price to Book'!$A$1:$BY$1,0))</f>
        <v>0.784857681756158</v>
      </c>
      <c r="H760" s="10">
        <f>INDEX('Operating Margin'!$A$1:$BY$20,MATCH('Specific Variables'!A760,'Operating Margin'!$A$1:$A$20,0),MATCH('Specific Variables'!B760,'Operating Margin'!$A$1:$BY$1,0))</f>
        <v>1.9075700000000001E-2</v>
      </c>
      <c r="I760">
        <f>INDEX('ESG Score'!$A$1:$S$20,MATCH('Specific Variables'!A760,'ESG Score'!$A$1:$A$20,0),MATCH(C760,'ESG Score'!$A$1:$S$1,0))</f>
        <v>89.534883720930196</v>
      </c>
    </row>
    <row r="761" spans="1:9" x14ac:dyDescent="0.2">
      <c r="A761" s="2" t="s">
        <v>144</v>
      </c>
      <c r="B761" s="14" t="s">
        <v>133</v>
      </c>
      <c r="C761" s="13">
        <v>2020</v>
      </c>
      <c r="D761" s="11">
        <f>INDEX('Total Assets'!$A$1:$BY$20,MATCH(A761,'Total Assets'!$A$1:$A$20,1),MATCH(B761,'Total Assets'!$A$1:$BY$1,0))</f>
        <v>11579.741</v>
      </c>
      <c r="E761" s="11">
        <f>INDEX('Market Cap'!$A$1:$BY$20,MATCH('Specific Variables'!A761,'Market Cap'!$A$1:$A$20,0),MATCH('Specific Variables'!B761,'Market Cap'!$A$1:$BY$1,0))</f>
        <v>5811.1910962399998</v>
      </c>
      <c r="F761" s="11">
        <f>INDEX('Debt to Equity'!$A$1:$BY$20,MATCH('Specific Variables'!A761,'Debt to Equity'!$A$1:$A$20,0),MATCH('Specific Variables'!B761,'Debt to Equity'!$A$1:$BY$1,0))</f>
        <v>5811.1910962399998</v>
      </c>
      <c r="G761" s="17">
        <f>INDEX('Price to Book'!$A$1:$BY$20,MATCH('Specific Variables'!A761,'Price to Book'!$A$1:$A$20,0),MATCH('Specific Variables'!B761,'Price to Book'!$A$1:$BY$1,0))</f>
        <v>1.1243720697536601</v>
      </c>
      <c r="H761" s="10">
        <f>INDEX('Operating Margin'!$A$1:$BY$20,MATCH('Specific Variables'!A761,'Operating Margin'!$A$1:$A$20,0),MATCH('Specific Variables'!B761,'Operating Margin'!$A$1:$BY$1,0))</f>
        <v>-3.6627199999999999E-2</v>
      </c>
      <c r="I761">
        <f>INDEX('ESG Score'!$A$1:$S$20,MATCH('Specific Variables'!A761,'ESG Score'!$A$1:$A$20,0),MATCH(C761,'ESG Score'!$A$1:$S$1,0))</f>
        <v>89.534883720930196</v>
      </c>
    </row>
    <row r="762" spans="1:9" x14ac:dyDescent="0.2">
      <c r="A762" s="2" t="s">
        <v>145</v>
      </c>
      <c r="B762" s="14" t="s">
        <v>58</v>
      </c>
      <c r="C762" s="13">
        <v>2002</v>
      </c>
      <c r="D762" s="11">
        <f>INDEX('Total Assets'!$A$1:$BY$20,MATCH(A762,'Total Assets'!$A$1:$A$20,1),MATCH(B762,'Total Assets'!$A$1:$BY$1,0))</f>
        <v>16129</v>
      </c>
      <c r="E762" s="11">
        <f>INDEX('Market Cap'!$A$1:$BY$20,MATCH('Specific Variables'!A762,'Market Cap'!$A$1:$A$20,0),MATCH('Specific Variables'!B762,'Market Cap'!$A$1:$BY$1,0))</f>
        <v>8399.2069224000006</v>
      </c>
      <c r="F762" s="11">
        <f>INDEX('Debt to Equity'!$A$1:$BY$20,MATCH('Specific Variables'!A762,'Debt to Equity'!$A$1:$A$20,0),MATCH('Specific Variables'!B762,'Debt to Equity'!$A$1:$BY$1,0))</f>
        <v>0.93374108053000004</v>
      </c>
      <c r="G762" s="17">
        <f>INDEX('Price to Book'!$A$1:$BY$20,MATCH('Specific Variables'!A762,'Price to Book'!$A$1:$A$20,0),MATCH('Specific Variables'!B762,'Price to Book'!$A$1:$BY$1,0))</f>
        <v>1.0394542149999999</v>
      </c>
      <c r="H762" s="10">
        <f>INDEX('Operating Margin'!$A$1:$BY$20,MATCH('Specific Variables'!A762,'Operating Margin'!$A$1:$A$20,0),MATCH('Specific Variables'!B762,'Operating Margin'!$A$1:$BY$1,0))</f>
        <v>2.5990099999999999E-2</v>
      </c>
      <c r="I762" t="e">
        <f>INDEX('ESG Score'!$A$1:$S$20,MATCH('Specific Variables'!A762,'ESG Score'!$A$1:$A$20,0),MATCH(C762,'ESG Score'!$A$1:$S$1,0))</f>
        <v>#N/A</v>
      </c>
    </row>
    <row r="763" spans="1:9" x14ac:dyDescent="0.2">
      <c r="A763" s="2" t="s">
        <v>145</v>
      </c>
      <c r="B763" s="14" t="s">
        <v>59</v>
      </c>
      <c r="C763" s="13">
        <v>2002</v>
      </c>
      <c r="D763" s="11">
        <f>INDEX('Total Assets'!$A$1:$BY$20,MATCH(A763,'Total Assets'!$A$1:$A$20,1),MATCH(B763,'Total Assets'!$A$1:$BY$1,0))</f>
        <v>17016</v>
      </c>
      <c r="E763" s="11">
        <f>INDEX('Market Cap'!$A$1:$BY$20,MATCH('Specific Variables'!A763,'Market Cap'!$A$1:$A$20,0),MATCH('Specific Variables'!B763,'Market Cap'!$A$1:$BY$1,0))</f>
        <v>7026.6261996000003</v>
      </c>
      <c r="F763" s="11">
        <f>INDEX('Debt to Equity'!$A$1:$BY$20,MATCH('Specific Variables'!A763,'Debt to Equity'!$A$1:$A$20,0),MATCH('Specific Variables'!B763,'Debt to Equity'!$A$1:$BY$1,0))</f>
        <v>0.97019403880999999</v>
      </c>
      <c r="G763" s="17">
        <f>INDEX('Price to Book'!$A$1:$BY$20,MATCH('Specific Variables'!A763,'Price to Book'!$A$1:$A$20,0),MATCH('Specific Variables'!B763,'Price to Book'!$A$1:$BY$1,0))</f>
        <v>0.85329029099999998</v>
      </c>
      <c r="H763" s="10">
        <f>INDEX('Operating Margin'!$A$1:$BY$20,MATCH('Specific Variables'!A763,'Operating Margin'!$A$1:$A$20,0),MATCH('Specific Variables'!B763,'Operating Margin'!$A$1:$BY$1,0))</f>
        <v>5.1218899999999998E-2</v>
      </c>
      <c r="I763" t="e">
        <f>INDEX('ESG Score'!$A$1:$S$20,MATCH('Specific Variables'!A763,'ESG Score'!$A$1:$A$20,0),MATCH(C763,'ESG Score'!$A$1:$S$1,0))</f>
        <v>#N/A</v>
      </c>
    </row>
    <row r="764" spans="1:9" x14ac:dyDescent="0.2">
      <c r="A764" s="2" t="s">
        <v>145</v>
      </c>
      <c r="B764" s="14" t="s">
        <v>60</v>
      </c>
      <c r="C764" s="13">
        <v>2002</v>
      </c>
      <c r="D764" s="11">
        <f>INDEX('Total Assets'!$A$1:$BY$20,MATCH(A764,'Total Assets'!$A$1:$A$20,1),MATCH(B764,'Total Assets'!$A$1:$BY$1,0))</f>
        <v>17643</v>
      </c>
      <c r="E764" s="11">
        <f>INDEX('Market Cap'!$A$1:$BY$20,MATCH('Specific Variables'!A764,'Market Cap'!$A$1:$A$20,0),MATCH('Specific Variables'!B764,'Market Cap'!$A$1:$BY$1,0))</f>
        <v>6596.9980026799903</v>
      </c>
      <c r="F764" s="11">
        <f>INDEX('Debt to Equity'!$A$1:$BY$20,MATCH('Specific Variables'!A764,'Debt to Equity'!$A$1:$A$20,0),MATCH('Specific Variables'!B764,'Debt to Equity'!$A$1:$BY$1,0))</f>
        <v>0.94554159186000009</v>
      </c>
      <c r="G764" s="17">
        <f>INDEX('Price to Book'!$A$1:$BY$20,MATCH('Specific Variables'!A764,'Price to Book'!$A$1:$A$20,0),MATCH('Specific Variables'!B764,'Price to Book'!$A$1:$BY$1,0))</f>
        <v>0.79889057900000005</v>
      </c>
      <c r="H764" s="10">
        <f>INDEX('Operating Margin'!$A$1:$BY$20,MATCH('Specific Variables'!A764,'Operating Margin'!$A$1:$A$20,0),MATCH('Specific Variables'!B764,'Operating Margin'!$A$1:$BY$1,0))</f>
        <v>4.1042599999999999E-2</v>
      </c>
      <c r="I764" t="e">
        <f>INDEX('ESG Score'!$A$1:$S$20,MATCH('Specific Variables'!A764,'ESG Score'!$A$1:$A$20,0),MATCH(C764,'ESG Score'!$A$1:$S$1,0))</f>
        <v>#N/A</v>
      </c>
    </row>
    <row r="765" spans="1:9" x14ac:dyDescent="0.2">
      <c r="A765" s="2" t="s">
        <v>145</v>
      </c>
      <c r="B765" s="14" t="s">
        <v>61</v>
      </c>
      <c r="C765" s="13">
        <v>2002</v>
      </c>
      <c r="D765" s="11">
        <f>INDEX('Total Assets'!$A$1:$BY$20,MATCH(A765,'Total Assets'!$A$1:$A$20,1),MATCH(B765,'Total Assets'!$A$1:$BY$1,0))</f>
        <v>17541</v>
      </c>
      <c r="E765" s="11">
        <f>INDEX('Market Cap'!$A$1:$BY$20,MATCH('Specific Variables'!A765,'Market Cap'!$A$1:$A$20,0),MATCH('Specific Variables'!B765,'Market Cap'!$A$1:$BY$1,0))</f>
        <v>7427.4233968799999</v>
      </c>
      <c r="F765" s="11">
        <f>INDEX('Debt to Equity'!$A$1:$BY$20,MATCH('Specific Variables'!A765,'Debt to Equity'!$A$1:$A$20,0),MATCH('Specific Variables'!B765,'Debt to Equity'!$A$1:$BY$1,0))</f>
        <v>0.89944903581000002</v>
      </c>
      <c r="G765" s="17">
        <f>INDEX('Price to Book'!$A$1:$BY$20,MATCH('Specific Variables'!A765,'Price to Book'!$A$1:$A$20,0),MATCH('Specific Variables'!B765,'Price to Book'!$A$1:$BY$1,0))</f>
        <v>0.887258451</v>
      </c>
      <c r="H765" s="10">
        <f>INDEX('Operating Margin'!$A$1:$BY$20,MATCH('Specific Variables'!A765,'Operating Margin'!$A$1:$A$20,0),MATCH('Specific Variables'!B765,'Operating Margin'!$A$1:$BY$1,0))</f>
        <v>4.3199100000000004E-2</v>
      </c>
      <c r="I765" t="e">
        <f>INDEX('ESG Score'!$A$1:$S$20,MATCH('Specific Variables'!A765,'ESG Score'!$A$1:$A$20,0),MATCH(C765,'ESG Score'!$A$1:$S$1,0))</f>
        <v>#N/A</v>
      </c>
    </row>
    <row r="766" spans="1:9" x14ac:dyDescent="0.2">
      <c r="A766" s="2" t="s">
        <v>145</v>
      </c>
      <c r="B766" s="14" t="s">
        <v>62</v>
      </c>
      <c r="C766" s="13">
        <v>2003</v>
      </c>
      <c r="D766" s="11">
        <f>INDEX('Total Assets'!$A$1:$BY$20,MATCH(A766,'Total Assets'!$A$1:$A$20,1),MATCH(B766,'Total Assets'!$A$1:$BY$1,0))</f>
        <v>17812</v>
      </c>
      <c r="E766" s="11">
        <f>INDEX('Market Cap'!$A$1:$BY$20,MATCH('Specific Variables'!A766,'Market Cap'!$A$1:$A$20,0),MATCH('Specific Variables'!B766,'Market Cap'!$A$1:$BY$1,0))</f>
        <v>8165.0671746999997</v>
      </c>
      <c r="F766" s="11">
        <f>INDEX('Debt to Equity'!$A$1:$BY$20,MATCH('Specific Variables'!A766,'Debt to Equity'!$A$1:$A$20,0),MATCH('Specific Variables'!B766,'Debt to Equity'!$A$1:$BY$1,0))</f>
        <v>0.83643542018999995</v>
      </c>
      <c r="G766" s="17">
        <f>INDEX('Price to Book'!$A$1:$BY$20,MATCH('Specific Variables'!A766,'Price to Book'!$A$1:$A$20,0),MATCH('Specific Variables'!B766,'Price to Book'!$A$1:$BY$1,0))</f>
        <v>0.93185857699999997</v>
      </c>
      <c r="H766" s="10">
        <f>INDEX('Operating Margin'!$A$1:$BY$20,MATCH('Specific Variables'!A766,'Operating Margin'!$A$1:$A$20,0),MATCH('Specific Variables'!B766,'Operating Margin'!$A$1:$BY$1,0))</f>
        <v>5.4163800000000005E-2</v>
      </c>
      <c r="I766">
        <f>INDEX('ESG Score'!$A$1:$S$20,MATCH('Specific Variables'!A766,'ESG Score'!$A$1:$A$20,0),MATCH(C766,'ESG Score'!$A$1:$S$1,0))</f>
        <v>0</v>
      </c>
    </row>
    <row r="767" spans="1:9" x14ac:dyDescent="0.2">
      <c r="A767" s="2" t="s">
        <v>145</v>
      </c>
      <c r="B767" s="14" t="s">
        <v>63</v>
      </c>
      <c r="C767" s="13">
        <v>2003</v>
      </c>
      <c r="D767" s="11">
        <f>INDEX('Total Assets'!$A$1:$BY$20,MATCH(A767,'Total Assets'!$A$1:$A$20,1),MATCH(B767,'Total Assets'!$A$1:$BY$1,0))</f>
        <v>18737</v>
      </c>
      <c r="E767" s="11">
        <f>INDEX('Market Cap'!$A$1:$BY$20,MATCH('Specific Variables'!A767,'Market Cap'!$A$1:$A$20,0),MATCH('Specific Variables'!B767,'Market Cap'!$A$1:$BY$1,0))</f>
        <v>8839.0646130000005</v>
      </c>
      <c r="F767" s="11">
        <f>INDEX('Debt to Equity'!$A$1:$BY$20,MATCH('Specific Variables'!A767,'Debt to Equity'!$A$1:$A$20,0),MATCH('Specific Variables'!B767,'Debt to Equity'!$A$1:$BY$1,0))</f>
        <v>0.82725282743999995</v>
      </c>
      <c r="G767" s="17">
        <f>INDEX('Price to Book'!$A$1:$BY$20,MATCH('Specific Variables'!A767,'Price to Book'!$A$1:$A$20,0),MATCH('Specific Variables'!B767,'Price to Book'!$A$1:$BY$1,0))</f>
        <v>0.97880431599999995</v>
      </c>
      <c r="H767" s="10">
        <f>INDEX('Operating Margin'!$A$1:$BY$20,MATCH('Specific Variables'!A767,'Operating Margin'!$A$1:$A$20,0),MATCH('Specific Variables'!B767,'Operating Margin'!$A$1:$BY$1,0))</f>
        <v>5.4193300000000007E-2</v>
      </c>
      <c r="I767">
        <f>INDEX('ESG Score'!$A$1:$S$20,MATCH('Specific Variables'!A767,'ESG Score'!$A$1:$A$20,0),MATCH(C767,'ESG Score'!$A$1:$S$1,0))</f>
        <v>0</v>
      </c>
    </row>
    <row r="768" spans="1:9" x14ac:dyDescent="0.2">
      <c r="A768" s="2" t="s">
        <v>145</v>
      </c>
      <c r="B768" s="14" t="s">
        <v>65</v>
      </c>
      <c r="C768" s="13">
        <v>2003</v>
      </c>
      <c r="D768" s="11">
        <f>INDEX('Total Assets'!$A$1:$BY$20,MATCH(A768,'Total Assets'!$A$1:$A$20,1),MATCH(B768,'Total Assets'!$A$1:$BY$1,0))</f>
        <v>18864</v>
      </c>
      <c r="E768" s="11">
        <f>INDEX('Market Cap'!$A$1:$BY$20,MATCH('Specific Variables'!A768,'Market Cap'!$A$1:$A$20,0),MATCH('Specific Variables'!B768,'Market Cap'!$A$1:$BY$1,0))</f>
        <v>10266.092885460001</v>
      </c>
      <c r="F768" s="11">
        <f>INDEX('Debt to Equity'!$A$1:$BY$20,MATCH('Specific Variables'!A768,'Debt to Equity'!$A$1:$A$20,0),MATCH('Specific Variables'!B768,'Debt to Equity'!$A$1:$BY$1,0))</f>
        <v>0.76866456361999991</v>
      </c>
      <c r="G768" s="17">
        <f>INDEX('Price to Book'!$A$1:$BY$20,MATCH('Specific Variables'!A768,'Price to Book'!$A$1:$A$20,0),MATCH('Specific Variables'!B768,'Price to Book'!$A$1:$BY$1,0))</f>
        <v>1.091880331</v>
      </c>
      <c r="H768" s="10">
        <f>INDEX('Operating Margin'!$A$1:$BY$20,MATCH('Specific Variables'!A768,'Operating Margin'!$A$1:$A$20,0),MATCH('Specific Variables'!B768,'Operating Margin'!$A$1:$BY$1,0))</f>
        <v>6.3710299999999997E-2</v>
      </c>
      <c r="I768">
        <f>INDEX('ESG Score'!$A$1:$S$20,MATCH('Specific Variables'!A768,'ESG Score'!$A$1:$A$20,0),MATCH(C768,'ESG Score'!$A$1:$S$1,0))</f>
        <v>0</v>
      </c>
    </row>
    <row r="769" spans="1:9" x14ac:dyDescent="0.2">
      <c r="A769" s="2" t="s">
        <v>145</v>
      </c>
      <c r="B769" s="14" t="s">
        <v>64</v>
      </c>
      <c r="C769" s="13">
        <v>2003</v>
      </c>
      <c r="D769" s="11">
        <f>INDEX('Total Assets'!$A$1:$BY$20,MATCH(A769,'Total Assets'!$A$1:$A$20,1),MATCH(B769,'Total Assets'!$A$1:$BY$1,0))</f>
        <v>19056</v>
      </c>
      <c r="E769" s="11">
        <f>INDEX('Market Cap'!$A$1:$BY$20,MATCH('Specific Variables'!A769,'Market Cap'!$A$1:$A$20,0),MATCH('Specific Variables'!B769,'Market Cap'!$A$1:$BY$1,0))</f>
        <v>10459.550887240001</v>
      </c>
      <c r="F769" s="11">
        <f>INDEX('Debt to Equity'!$A$1:$BY$20,MATCH('Specific Variables'!A769,'Debt to Equity'!$A$1:$A$20,0),MATCH('Specific Variables'!B769,'Debt to Equity'!$A$1:$BY$1,0))</f>
        <v>0.71720164608999992</v>
      </c>
      <c r="G769" s="17">
        <f>INDEX('Price to Book'!$A$1:$BY$20,MATCH('Specific Variables'!A769,'Price to Book'!$A$1:$A$20,0),MATCH('Specific Variables'!B769,'Price to Book'!$A$1:$BY$1,0))</f>
        <v>1.0444359919999999</v>
      </c>
      <c r="H769" s="10">
        <f>INDEX('Operating Margin'!$A$1:$BY$20,MATCH('Specific Variables'!A769,'Operating Margin'!$A$1:$A$20,0),MATCH('Specific Variables'!B769,'Operating Margin'!$A$1:$BY$1,0))</f>
        <v>3.1798899999999998E-2</v>
      </c>
      <c r="I769">
        <f>INDEX('ESG Score'!$A$1:$S$20,MATCH('Specific Variables'!A769,'ESG Score'!$A$1:$A$20,0),MATCH(C769,'ESG Score'!$A$1:$S$1,0))</f>
        <v>0</v>
      </c>
    </row>
    <row r="770" spans="1:9" x14ac:dyDescent="0.2">
      <c r="A770" s="2" t="s">
        <v>145</v>
      </c>
      <c r="B770" s="14" t="s">
        <v>66</v>
      </c>
      <c r="C770" s="13">
        <v>2004</v>
      </c>
      <c r="D770" s="11">
        <f>INDEX('Total Assets'!$A$1:$BY$20,MATCH(A770,'Total Assets'!$A$1:$A$20,1),MATCH(B770,'Total Assets'!$A$1:$BY$1,0))</f>
        <v>19482</v>
      </c>
      <c r="E770" s="11">
        <f>INDEX('Market Cap'!$A$1:$BY$20,MATCH('Specific Variables'!A770,'Market Cap'!$A$1:$A$20,0),MATCH('Specific Variables'!B770,'Market Cap'!$A$1:$BY$1,0))</f>
        <v>13070.601719120001</v>
      </c>
      <c r="F770" s="11">
        <f>INDEX('Debt to Equity'!$A$1:$BY$20,MATCH('Specific Variables'!A770,'Debt to Equity'!$A$1:$A$20,0),MATCH('Specific Variables'!B770,'Debt to Equity'!$A$1:$BY$1,0))</f>
        <v>0.57810781077999995</v>
      </c>
      <c r="G770" s="17">
        <f>INDEX('Price to Book'!$A$1:$BY$20,MATCH('Specific Variables'!A770,'Price to Book'!$A$1:$A$20,0),MATCH('Specific Variables'!B770,'Price to Book'!$A$1:$BY$1,0))</f>
        <v>1.0911149490000001</v>
      </c>
      <c r="H770" s="10">
        <f>INDEX('Operating Margin'!$A$1:$BY$20,MATCH('Specific Variables'!A770,'Operating Margin'!$A$1:$A$20,0),MATCH('Specific Variables'!B770,'Operating Margin'!$A$1:$BY$1,0))</f>
        <v>4.4702099999999995E-2</v>
      </c>
      <c r="I770">
        <f>INDEX('ESG Score'!$A$1:$S$20,MATCH('Specific Variables'!A770,'ESG Score'!$A$1:$A$20,0),MATCH(C770,'ESG Score'!$A$1:$S$1,0))</f>
        <v>0</v>
      </c>
    </row>
    <row r="771" spans="1:9" x14ac:dyDescent="0.2">
      <c r="A771" s="2" t="s">
        <v>145</v>
      </c>
      <c r="B771" s="14" t="s">
        <v>67</v>
      </c>
      <c r="C771" s="13">
        <v>2004</v>
      </c>
      <c r="D771" s="11">
        <f>INDEX('Total Assets'!$A$1:$BY$20,MATCH(A771,'Total Assets'!$A$1:$A$20,1),MATCH(B771,'Total Assets'!$A$1:$BY$1,0))</f>
        <v>20491</v>
      </c>
      <c r="E771" s="11">
        <f>INDEX('Market Cap'!$A$1:$BY$20,MATCH('Specific Variables'!A771,'Market Cap'!$A$1:$A$20,0),MATCH('Specific Variables'!B771,'Market Cap'!$A$1:$BY$1,0))</f>
        <v>14285.43973152</v>
      </c>
      <c r="F771" s="11">
        <f>INDEX('Debt to Equity'!$A$1:$BY$20,MATCH('Specific Variables'!A771,'Debt to Equity'!$A$1:$A$20,0),MATCH('Specific Variables'!B771,'Debt to Equity'!$A$1:$BY$1,0))</f>
        <v>0.53990983823999994</v>
      </c>
      <c r="G771" s="17">
        <f>INDEX('Price to Book'!$A$1:$BY$20,MATCH('Specific Variables'!A771,'Price to Book'!$A$1:$A$20,0),MATCH('Specific Variables'!B771,'Price to Book'!$A$1:$BY$1,0))</f>
        <v>1.1495309899999999</v>
      </c>
      <c r="H771" s="10">
        <f>INDEX('Operating Margin'!$A$1:$BY$20,MATCH('Specific Variables'!A771,'Operating Margin'!$A$1:$A$20,0),MATCH('Specific Variables'!B771,'Operating Margin'!$A$1:$BY$1,0))</f>
        <v>6.5835499999999991E-2</v>
      </c>
      <c r="I771">
        <f>INDEX('ESG Score'!$A$1:$S$20,MATCH('Specific Variables'!A771,'ESG Score'!$A$1:$A$20,0),MATCH(C771,'ESG Score'!$A$1:$S$1,0))</f>
        <v>0</v>
      </c>
    </row>
    <row r="772" spans="1:9" x14ac:dyDescent="0.2">
      <c r="A772" s="2" t="s">
        <v>145</v>
      </c>
      <c r="B772" s="14" t="s">
        <v>68</v>
      </c>
      <c r="C772" s="13">
        <v>2004</v>
      </c>
      <c r="D772" s="11">
        <f>INDEX('Total Assets'!$A$1:$BY$20,MATCH(A772,'Total Assets'!$A$1:$A$20,1),MATCH(B772,'Total Assets'!$A$1:$BY$1,0))</f>
        <v>21476</v>
      </c>
      <c r="E772" s="11">
        <f>INDEX('Market Cap'!$A$1:$BY$20,MATCH('Specific Variables'!A772,'Market Cap'!$A$1:$A$20,0),MATCH('Specific Variables'!B772,'Market Cap'!$A$1:$BY$1,0))</f>
        <v>13034.343461390001</v>
      </c>
      <c r="F772" s="11">
        <f>INDEX('Debt to Equity'!$A$1:$BY$20,MATCH('Specific Variables'!A772,'Debt to Equity'!$A$1:$A$20,0),MATCH('Specific Variables'!B772,'Debt to Equity'!$A$1:$BY$1,0))</f>
        <v>0.53101833788999997</v>
      </c>
      <c r="G772" s="17">
        <f>INDEX('Price to Book'!$A$1:$BY$20,MATCH('Specific Variables'!A772,'Price to Book'!$A$1:$A$20,0),MATCH('Specific Variables'!B772,'Price to Book'!$A$1:$BY$1,0))</f>
        <v>1.028724454</v>
      </c>
      <c r="H772" s="10">
        <f>INDEX('Operating Margin'!$A$1:$BY$20,MATCH('Specific Variables'!A772,'Operating Margin'!$A$1:$A$20,0),MATCH('Specific Variables'!B772,'Operating Margin'!$A$1:$BY$1,0))</f>
        <v>4.40078E-2</v>
      </c>
      <c r="I772">
        <f>INDEX('ESG Score'!$A$1:$S$20,MATCH('Specific Variables'!A772,'ESG Score'!$A$1:$A$20,0),MATCH(C772,'ESG Score'!$A$1:$S$1,0))</f>
        <v>0</v>
      </c>
    </row>
    <row r="773" spans="1:9" x14ac:dyDescent="0.2">
      <c r="A773" s="2" t="s">
        <v>145</v>
      </c>
      <c r="B773" s="14" t="s">
        <v>69</v>
      </c>
      <c r="C773" s="13">
        <v>2004</v>
      </c>
      <c r="D773" s="11">
        <f>INDEX('Total Assets'!$A$1:$BY$20,MATCH(A773,'Total Assets'!$A$1:$A$20,1),MATCH(B773,'Total Assets'!$A$1:$BY$1,0))</f>
        <v>22070</v>
      </c>
      <c r="E773" s="11">
        <f>INDEX('Market Cap'!$A$1:$BY$20,MATCH('Specific Variables'!A773,'Market Cap'!$A$1:$A$20,0),MATCH('Specific Variables'!B773,'Market Cap'!$A$1:$BY$1,0))</f>
        <v>16281.863613719999</v>
      </c>
      <c r="F773" s="11">
        <f>INDEX('Debt to Equity'!$A$1:$BY$20,MATCH('Specific Variables'!A773,'Debt to Equity'!$A$1:$A$20,0),MATCH('Specific Variables'!B773,'Debt to Equity'!$A$1:$BY$1,0))</f>
        <v>0.50215756379999998</v>
      </c>
      <c r="G773" s="17">
        <f>INDEX('Price to Book'!$A$1:$BY$20,MATCH('Specific Variables'!A773,'Price to Book'!$A$1:$A$20,0),MATCH('Specific Variables'!B773,'Price to Book'!$A$1:$BY$1,0))</f>
        <v>1.21744506</v>
      </c>
      <c r="H773" s="10">
        <f>INDEX('Operating Margin'!$A$1:$BY$20,MATCH('Specific Variables'!A773,'Operating Margin'!$A$1:$A$20,0),MATCH('Specific Variables'!B773,'Operating Margin'!$A$1:$BY$1,0))</f>
        <v>5.7388500000000002E-2</v>
      </c>
      <c r="I773">
        <f>INDEX('ESG Score'!$A$1:$S$20,MATCH('Specific Variables'!A773,'ESG Score'!$A$1:$A$20,0),MATCH(C773,'ESG Score'!$A$1:$S$1,0))</f>
        <v>0</v>
      </c>
    </row>
    <row r="774" spans="1:9" x14ac:dyDescent="0.2">
      <c r="A774" s="2" t="s">
        <v>145</v>
      </c>
      <c r="B774" s="14" t="s">
        <v>70</v>
      </c>
      <c r="C774" s="13">
        <v>2005</v>
      </c>
      <c r="D774" s="11">
        <f>INDEX('Total Assets'!$A$1:$BY$20,MATCH(A774,'Total Assets'!$A$1:$A$20,1),MATCH(B774,'Total Assets'!$A$1:$BY$1,0))</f>
        <v>23423</v>
      </c>
      <c r="E774" s="11">
        <f>INDEX('Market Cap'!$A$1:$BY$20,MATCH('Specific Variables'!A774,'Market Cap'!$A$1:$A$20,0),MATCH('Specific Variables'!B774,'Market Cap'!$A$1:$BY$1,0))</f>
        <v>19534.085470529899</v>
      </c>
      <c r="F774" s="11">
        <f>INDEX('Debt to Equity'!$A$1:$BY$20,MATCH('Specific Variables'!A774,'Debt to Equity'!$A$1:$A$20,0),MATCH('Specific Variables'!B774,'Debt to Equity'!$A$1:$BY$1,0))</f>
        <v>0.48334726035999998</v>
      </c>
      <c r="G774" s="17">
        <f>INDEX('Price to Book'!$A$1:$BY$20,MATCH('Specific Variables'!A774,'Price to Book'!$A$1:$A$20,0),MATCH('Specific Variables'!B774,'Price to Book'!$A$1:$BY$1,0))</f>
        <v>1.344845691</v>
      </c>
      <c r="H774" s="10">
        <f>INDEX('Operating Margin'!$A$1:$BY$20,MATCH('Specific Variables'!A774,'Operating Margin'!$A$1:$A$20,0),MATCH('Specific Variables'!B774,'Operating Margin'!$A$1:$BY$1,0))</f>
        <v>4.81667E-2</v>
      </c>
      <c r="I774">
        <f>INDEX('ESG Score'!$A$1:$S$20,MATCH('Specific Variables'!A774,'ESG Score'!$A$1:$A$20,0),MATCH(C774,'ESG Score'!$A$1:$S$1,0))</f>
        <v>0</v>
      </c>
    </row>
    <row r="775" spans="1:9" x14ac:dyDescent="0.2">
      <c r="A775" s="2" t="s">
        <v>145</v>
      </c>
      <c r="B775" s="14" t="s">
        <v>71</v>
      </c>
      <c r="C775" s="13">
        <v>2005</v>
      </c>
      <c r="D775" s="11">
        <f>INDEX('Total Assets'!$A$1:$BY$20,MATCH(A775,'Total Assets'!$A$1:$A$20,1),MATCH(B775,'Total Assets'!$A$1:$BY$1,0))</f>
        <v>23714</v>
      </c>
      <c r="E775" s="11">
        <f>INDEX('Market Cap'!$A$1:$BY$20,MATCH('Specific Variables'!A775,'Market Cap'!$A$1:$A$20,0),MATCH('Specific Variables'!B775,'Market Cap'!$A$1:$BY$1,0))</f>
        <v>25261.421802289999</v>
      </c>
      <c r="F775" s="11">
        <f>INDEX('Debt to Equity'!$A$1:$BY$20,MATCH('Specific Variables'!A775,'Debt to Equity'!$A$1:$A$20,0),MATCH('Specific Variables'!B775,'Debt to Equity'!$A$1:$BY$1,0))</f>
        <v>0.65943557295999999</v>
      </c>
      <c r="G775" s="17">
        <f>INDEX('Price to Book'!$A$1:$BY$20,MATCH('Specific Variables'!A775,'Price to Book'!$A$1:$A$20,0),MATCH('Specific Variables'!B775,'Price to Book'!$A$1:$BY$1,0))</f>
        <v>1.53818546</v>
      </c>
      <c r="H775" s="10">
        <f>INDEX('Operating Margin'!$A$1:$BY$20,MATCH('Specific Variables'!A775,'Operating Margin'!$A$1:$A$20,0),MATCH('Specific Variables'!B775,'Operating Margin'!$A$1:$BY$1,0))</f>
        <v>8.4311000000000011E-2</v>
      </c>
      <c r="I775">
        <f>INDEX('ESG Score'!$A$1:$S$20,MATCH('Specific Variables'!A775,'ESG Score'!$A$1:$A$20,0),MATCH(C775,'ESG Score'!$A$1:$S$1,0))</f>
        <v>0</v>
      </c>
    </row>
    <row r="776" spans="1:9" x14ac:dyDescent="0.2">
      <c r="A776" s="2" t="s">
        <v>145</v>
      </c>
      <c r="B776" s="14" t="s">
        <v>72</v>
      </c>
      <c r="C776" s="13">
        <v>2005</v>
      </c>
      <c r="D776" s="11">
        <f>INDEX('Total Assets'!$A$1:$BY$20,MATCH(A776,'Total Assets'!$A$1:$A$20,1),MATCH(B776,'Total Assets'!$A$1:$BY$1,0))</f>
        <v>27096</v>
      </c>
      <c r="E776" s="11">
        <f>INDEX('Market Cap'!$A$1:$BY$20,MATCH('Specific Variables'!A776,'Market Cap'!$A$1:$A$20,0),MATCH('Specific Variables'!B776,'Market Cap'!$A$1:$BY$1,0))</f>
        <v>22344.24615241</v>
      </c>
      <c r="F776" s="11">
        <f>INDEX('Debt to Equity'!$A$1:$BY$20,MATCH('Specific Variables'!A776,'Debt to Equity'!$A$1:$A$20,0),MATCH('Specific Variables'!B776,'Debt to Equity'!$A$1:$BY$1,0))</f>
        <v>0.40678443902</v>
      </c>
      <c r="G776" s="17">
        <f>INDEX('Price to Book'!$A$1:$BY$20,MATCH('Specific Variables'!A776,'Price to Book'!$A$1:$A$20,0),MATCH('Specific Variables'!B776,'Price to Book'!$A$1:$BY$1,0))</f>
        <v>1.274604646</v>
      </c>
      <c r="H776" s="10">
        <f>INDEX('Operating Margin'!$A$1:$BY$20,MATCH('Specific Variables'!A776,'Operating Margin'!$A$1:$A$20,0),MATCH('Specific Variables'!B776,'Operating Margin'!$A$1:$BY$1,0))</f>
        <v>7.2065799999999999E-2</v>
      </c>
      <c r="I776">
        <f>INDEX('ESG Score'!$A$1:$S$20,MATCH('Specific Variables'!A776,'ESG Score'!$A$1:$A$20,0),MATCH(C776,'ESG Score'!$A$1:$S$1,0))</f>
        <v>0</v>
      </c>
    </row>
    <row r="777" spans="1:9" x14ac:dyDescent="0.2">
      <c r="A777" s="2" t="s">
        <v>145</v>
      </c>
      <c r="B777" s="14" t="s">
        <v>73</v>
      </c>
      <c r="C777" s="13">
        <v>2005</v>
      </c>
      <c r="D777" s="11">
        <f>INDEX('Total Assets'!$A$1:$BY$20,MATCH(A777,'Total Assets'!$A$1:$A$20,1),MATCH(B777,'Total Assets'!$A$1:$BY$1,0))</f>
        <v>25985</v>
      </c>
      <c r="E777" s="11">
        <f>INDEX('Market Cap'!$A$1:$BY$20,MATCH('Specific Variables'!A777,'Market Cap'!$A$1:$A$20,0),MATCH('Specific Variables'!B777,'Market Cap'!$A$1:$BY$1,0))</f>
        <v>27939.816393900001</v>
      </c>
      <c r="F777" s="11">
        <f>INDEX('Debt to Equity'!$A$1:$BY$20,MATCH('Specific Variables'!A777,'Debt to Equity'!$A$1:$A$20,0),MATCH('Specific Variables'!B777,'Debt to Equity'!$A$1:$BY$1,0))</f>
        <v>0.34284493805999999</v>
      </c>
      <c r="G777" s="17">
        <f>INDEX('Price to Book'!$A$1:$BY$20,MATCH('Specific Variables'!A777,'Price to Book'!$A$1:$A$20,0),MATCH('Specific Variables'!B777,'Price to Book'!$A$1:$BY$1,0))</f>
        <v>1.4488079810000001</v>
      </c>
      <c r="H777" s="10">
        <f>INDEX('Operating Margin'!$A$1:$BY$20,MATCH('Specific Variables'!A777,'Operating Margin'!$A$1:$A$20,0),MATCH('Specific Variables'!B777,'Operating Margin'!$A$1:$BY$1,0))</f>
        <v>0.1179785</v>
      </c>
      <c r="I777">
        <f>INDEX('ESG Score'!$A$1:$S$20,MATCH('Specific Variables'!A777,'ESG Score'!$A$1:$A$20,0),MATCH(C777,'ESG Score'!$A$1:$S$1,0))</f>
        <v>0</v>
      </c>
    </row>
    <row r="778" spans="1:9" x14ac:dyDescent="0.2">
      <c r="A778" s="2" t="s">
        <v>145</v>
      </c>
      <c r="B778" s="14" t="s">
        <v>74</v>
      </c>
      <c r="C778" s="13">
        <v>2006</v>
      </c>
      <c r="D778" s="11">
        <f>INDEX('Total Assets'!$A$1:$BY$20,MATCH(A778,'Total Assets'!$A$1:$A$20,1),MATCH(B778,'Total Assets'!$A$1:$BY$1,0))</f>
        <v>28498</v>
      </c>
      <c r="E778" s="11">
        <f>INDEX('Market Cap'!$A$1:$BY$20,MATCH('Specific Variables'!A778,'Market Cap'!$A$1:$A$20,0),MATCH('Specific Variables'!B778,'Market Cap'!$A$1:$BY$1,0))</f>
        <v>30190.920799200001</v>
      </c>
      <c r="F778" s="11">
        <f>INDEX('Debt to Equity'!$A$1:$BY$20,MATCH('Specific Variables'!A778,'Debt to Equity'!$A$1:$A$20,0),MATCH('Specific Variables'!B778,'Debt to Equity'!$A$1:$BY$1,0))</f>
        <v>0.30431565968000002</v>
      </c>
      <c r="G778" s="17">
        <f>INDEX('Price to Book'!$A$1:$BY$20,MATCH('Specific Variables'!A778,'Price to Book'!$A$1:$A$20,0),MATCH('Specific Variables'!B778,'Price to Book'!$A$1:$BY$1,0))</f>
        <v>1.512362735</v>
      </c>
      <c r="H778" s="10">
        <f>INDEX('Operating Margin'!$A$1:$BY$20,MATCH('Specific Variables'!A778,'Operating Margin'!$A$1:$A$20,0),MATCH('Specific Variables'!B778,'Operating Margin'!$A$1:$BY$1,0))</f>
        <v>8.9243600000000006E-2</v>
      </c>
      <c r="I778">
        <f>INDEX('ESG Score'!$A$1:$S$20,MATCH('Specific Variables'!A778,'ESG Score'!$A$1:$A$20,0),MATCH(C778,'ESG Score'!$A$1:$S$1,0))</f>
        <v>0</v>
      </c>
    </row>
    <row r="779" spans="1:9" x14ac:dyDescent="0.2">
      <c r="A779" s="2" t="s">
        <v>145</v>
      </c>
      <c r="B779" s="14" t="s">
        <v>75</v>
      </c>
      <c r="C779" s="13">
        <v>2006</v>
      </c>
      <c r="D779" s="11">
        <f>INDEX('Total Assets'!$A$1:$BY$20,MATCH(A779,'Total Assets'!$A$1:$A$20,1),MATCH(B779,'Total Assets'!$A$1:$BY$1,0))</f>
        <v>27804</v>
      </c>
      <c r="E779" s="11">
        <f>INDEX('Market Cap'!$A$1:$BY$20,MATCH('Specific Variables'!A779,'Market Cap'!$A$1:$A$20,0),MATCH('Specific Variables'!B779,'Market Cap'!$A$1:$BY$1,0))</f>
        <v>27542.944175600001</v>
      </c>
      <c r="F779" s="11">
        <f>INDEX('Debt to Equity'!$A$1:$BY$20,MATCH('Specific Variables'!A779,'Debt to Equity'!$A$1:$A$20,0),MATCH('Specific Variables'!B779,'Debt to Equity'!$A$1:$BY$1,0))</f>
        <v>0.2728148862</v>
      </c>
      <c r="G779" s="17">
        <f>INDEX('Price to Book'!$A$1:$BY$20,MATCH('Specific Variables'!A779,'Price to Book'!$A$1:$A$20,0),MATCH('Specific Variables'!B779,'Price to Book'!$A$1:$BY$1,0))</f>
        <v>1.2461624979999999</v>
      </c>
      <c r="H779" s="10">
        <f>INDEX('Operating Margin'!$A$1:$BY$20,MATCH('Specific Variables'!A779,'Operating Margin'!$A$1:$A$20,0),MATCH('Specific Variables'!B779,'Operating Margin'!$A$1:$BY$1,0))</f>
        <v>0.15057410000000002</v>
      </c>
      <c r="I779">
        <f>INDEX('ESG Score'!$A$1:$S$20,MATCH('Specific Variables'!A779,'ESG Score'!$A$1:$A$20,0),MATCH(C779,'ESG Score'!$A$1:$S$1,0))</f>
        <v>0</v>
      </c>
    </row>
    <row r="780" spans="1:9" x14ac:dyDescent="0.2">
      <c r="A780" s="2" t="s">
        <v>145</v>
      </c>
      <c r="B780" s="14" t="s">
        <v>76</v>
      </c>
      <c r="C780" s="13">
        <v>2006</v>
      </c>
      <c r="D780" s="11">
        <f>INDEX('Total Assets'!$A$1:$BY$20,MATCH(A780,'Total Assets'!$A$1:$A$20,1),MATCH(B780,'Total Assets'!$A$1:$BY$1,0))</f>
        <v>30450</v>
      </c>
      <c r="E780" s="11">
        <f>INDEX('Market Cap'!$A$1:$BY$20,MATCH('Specific Variables'!A780,'Market Cap'!$A$1:$A$20,0),MATCH('Specific Variables'!B780,'Market Cap'!$A$1:$BY$1,0))</f>
        <v>32515.603885</v>
      </c>
      <c r="F780" s="11">
        <f>INDEX('Debt to Equity'!$A$1:$BY$20,MATCH('Specific Variables'!A780,'Debt to Equity'!$A$1:$A$20,0),MATCH('Specific Variables'!B780,'Debt to Equity'!$A$1:$BY$1,0))</f>
        <v>0.25532798229000003</v>
      </c>
      <c r="G780" s="17">
        <f>INDEX('Price to Book'!$A$1:$BY$20,MATCH('Specific Variables'!A780,'Price to Book'!$A$1:$A$20,0),MATCH('Specific Variables'!B780,'Price to Book'!$A$1:$BY$1,0))</f>
        <v>1.3730613730000001</v>
      </c>
      <c r="H780" s="10">
        <f>INDEX('Operating Margin'!$A$1:$BY$20,MATCH('Specific Variables'!A780,'Operating Margin'!$A$1:$A$20,0),MATCH('Specific Variables'!B780,'Operating Margin'!$A$1:$BY$1,0))</f>
        <v>0.1769869</v>
      </c>
      <c r="I780">
        <f>INDEX('ESG Score'!$A$1:$S$20,MATCH('Specific Variables'!A780,'ESG Score'!$A$1:$A$20,0),MATCH(C780,'ESG Score'!$A$1:$S$1,0))</f>
        <v>0</v>
      </c>
    </row>
    <row r="781" spans="1:9" x14ac:dyDescent="0.2">
      <c r="A781" s="2" t="s">
        <v>145</v>
      </c>
      <c r="B781" s="14" t="s">
        <v>77</v>
      </c>
      <c r="C781" s="13">
        <v>2006</v>
      </c>
      <c r="D781" s="11">
        <f>INDEX('Total Assets'!$A$1:$BY$20,MATCH(A781,'Total Assets'!$A$1:$A$20,1),MATCH(B781,'Total Assets'!$A$1:$BY$1,0))</f>
        <v>30829</v>
      </c>
      <c r="E781" s="11">
        <f>INDEX('Market Cap'!$A$1:$BY$20,MATCH('Specific Variables'!A781,'Market Cap'!$A$1:$A$20,0),MATCH('Specific Variables'!B781,'Market Cap'!$A$1:$BY$1,0))</f>
        <v>34181.635546160003</v>
      </c>
      <c r="F781" s="11">
        <f>INDEX('Debt to Equity'!$A$1:$BY$20,MATCH('Specific Variables'!A781,'Debt to Equity'!$A$1:$A$20,0),MATCH('Specific Variables'!B781,'Debt to Equity'!$A$1:$BY$1,0))</f>
        <v>0.24180187580999998</v>
      </c>
      <c r="G781" s="17">
        <f>INDEX('Price to Book'!$A$1:$BY$20,MATCH('Specific Variables'!A781,'Price to Book'!$A$1:$A$20,0),MATCH('Specific Variables'!B781,'Price to Book'!$A$1:$BY$1,0))</f>
        <v>1.4284138129999999</v>
      </c>
      <c r="H781" s="10">
        <f>INDEX('Operating Margin'!$A$1:$BY$20,MATCH('Specific Variables'!A781,'Operating Margin'!$A$1:$A$20,0),MATCH('Specific Variables'!B781,'Operating Margin'!$A$1:$BY$1,0))</f>
        <v>0.12569710000000001</v>
      </c>
      <c r="I781">
        <f>INDEX('ESG Score'!$A$1:$S$20,MATCH('Specific Variables'!A781,'ESG Score'!$A$1:$A$20,0),MATCH(C781,'ESG Score'!$A$1:$S$1,0))</f>
        <v>0</v>
      </c>
    </row>
    <row r="782" spans="1:9" x14ac:dyDescent="0.2">
      <c r="A782" s="2" t="s">
        <v>145</v>
      </c>
      <c r="B782" s="14" t="s">
        <v>78</v>
      </c>
      <c r="C782" s="13">
        <v>2007</v>
      </c>
      <c r="D782" s="11">
        <f>INDEX('Total Assets'!$A$1:$BY$20,MATCH(A782,'Total Assets'!$A$1:$A$20,1),MATCH(B782,'Total Assets'!$A$1:$BY$1,0))</f>
        <v>30831</v>
      </c>
      <c r="E782" s="11">
        <f>INDEX('Market Cap'!$A$1:$BY$20,MATCH('Specific Variables'!A782,'Market Cap'!$A$1:$A$20,0),MATCH('Specific Variables'!B782,'Market Cap'!$A$1:$BY$1,0))</f>
        <v>41129.953658719998</v>
      </c>
      <c r="F782" s="11">
        <f>INDEX('Debt to Equity'!$A$1:$BY$20,MATCH('Specific Variables'!A782,'Debt to Equity'!$A$1:$A$20,0),MATCH('Specific Variables'!B782,'Debt to Equity'!$A$1:$BY$1,0))</f>
        <v>0.23843969712999999</v>
      </c>
      <c r="G782" s="17">
        <f>INDEX('Price to Book'!$A$1:$BY$20,MATCH('Specific Variables'!A782,'Price to Book'!$A$1:$A$20,0),MATCH('Specific Variables'!B782,'Price to Book'!$A$1:$BY$1,0))</f>
        <v>1.6878497429999999</v>
      </c>
      <c r="H782" s="10">
        <f>INDEX('Operating Margin'!$A$1:$BY$20,MATCH('Specific Variables'!A782,'Operating Margin'!$A$1:$A$20,0),MATCH('Specific Variables'!B782,'Operating Margin'!$A$1:$BY$1,0))</f>
        <v>0.1010614</v>
      </c>
      <c r="I782">
        <f>INDEX('ESG Score'!$A$1:$S$20,MATCH('Specific Variables'!A782,'ESG Score'!$A$1:$A$20,0),MATCH(C782,'ESG Score'!$A$1:$S$1,0))</f>
        <v>0</v>
      </c>
    </row>
    <row r="783" spans="1:9" x14ac:dyDescent="0.2">
      <c r="A783" s="2" t="s">
        <v>145</v>
      </c>
      <c r="B783" s="14" t="s">
        <v>79</v>
      </c>
      <c r="C783" s="13">
        <v>2007</v>
      </c>
      <c r="D783" s="11">
        <f>INDEX('Total Assets'!$A$1:$BY$20,MATCH(A783,'Total Assets'!$A$1:$A$20,1),MATCH(B783,'Total Assets'!$A$1:$BY$1,0))</f>
        <v>31396</v>
      </c>
      <c r="E783" s="11">
        <f>INDEX('Market Cap'!$A$1:$BY$20,MATCH('Specific Variables'!A783,'Market Cap'!$A$1:$A$20,0),MATCH('Specific Variables'!B783,'Market Cap'!$A$1:$BY$1,0))</f>
        <v>38836.437465499999</v>
      </c>
      <c r="F783" s="11">
        <f>INDEX('Debt to Equity'!$A$1:$BY$20,MATCH('Specific Variables'!A783,'Debt to Equity'!$A$1:$A$20,0),MATCH('Specific Variables'!B783,'Debt to Equity'!$A$1:$BY$1,0))</f>
        <v>0.29453050901</v>
      </c>
      <c r="G783" s="17">
        <f>INDEX('Price to Book'!$A$1:$BY$20,MATCH('Specific Variables'!A783,'Price to Book'!$A$1:$A$20,0),MATCH('Specific Variables'!B783,'Price to Book'!$A$1:$BY$1,0))</f>
        <v>1.491124742</v>
      </c>
      <c r="H783" s="10">
        <f>INDEX('Operating Margin'!$A$1:$BY$20,MATCH('Specific Variables'!A783,'Operating Margin'!$A$1:$A$20,0),MATCH('Specific Variables'!B783,'Operating Margin'!$A$1:$BY$1,0))</f>
        <v>0.16314319999999999</v>
      </c>
      <c r="I783">
        <f>INDEX('ESG Score'!$A$1:$S$20,MATCH('Specific Variables'!A783,'ESG Score'!$A$1:$A$20,0),MATCH(C783,'ESG Score'!$A$1:$S$1,0))</f>
        <v>0</v>
      </c>
    </row>
    <row r="784" spans="1:9" x14ac:dyDescent="0.2">
      <c r="A784" s="2" t="s">
        <v>145</v>
      </c>
      <c r="B784" s="14" t="s">
        <v>80</v>
      </c>
      <c r="C784" s="13">
        <v>2007</v>
      </c>
      <c r="D784" s="11">
        <f>INDEX('Total Assets'!$A$1:$BY$20,MATCH(A784,'Total Assets'!$A$1:$A$20,1),MATCH(B784,'Total Assets'!$A$1:$BY$1,0))</f>
        <v>33605</v>
      </c>
      <c r="E784" s="11">
        <f>INDEX('Market Cap'!$A$1:$BY$20,MATCH('Specific Variables'!A784,'Market Cap'!$A$1:$A$20,0),MATCH('Specific Variables'!B784,'Market Cap'!$A$1:$BY$1,0))</f>
        <v>43227.633740240002</v>
      </c>
      <c r="F784" s="11">
        <f>INDEX('Debt to Equity'!$A$1:$BY$20,MATCH('Specific Variables'!A784,'Debt to Equity'!$A$1:$A$20,0),MATCH('Specific Variables'!B784,'Debt to Equity'!$A$1:$BY$1,0))</f>
        <v>0.36572353434999999</v>
      </c>
      <c r="G784" s="17">
        <f>INDEX('Price to Book'!$A$1:$BY$20,MATCH('Specific Variables'!A784,'Price to Book'!$A$1:$A$20,0),MATCH('Specific Variables'!B784,'Price to Book'!$A$1:$BY$1,0))</f>
        <v>1.508500263</v>
      </c>
      <c r="H784" s="10">
        <f>INDEX('Operating Margin'!$A$1:$BY$20,MATCH('Specific Variables'!A784,'Operating Margin'!$A$1:$A$20,0),MATCH('Specific Variables'!B784,'Operating Margin'!$A$1:$BY$1,0))</f>
        <v>9.4844899999999996E-2</v>
      </c>
      <c r="I784">
        <f>INDEX('ESG Score'!$A$1:$S$20,MATCH('Specific Variables'!A784,'ESG Score'!$A$1:$A$20,0),MATCH(C784,'ESG Score'!$A$1:$S$1,0))</f>
        <v>0</v>
      </c>
    </row>
    <row r="785" spans="1:9" x14ac:dyDescent="0.2">
      <c r="A785" s="2" t="s">
        <v>145</v>
      </c>
      <c r="B785" s="14" t="s">
        <v>81</v>
      </c>
      <c r="C785" s="13">
        <v>2007</v>
      </c>
      <c r="D785" s="11">
        <f>INDEX('Total Assets'!$A$1:$BY$20,MATCH(A785,'Total Assets'!$A$1:$A$20,1),MATCH(B785,'Total Assets'!$A$1:$BY$1,0))</f>
        <v>35959</v>
      </c>
      <c r="E785" s="11">
        <f>INDEX('Market Cap'!$A$1:$BY$20,MATCH('Specific Variables'!A785,'Market Cap'!$A$1:$A$20,0),MATCH('Specific Variables'!B785,'Market Cap'!$A$1:$BY$1,0))</f>
        <v>32368.649052000001</v>
      </c>
      <c r="F785" s="11">
        <f>INDEX('Debt to Equity'!$A$1:$BY$20,MATCH('Specific Variables'!A785,'Debt to Equity'!$A$1:$A$20,0),MATCH('Specific Variables'!B785,'Debt to Equity'!$A$1:$BY$1,0))</f>
        <v>0.37533163397999997</v>
      </c>
      <c r="G785" s="17">
        <f>INDEX('Price to Book'!$A$1:$BY$20,MATCH('Specific Variables'!A785,'Price to Book'!$A$1:$A$20,0),MATCH('Specific Variables'!B785,'Price to Book'!$A$1:$BY$1,0))</f>
        <v>1.0224335069999999</v>
      </c>
      <c r="H785" s="10">
        <f>INDEX('Operating Margin'!$A$1:$BY$20,MATCH('Specific Variables'!A785,'Operating Margin'!$A$1:$A$20,0),MATCH('Specific Variables'!B785,'Operating Margin'!$A$1:$BY$1,0))</f>
        <v>5.1513799999999998E-2</v>
      </c>
      <c r="I785">
        <f>INDEX('ESG Score'!$A$1:$S$20,MATCH('Specific Variables'!A785,'ESG Score'!$A$1:$A$20,0),MATCH(C785,'ESG Score'!$A$1:$S$1,0))</f>
        <v>0</v>
      </c>
    </row>
    <row r="786" spans="1:9" x14ac:dyDescent="0.2">
      <c r="A786" s="2" t="s">
        <v>145</v>
      </c>
      <c r="B786" s="14" t="s">
        <v>82</v>
      </c>
      <c r="C786" s="13">
        <v>2008</v>
      </c>
      <c r="D786" s="11">
        <f>INDEX('Total Assets'!$A$1:$BY$20,MATCH(A786,'Total Assets'!$A$1:$A$20,1),MATCH(B786,'Total Assets'!$A$1:$BY$1,0))</f>
        <v>42746</v>
      </c>
      <c r="E786" s="11">
        <f>INDEX('Market Cap'!$A$1:$BY$20,MATCH('Specific Variables'!A786,'Market Cap'!$A$1:$A$20,0),MATCH('Specific Variables'!B786,'Market Cap'!$A$1:$BY$1,0))</f>
        <v>36721.0459434</v>
      </c>
      <c r="F786" s="11">
        <f>INDEX('Debt to Equity'!$A$1:$BY$20,MATCH('Specific Variables'!A786,'Debt to Equity'!$A$1:$A$20,0),MATCH('Specific Variables'!B786,'Debt to Equity'!$A$1:$BY$1,0))</f>
        <v>0.41661582266000002</v>
      </c>
      <c r="G786" s="17">
        <f>INDEX('Price to Book'!$A$1:$BY$20,MATCH('Specific Variables'!A786,'Price to Book'!$A$1:$A$20,0),MATCH('Specific Variables'!B786,'Price to Book'!$A$1:$BY$1,0))</f>
        <v>1.1351031579999999</v>
      </c>
      <c r="H786" s="10">
        <f>INDEX('Operating Margin'!$A$1:$BY$20,MATCH('Specific Variables'!A786,'Operating Margin'!$A$1:$A$20,0),MATCH('Specific Variables'!B786,'Operating Margin'!$A$1:$BY$1,0))</f>
        <v>6.9973900000000006E-2</v>
      </c>
      <c r="I786">
        <f>INDEX('ESG Score'!$A$1:$S$20,MATCH('Specific Variables'!A786,'ESG Score'!$A$1:$A$20,0),MATCH(C786,'ESG Score'!$A$1:$S$1,0))</f>
        <v>0</v>
      </c>
    </row>
    <row r="787" spans="1:9" x14ac:dyDescent="0.2">
      <c r="A787" s="2" t="s">
        <v>145</v>
      </c>
      <c r="B787" s="14" t="s">
        <v>83</v>
      </c>
      <c r="C787" s="13">
        <v>2008</v>
      </c>
      <c r="D787" s="11">
        <f>INDEX('Total Assets'!$A$1:$BY$20,MATCH(A787,'Total Assets'!$A$1:$A$20,1),MATCH(B787,'Total Assets'!$A$1:$BY$1,0))</f>
        <v>44765</v>
      </c>
      <c r="E787" s="11">
        <f>INDEX('Market Cap'!$A$1:$BY$20,MATCH('Specific Variables'!A787,'Market Cap'!$A$1:$A$20,0),MATCH('Specific Variables'!B787,'Market Cap'!$A$1:$BY$1,0))</f>
        <v>28130.326503479999</v>
      </c>
      <c r="F787" s="11">
        <f>INDEX('Debt to Equity'!$A$1:$BY$20,MATCH('Specific Variables'!A787,'Debt to Equity'!$A$1:$A$20,0),MATCH('Specific Variables'!B787,'Debt to Equity'!$A$1:$BY$1,0))</f>
        <v>0.40414739668999999</v>
      </c>
      <c r="G787" s="17">
        <f>INDEX('Price to Book'!$A$1:$BY$20,MATCH('Specific Variables'!A787,'Price to Book'!$A$1:$A$20,0),MATCH('Specific Variables'!B787,'Price to Book'!$A$1:$BY$1,0))</f>
        <v>0.99539239800000001</v>
      </c>
      <c r="H787" s="10">
        <f>INDEX('Operating Margin'!$A$1:$BY$20,MATCH('Specific Variables'!A787,'Operating Margin'!$A$1:$A$20,0),MATCH('Specific Variables'!B787,'Operating Margin'!$A$1:$BY$1,0))</f>
        <v>7.1390000000000009E-2</v>
      </c>
      <c r="I787">
        <f>INDEX('ESG Score'!$A$1:$S$20,MATCH('Specific Variables'!A787,'ESG Score'!$A$1:$A$20,0),MATCH(C787,'ESG Score'!$A$1:$S$1,0))</f>
        <v>0</v>
      </c>
    </row>
    <row r="788" spans="1:9" x14ac:dyDescent="0.2">
      <c r="A788" s="2" t="s">
        <v>145</v>
      </c>
      <c r="B788" s="14" t="s">
        <v>84</v>
      </c>
      <c r="C788" s="13">
        <v>2008</v>
      </c>
      <c r="D788" s="11">
        <f>INDEX('Total Assets'!$A$1:$BY$20,MATCH(A788,'Total Assets'!$A$1:$A$20,1),MATCH(B788,'Total Assets'!$A$1:$BY$1,0))</f>
        <v>48690</v>
      </c>
      <c r="E788" s="11">
        <f>INDEX('Market Cap'!$A$1:$BY$20,MATCH('Specific Variables'!A788,'Market Cap'!$A$1:$A$20,0),MATCH('Specific Variables'!B788,'Market Cap'!$A$1:$BY$1,0))</f>
        <v>19304.566418879898</v>
      </c>
      <c r="F788" s="11">
        <f>INDEX('Debt to Equity'!$A$1:$BY$20,MATCH('Specific Variables'!A788,'Debt to Equity'!$A$1:$A$20,0),MATCH('Specific Variables'!B788,'Debt to Equity'!$A$1:$BY$1,0))</f>
        <v>0.38546084735999997</v>
      </c>
      <c r="G788" s="17">
        <f>INDEX('Price to Book'!$A$1:$BY$20,MATCH('Specific Variables'!A788,'Price to Book'!$A$1:$A$20,0),MATCH('Specific Variables'!B788,'Price to Book'!$A$1:$BY$1,0))</f>
        <v>0.53477934599999999</v>
      </c>
      <c r="H788" s="10">
        <f>INDEX('Operating Margin'!$A$1:$BY$20,MATCH('Specific Variables'!A788,'Operating Margin'!$A$1:$A$20,0),MATCH('Specific Variables'!B788,'Operating Margin'!$A$1:$BY$1,0))</f>
        <v>0.1561736</v>
      </c>
      <c r="I788">
        <f>INDEX('ESG Score'!$A$1:$S$20,MATCH('Specific Variables'!A788,'ESG Score'!$A$1:$A$20,0),MATCH(C788,'ESG Score'!$A$1:$S$1,0))</f>
        <v>0</v>
      </c>
    </row>
    <row r="789" spans="1:9" x14ac:dyDescent="0.2">
      <c r="A789" s="2" t="s">
        <v>145</v>
      </c>
      <c r="B789" s="14" t="s">
        <v>85</v>
      </c>
      <c r="C789" s="13">
        <v>2008</v>
      </c>
      <c r="D789" s="11">
        <f>INDEX('Total Assets'!$A$1:$BY$20,MATCH(A789,'Total Assets'!$A$1:$A$20,1),MATCH(B789,'Total Assets'!$A$1:$BY$1,0))</f>
        <v>48906</v>
      </c>
      <c r="E789" s="11">
        <f>INDEX('Market Cap'!$A$1:$BY$20,MATCH('Specific Variables'!A789,'Market Cap'!$A$1:$A$20,0),MATCH('Specific Variables'!B789,'Market Cap'!$A$1:$BY$1,0))</f>
        <v>18600.828175049999</v>
      </c>
      <c r="F789" s="11">
        <f>INDEX('Debt to Equity'!$A$1:$BY$20,MATCH('Specific Variables'!A789,'Debt to Equity'!$A$1:$A$20,0),MATCH('Specific Variables'!B789,'Debt to Equity'!$A$1:$BY$1,0))</f>
        <v>0.33560652062000002</v>
      </c>
      <c r="G789" s="17">
        <f>INDEX('Price to Book'!$A$1:$BY$20,MATCH('Specific Variables'!A789,'Price to Book'!$A$1:$A$20,0),MATCH('Specific Variables'!B789,'Price to Book'!$A$1:$BY$1,0))</f>
        <v>0.52629828300000003</v>
      </c>
      <c r="H789" s="10">
        <f>INDEX('Operating Margin'!$A$1:$BY$20,MATCH('Specific Variables'!A789,'Operating Margin'!$A$1:$A$20,0),MATCH('Specific Variables'!B789,'Operating Margin'!$A$1:$BY$1,0))</f>
        <v>2.3739900000000001E-2</v>
      </c>
      <c r="I789">
        <f>INDEX('ESG Score'!$A$1:$S$20,MATCH('Specific Variables'!A789,'ESG Score'!$A$1:$A$20,0),MATCH(C789,'ESG Score'!$A$1:$S$1,0))</f>
        <v>0</v>
      </c>
    </row>
    <row r="790" spans="1:9" x14ac:dyDescent="0.2">
      <c r="A790" s="2" t="s">
        <v>145</v>
      </c>
      <c r="B790" s="14" t="s">
        <v>86</v>
      </c>
      <c r="C790" s="13">
        <v>2009</v>
      </c>
      <c r="D790" s="11">
        <f>INDEX('Total Assets'!$A$1:$BY$20,MATCH(A790,'Total Assets'!$A$1:$A$20,1),MATCH(B790,'Total Assets'!$A$1:$BY$1,0))</f>
        <v>42686</v>
      </c>
      <c r="E790" s="11">
        <f>INDEX('Market Cap'!$A$1:$BY$20,MATCH('Specific Variables'!A790,'Market Cap'!$A$1:$A$20,0),MATCH('Specific Variables'!B790,'Market Cap'!$A$1:$BY$1,0))</f>
        <v>21325.2359228799</v>
      </c>
      <c r="F790" s="11">
        <f>INDEX('Debt to Equity'!$A$1:$BY$20,MATCH('Specific Variables'!A790,'Debt to Equity'!$A$1:$A$20,0),MATCH('Specific Variables'!B790,'Debt to Equity'!$A$1:$BY$1,0))</f>
        <v>0.40402584724000001</v>
      </c>
      <c r="G790" s="17">
        <f>INDEX('Price to Book'!$A$1:$BY$20,MATCH('Specific Variables'!A790,'Price to Book'!$A$1:$A$20,0),MATCH('Specific Variables'!B790,'Price to Book'!$A$1:$BY$1,0))</f>
        <v>0.60201156899999997</v>
      </c>
      <c r="H790" s="10">
        <f>INDEX('Operating Margin'!$A$1:$BY$20,MATCH('Specific Variables'!A790,'Operating Margin'!$A$1:$A$20,0),MATCH('Specific Variables'!B790,'Operating Margin'!$A$1:$BY$1,0))</f>
        <v>5.2339700000000003E-2</v>
      </c>
      <c r="I790">
        <f>INDEX('ESG Score'!$A$1:$S$20,MATCH('Specific Variables'!A790,'ESG Score'!$A$1:$A$20,0),MATCH(C790,'ESG Score'!$A$1:$S$1,0))</f>
        <v>0</v>
      </c>
    </row>
    <row r="791" spans="1:9" x14ac:dyDescent="0.2">
      <c r="A791" s="2" t="s">
        <v>145</v>
      </c>
      <c r="B791" s="14" t="s">
        <v>87</v>
      </c>
      <c r="C791" s="13">
        <v>2009</v>
      </c>
      <c r="D791" s="11">
        <f>INDEX('Total Assets'!$A$1:$BY$20,MATCH(A791,'Total Assets'!$A$1:$A$20,1),MATCH(B791,'Total Assets'!$A$1:$BY$1,0))</f>
        <v>43312</v>
      </c>
      <c r="E791" s="11">
        <f>INDEX('Market Cap'!$A$1:$BY$20,MATCH('Specific Variables'!A791,'Market Cap'!$A$1:$A$20,0),MATCH('Specific Variables'!B791,'Market Cap'!$A$1:$BY$1,0))</f>
        <v>22576.471266799901</v>
      </c>
      <c r="F791" s="11">
        <f>INDEX('Debt to Equity'!$A$1:$BY$20,MATCH('Specific Variables'!A791,'Debt to Equity'!$A$1:$A$20,0),MATCH('Specific Variables'!B791,'Debt to Equity'!$A$1:$BY$1,0))</f>
        <v>0.39522303213999999</v>
      </c>
      <c r="G791" s="17">
        <f>INDEX('Price to Book'!$A$1:$BY$20,MATCH('Specific Variables'!A791,'Price to Book'!$A$1:$A$20,0),MATCH('Specific Variables'!B791,'Price to Book'!$A$1:$BY$1,0))</f>
        <v>0.62855254599999999</v>
      </c>
      <c r="H791" s="10">
        <f>INDEX('Operating Margin'!$A$1:$BY$20,MATCH('Specific Variables'!A791,'Operating Margin'!$A$1:$A$20,0),MATCH('Specific Variables'!B791,'Operating Margin'!$A$1:$BY$1,0))</f>
        <v>7.8245899999999993E-2</v>
      </c>
      <c r="I791">
        <f>INDEX('ESG Score'!$A$1:$S$20,MATCH('Specific Variables'!A791,'ESG Score'!$A$1:$A$20,0),MATCH(C791,'ESG Score'!$A$1:$S$1,0))</f>
        <v>0</v>
      </c>
    </row>
    <row r="792" spans="1:9" x14ac:dyDescent="0.2">
      <c r="A792" s="2" t="s">
        <v>145</v>
      </c>
      <c r="B792" s="14" t="s">
        <v>88</v>
      </c>
      <c r="C792" s="13">
        <v>2009</v>
      </c>
      <c r="D792" s="11">
        <f>INDEX('Total Assets'!$A$1:$BY$20,MATCH(A792,'Total Assets'!$A$1:$A$20,1),MATCH(B792,'Total Assets'!$A$1:$BY$1,0))</f>
        <v>44441</v>
      </c>
      <c r="E792" s="11">
        <f>INDEX('Market Cap'!$A$1:$BY$20,MATCH('Specific Variables'!A792,'Market Cap'!$A$1:$A$20,0),MATCH('Specific Variables'!B792,'Market Cap'!$A$1:$BY$1,0))</f>
        <v>22098.925551780001</v>
      </c>
      <c r="F792" s="11">
        <f>INDEX('Debt to Equity'!$A$1:$BY$20,MATCH('Specific Variables'!A792,'Debt to Equity'!$A$1:$A$20,0),MATCH('Specific Variables'!B792,'Debt to Equity'!$A$1:$BY$1,0))</f>
        <v>0.39319179755999994</v>
      </c>
      <c r="G792" s="17">
        <f>INDEX('Price to Book'!$A$1:$BY$20,MATCH('Specific Variables'!A792,'Price to Book'!$A$1:$A$20,0),MATCH('Specific Variables'!B792,'Price to Book'!$A$1:$BY$1,0))</f>
        <v>0.607412646</v>
      </c>
      <c r="H792" s="10">
        <f>INDEX('Operating Margin'!$A$1:$BY$20,MATCH('Specific Variables'!A792,'Operating Margin'!$A$1:$A$20,0),MATCH('Specific Variables'!B792,'Operating Margin'!$A$1:$BY$1,0))</f>
        <v>7.0249400000000004E-2</v>
      </c>
      <c r="I792">
        <f>INDEX('ESG Score'!$A$1:$S$20,MATCH('Specific Variables'!A792,'ESG Score'!$A$1:$A$20,0),MATCH(C792,'ESG Score'!$A$1:$S$1,0))</f>
        <v>0</v>
      </c>
    </row>
    <row r="793" spans="1:9" x14ac:dyDescent="0.2">
      <c r="A793" s="2" t="s">
        <v>145</v>
      </c>
      <c r="B793" s="14" t="s">
        <v>89</v>
      </c>
      <c r="C793" s="13">
        <v>2009</v>
      </c>
      <c r="D793" s="11">
        <f>INDEX('Total Assets'!$A$1:$BY$20,MATCH(A793,'Total Assets'!$A$1:$A$20,1),MATCH(B793,'Total Assets'!$A$1:$BY$1,0))</f>
        <v>45415</v>
      </c>
      <c r="E793" s="11">
        <f>INDEX('Market Cap'!$A$1:$BY$20,MATCH('Specific Variables'!A793,'Market Cap'!$A$1:$A$20,0),MATCH('Specific Variables'!B793,'Market Cap'!$A$1:$BY$1,0))</f>
        <v>22413.553001280001</v>
      </c>
      <c r="F793" s="11">
        <f>INDEX('Debt to Equity'!$A$1:$BY$20,MATCH('Specific Variables'!A793,'Debt to Equity'!$A$1:$A$20,0),MATCH('Specific Variables'!B793,'Debt to Equity'!$A$1:$BY$1,0))</f>
        <v>0.38941122774999998</v>
      </c>
      <c r="G793" s="17">
        <f>INDEX('Price to Book'!$A$1:$BY$20,MATCH('Specific Variables'!A793,'Price to Book'!$A$1:$A$20,0),MATCH('Specific Variables'!B793,'Price to Book'!$A$1:$BY$1,0))</f>
        <v>0.62066949800000004</v>
      </c>
      <c r="H793" s="10">
        <f>INDEX('Operating Margin'!$A$1:$BY$20,MATCH('Specific Variables'!A793,'Operating Margin'!$A$1:$A$20,0),MATCH('Specific Variables'!B793,'Operating Margin'!$A$1:$BY$1,0))</f>
        <v>6.2101300000000005E-2</v>
      </c>
      <c r="I793">
        <f>INDEX('ESG Score'!$A$1:$S$20,MATCH('Specific Variables'!A793,'ESG Score'!$A$1:$A$20,0),MATCH(C793,'ESG Score'!$A$1:$S$1,0))</f>
        <v>0</v>
      </c>
    </row>
    <row r="794" spans="1:9" x14ac:dyDescent="0.2">
      <c r="A794" s="2" t="s">
        <v>145</v>
      </c>
      <c r="B794" s="14" t="s">
        <v>90</v>
      </c>
      <c r="C794" s="13">
        <v>2010</v>
      </c>
      <c r="D794" s="11">
        <f>INDEX('Total Assets'!$A$1:$BY$20,MATCH(A794,'Total Assets'!$A$1:$A$20,1),MATCH(B794,'Total Assets'!$A$1:$BY$1,0))</f>
        <v>47052</v>
      </c>
      <c r="E794" s="11">
        <f>INDEX('Market Cap'!$A$1:$BY$20,MATCH('Specific Variables'!A794,'Market Cap'!$A$1:$A$20,0),MATCH('Specific Variables'!B794,'Market Cap'!$A$1:$BY$1,0))</f>
        <v>22058.424113069999</v>
      </c>
      <c r="F794" s="11">
        <f>INDEX('Debt to Equity'!$A$1:$BY$20,MATCH('Specific Variables'!A794,'Debt to Equity'!$A$1:$A$20,0),MATCH('Specific Variables'!B794,'Debt to Equity'!$A$1:$BY$1,0))</f>
        <v>0.38412741261</v>
      </c>
      <c r="G794" s="17">
        <f>INDEX('Price to Book'!$A$1:$BY$20,MATCH('Specific Variables'!A794,'Price to Book'!$A$1:$A$20,0),MATCH('Specific Variables'!B794,'Price to Book'!$A$1:$BY$1,0))</f>
        <v>0.60118229000000001</v>
      </c>
      <c r="H794" s="10">
        <f>INDEX('Operating Margin'!$A$1:$BY$20,MATCH('Specific Variables'!A794,'Operating Margin'!$A$1:$A$20,0),MATCH('Specific Variables'!B794,'Operating Margin'!$A$1:$BY$1,0))</f>
        <v>0.38701590000000002</v>
      </c>
      <c r="I794">
        <f>INDEX('ESG Score'!$A$1:$S$20,MATCH('Specific Variables'!A794,'ESG Score'!$A$1:$A$20,0),MATCH(C794,'ESG Score'!$A$1:$S$1,0))</f>
        <v>0</v>
      </c>
    </row>
    <row r="795" spans="1:9" x14ac:dyDescent="0.2">
      <c r="A795" s="2" t="s">
        <v>145</v>
      </c>
      <c r="B795" s="14" t="s">
        <v>91</v>
      </c>
      <c r="C795" s="13">
        <v>2010</v>
      </c>
      <c r="D795" s="11">
        <f>INDEX('Total Assets'!$A$1:$BY$20,MATCH(A795,'Total Assets'!$A$1:$A$20,1),MATCH(B795,'Total Assets'!$A$1:$BY$1,0))</f>
        <v>47725</v>
      </c>
      <c r="E795" s="11">
        <f>INDEX('Market Cap'!$A$1:$BY$20,MATCH('Specific Variables'!A795,'Market Cap'!$A$1:$A$20,0),MATCH('Specific Variables'!B795,'Market Cap'!$A$1:$BY$1,0))</f>
        <v>23490.535567399998</v>
      </c>
      <c r="F795" s="11">
        <f>INDEX('Debt to Equity'!$A$1:$BY$20,MATCH('Specific Variables'!A795,'Debt to Equity'!$A$1:$A$20,0),MATCH('Specific Variables'!B795,'Debt to Equity'!$A$1:$BY$1,0))</f>
        <v>0.34718269777999999</v>
      </c>
      <c r="G795" s="17">
        <f>INDEX('Price to Book'!$A$1:$BY$20,MATCH('Specific Variables'!A795,'Price to Book'!$A$1:$A$20,0),MATCH('Specific Variables'!B795,'Price to Book'!$A$1:$BY$1,0))</f>
        <v>0.62372358100000003</v>
      </c>
      <c r="H795" s="10">
        <f>INDEX('Operating Margin'!$A$1:$BY$20,MATCH('Specific Variables'!A795,'Operating Margin'!$A$1:$A$20,0),MATCH('Specific Variables'!B795,'Operating Margin'!$A$1:$BY$1,0))</f>
        <v>0.28591110000000003</v>
      </c>
      <c r="I795">
        <f>INDEX('ESG Score'!$A$1:$S$20,MATCH('Specific Variables'!A795,'ESG Score'!$A$1:$A$20,0),MATCH(C795,'ESG Score'!$A$1:$S$1,0))</f>
        <v>0</v>
      </c>
    </row>
    <row r="796" spans="1:9" x14ac:dyDescent="0.2">
      <c r="A796" s="2" t="s">
        <v>145</v>
      </c>
      <c r="B796" s="14" t="s">
        <v>92</v>
      </c>
      <c r="C796" s="13">
        <v>2010</v>
      </c>
      <c r="D796" s="11">
        <f>INDEX('Total Assets'!$A$1:$BY$20,MATCH(A796,'Total Assets'!$A$1:$A$20,1),MATCH(B796,'Total Assets'!$A$1:$BY$1,0))</f>
        <v>47496</v>
      </c>
      <c r="E796" s="11">
        <f>INDEX('Market Cap'!$A$1:$BY$20,MATCH('Specific Variables'!A796,'Market Cap'!$A$1:$A$20,0),MATCH('Specific Variables'!B796,'Market Cap'!$A$1:$BY$1,0))</f>
        <v>26288.026251759999</v>
      </c>
      <c r="F796" s="11">
        <f>INDEX('Debt to Equity'!$A$1:$BY$20,MATCH('Specific Variables'!A796,'Debt to Equity'!$A$1:$A$20,0),MATCH('Specific Variables'!B796,'Debt to Equity'!$A$1:$BY$1,0))</f>
        <v>0.34004110292999995</v>
      </c>
      <c r="G796" s="17">
        <f>INDEX('Price to Book'!$A$1:$BY$20,MATCH('Specific Variables'!A796,'Price to Book'!$A$1:$A$20,0),MATCH('Specific Variables'!B796,'Price to Book'!$A$1:$BY$1,0))</f>
        <v>0.68335541899999996</v>
      </c>
      <c r="H796" s="10">
        <f>INDEX('Operating Margin'!$A$1:$BY$20,MATCH('Specific Variables'!A796,'Operating Margin'!$A$1:$A$20,0),MATCH('Specific Variables'!B796,'Operating Margin'!$A$1:$BY$1,0))</f>
        <v>0.35532989999999998</v>
      </c>
      <c r="I796">
        <f>INDEX('ESG Score'!$A$1:$S$20,MATCH('Specific Variables'!A796,'ESG Score'!$A$1:$A$20,0),MATCH(C796,'ESG Score'!$A$1:$S$1,0))</f>
        <v>0</v>
      </c>
    </row>
    <row r="797" spans="1:9" x14ac:dyDescent="0.2">
      <c r="A797" s="2" t="s">
        <v>145</v>
      </c>
      <c r="B797" s="14" t="s">
        <v>93</v>
      </c>
      <c r="C797" s="13">
        <v>2010</v>
      </c>
      <c r="D797" s="11">
        <f>INDEX('Total Assets'!$A$1:$BY$20,MATCH(A797,'Total Assets'!$A$1:$A$20,1),MATCH(B797,'Total Assets'!$A$1:$BY$1,0))</f>
        <v>48123</v>
      </c>
      <c r="E797" s="11">
        <f>INDEX('Market Cap'!$A$1:$BY$20,MATCH('Specific Variables'!A797,'Market Cap'!$A$1:$A$20,0),MATCH('Specific Variables'!B797,'Market Cap'!$A$1:$BY$1,0))</f>
        <v>37898.266864439996</v>
      </c>
      <c r="F797" s="11">
        <f>INDEX('Debt to Equity'!$A$1:$BY$20,MATCH('Specific Variables'!A797,'Debt to Equity'!$A$1:$A$20,0),MATCH('Specific Variables'!B797,'Debt to Equity'!$A$1:$BY$1,0))</f>
        <v>0.33216945016999999</v>
      </c>
      <c r="G797" s="17">
        <f>INDEX('Price to Book'!$A$1:$BY$20,MATCH('Specific Variables'!A797,'Price to Book'!$A$1:$A$20,0),MATCH('Specific Variables'!B797,'Price to Book'!$A$1:$BY$1,0))</f>
        <v>0.96661299099999998</v>
      </c>
      <c r="H797" s="10">
        <f>INDEX('Operating Margin'!$A$1:$BY$20,MATCH('Specific Variables'!A797,'Operating Margin'!$A$1:$A$20,0),MATCH('Specific Variables'!B797,'Operating Margin'!$A$1:$BY$1,0))</f>
        <v>0.25189729999999999</v>
      </c>
      <c r="I797">
        <f>INDEX('ESG Score'!$A$1:$S$20,MATCH('Specific Variables'!A797,'ESG Score'!$A$1:$A$20,0),MATCH(C797,'ESG Score'!$A$1:$S$1,0))</f>
        <v>0</v>
      </c>
    </row>
    <row r="798" spans="1:9" x14ac:dyDescent="0.2">
      <c r="A798" s="2" t="s">
        <v>145</v>
      </c>
      <c r="B798" s="14" t="s">
        <v>94</v>
      </c>
      <c r="C798" s="13">
        <v>2011</v>
      </c>
      <c r="D798" s="11">
        <f>INDEX('Total Assets'!$A$1:$BY$20,MATCH(A798,'Total Assets'!$A$1:$A$20,1),MATCH(B798,'Total Assets'!$A$1:$BY$1,0))</f>
        <v>50014</v>
      </c>
      <c r="E798" s="11">
        <f>INDEX('Market Cap'!$A$1:$BY$20,MATCH('Specific Variables'!A798,'Market Cap'!$A$1:$A$20,0),MATCH('Specific Variables'!B798,'Market Cap'!$A$1:$BY$1,0))</f>
        <v>37512.823391639999</v>
      </c>
      <c r="F798" s="11">
        <f>INDEX('Debt to Equity'!$A$1:$BY$20,MATCH('Specific Variables'!A798,'Debt to Equity'!$A$1:$A$20,0),MATCH('Specific Variables'!B798,'Debt to Equity'!$A$1:$BY$1,0))</f>
        <v>0.33762396275999995</v>
      </c>
      <c r="G798" s="17">
        <f>INDEX('Price to Book'!$A$1:$BY$20,MATCH('Specific Variables'!A798,'Price to Book'!$A$1:$A$20,0),MATCH('Specific Variables'!B798,'Price to Book'!$A$1:$BY$1,0))</f>
        <v>0.92166681299999997</v>
      </c>
      <c r="H798" s="10">
        <f>INDEX('Operating Margin'!$A$1:$BY$20,MATCH('Specific Variables'!A798,'Operating Margin'!$A$1:$A$20,0),MATCH('Specific Variables'!B798,'Operating Margin'!$A$1:$BY$1,0))</f>
        <v>0.26516149999999999</v>
      </c>
      <c r="I798">
        <f>INDEX('ESG Score'!$A$1:$S$20,MATCH('Specific Variables'!A798,'ESG Score'!$A$1:$A$20,0),MATCH(C798,'ESG Score'!$A$1:$S$1,0))</f>
        <v>0</v>
      </c>
    </row>
    <row r="799" spans="1:9" x14ac:dyDescent="0.2">
      <c r="A799" s="2" t="s">
        <v>145</v>
      </c>
      <c r="B799" s="14" t="s">
        <v>95</v>
      </c>
      <c r="C799" s="13">
        <v>2011</v>
      </c>
      <c r="D799" s="11">
        <f>INDEX('Total Assets'!$A$1:$BY$20,MATCH(A799,'Total Assets'!$A$1:$A$20,1),MATCH(B799,'Total Assets'!$A$1:$BY$1,0))</f>
        <v>51865</v>
      </c>
      <c r="E799" s="11">
        <f>INDEX('Market Cap'!$A$1:$BY$20,MATCH('Specific Variables'!A799,'Market Cap'!$A$1:$A$20,0),MATCH('Specific Variables'!B799,'Market Cap'!$A$1:$BY$1,0))</f>
        <v>15408.313270479999</v>
      </c>
      <c r="F799" s="11">
        <f>INDEX('Debt to Equity'!$A$1:$BY$20,MATCH('Specific Variables'!A799,'Debt to Equity'!$A$1:$A$20,0),MATCH('Specific Variables'!B799,'Debt to Equity'!$A$1:$BY$1,0))</f>
        <v>0.30059256599</v>
      </c>
      <c r="G799" s="17">
        <f>INDEX('Price to Book'!$A$1:$BY$20,MATCH('Specific Variables'!A799,'Price to Book'!$A$1:$A$20,0),MATCH('Specific Variables'!B799,'Price to Book'!$A$1:$BY$1,0))</f>
        <v>0.92225534200000003</v>
      </c>
      <c r="H799" s="10">
        <f>INDEX('Operating Margin'!$A$1:$BY$20,MATCH('Specific Variables'!A799,'Operating Margin'!$A$1:$A$20,0),MATCH('Specific Variables'!B799,'Operating Margin'!$A$1:$BY$1,0))</f>
        <v>0.2401035</v>
      </c>
      <c r="I799">
        <f>INDEX('ESG Score'!$A$1:$S$20,MATCH('Specific Variables'!A799,'ESG Score'!$A$1:$A$20,0),MATCH(C799,'ESG Score'!$A$1:$S$1,0))</f>
        <v>0</v>
      </c>
    </row>
    <row r="800" spans="1:9" x14ac:dyDescent="0.2">
      <c r="A800" s="2" t="s">
        <v>145</v>
      </c>
      <c r="B800" s="14" t="s">
        <v>96</v>
      </c>
      <c r="C800" s="13">
        <v>2011</v>
      </c>
      <c r="D800" s="11">
        <f>INDEX('Total Assets'!$A$1:$BY$20,MATCH(A800,'Total Assets'!$A$1:$A$20,1),MATCH(B800,'Total Assets'!$A$1:$BY$1,0))</f>
        <v>30490</v>
      </c>
      <c r="E800" s="11">
        <f>INDEX('Market Cap'!$A$1:$BY$20,MATCH('Specific Variables'!A800,'Market Cap'!$A$1:$A$20,0),MATCH('Specific Variables'!B800,'Market Cap'!$A$1:$BY$1,0))</f>
        <v>20597.934744400001</v>
      </c>
      <c r="F800" s="11">
        <f>INDEX('Debt to Equity'!$A$1:$BY$20,MATCH('Specific Variables'!A800,'Debt to Equity'!$A$1:$A$20,0),MATCH('Specific Variables'!B800,'Debt to Equity'!$A$1:$BY$1,0))</f>
        <v>0.30111058036999999</v>
      </c>
      <c r="G800" s="17">
        <f>INDEX('Price to Book'!$A$1:$BY$20,MATCH('Specific Variables'!A800,'Price to Book'!$A$1:$A$20,0),MATCH('Specific Variables'!B800,'Price to Book'!$A$1:$BY$1,0))</f>
        <v>1.23036064</v>
      </c>
      <c r="H800" s="10">
        <f>INDEX('Operating Margin'!$A$1:$BY$20,MATCH('Specific Variables'!A800,'Operating Margin'!$A$1:$A$20,0),MATCH('Specific Variables'!B800,'Operating Margin'!$A$1:$BY$1,0))</f>
        <v>0.35088180000000002</v>
      </c>
      <c r="I800">
        <f>INDEX('ESG Score'!$A$1:$S$20,MATCH('Specific Variables'!A800,'ESG Score'!$A$1:$A$20,0),MATCH(C800,'ESG Score'!$A$1:$S$1,0))</f>
        <v>0</v>
      </c>
    </row>
    <row r="801" spans="1:9" x14ac:dyDescent="0.2">
      <c r="A801" s="2" t="s">
        <v>145</v>
      </c>
      <c r="B801" s="14" t="s">
        <v>97</v>
      </c>
      <c r="C801" s="13">
        <v>2011</v>
      </c>
      <c r="D801" s="11">
        <f>INDEX('Total Assets'!$A$1:$BY$20,MATCH(A801,'Total Assets'!$A$1:$A$20,1),MATCH(B801,'Total Assets'!$A$1:$BY$1,0))</f>
        <v>30541</v>
      </c>
      <c r="E801" s="11">
        <f>INDEX('Market Cap'!$A$1:$BY$20,MATCH('Specific Variables'!A801,'Market Cap'!$A$1:$A$20,0),MATCH('Specific Variables'!B801,'Market Cap'!$A$1:$BY$1,0))</f>
        <v>22324.526367800001</v>
      </c>
      <c r="F801" s="11">
        <f>INDEX('Debt to Equity'!$A$1:$BY$20,MATCH('Specific Variables'!A801,'Debt to Equity'!$A$1:$A$20,0),MATCH('Specific Variables'!B801,'Debt to Equity'!$A$1:$BY$1,0))</f>
        <v>0.28072527985000001</v>
      </c>
      <c r="G801" s="17">
        <f>INDEX('Price to Book'!$A$1:$BY$20,MATCH('Specific Variables'!A801,'Price to Book'!$A$1:$A$20,0),MATCH('Specific Variables'!B801,'Price to Book'!$A$1:$BY$1,0))</f>
        <v>1.301119403</v>
      </c>
      <c r="H801" s="10">
        <f>INDEX('Operating Margin'!$A$1:$BY$20,MATCH('Specific Variables'!A801,'Operating Margin'!$A$1:$A$20,0),MATCH('Specific Variables'!B801,'Operating Margin'!$A$1:$BY$1,0))</f>
        <v>0.33158310000000002</v>
      </c>
      <c r="I801">
        <f>INDEX('ESG Score'!$A$1:$S$20,MATCH('Specific Variables'!A801,'ESG Score'!$A$1:$A$20,0),MATCH(C801,'ESG Score'!$A$1:$S$1,0))</f>
        <v>0</v>
      </c>
    </row>
    <row r="802" spans="1:9" x14ac:dyDescent="0.2">
      <c r="A802" s="2" t="s">
        <v>145</v>
      </c>
      <c r="B802" s="14" t="s">
        <v>98</v>
      </c>
      <c r="C802" s="13">
        <v>2012</v>
      </c>
      <c r="D802" s="11">
        <f>INDEX('Total Assets'!$A$1:$BY$20,MATCH(A802,'Total Assets'!$A$1:$A$20,1),MATCH(B802,'Total Assets'!$A$1:$BY$1,0))</f>
        <v>31371</v>
      </c>
      <c r="E802" s="11">
        <f>INDEX('Market Cap'!$A$1:$BY$20,MATCH('Specific Variables'!A802,'Market Cap'!$A$1:$A$20,0),MATCH('Specific Variables'!B802,'Market Cap'!$A$1:$BY$1,0))</f>
        <v>18037.905342919999</v>
      </c>
      <c r="F802" s="11">
        <f>INDEX('Debt to Equity'!$A$1:$BY$20,MATCH('Specific Variables'!A802,'Debt to Equity'!$A$1:$A$20,0),MATCH('Specific Variables'!B802,'Debt to Equity'!$A$1:$BY$1,0))</f>
        <v>0.27178695926000002</v>
      </c>
      <c r="G802" s="17">
        <f>INDEX('Price to Book'!$A$1:$BY$20,MATCH('Specific Variables'!A802,'Price to Book'!$A$1:$A$20,0),MATCH('Specific Variables'!B802,'Price to Book'!$A$1:$BY$1,0))</f>
        <v>1.0306313549999999</v>
      </c>
      <c r="H802" s="10">
        <f>INDEX('Operating Margin'!$A$1:$BY$20,MATCH('Specific Variables'!A802,'Operating Margin'!$A$1:$A$20,0),MATCH('Specific Variables'!B802,'Operating Margin'!$A$1:$BY$1,0))</f>
        <v>0.34504950000000001</v>
      </c>
      <c r="I802">
        <f>INDEX('ESG Score'!$A$1:$S$20,MATCH('Specific Variables'!A802,'ESG Score'!$A$1:$A$20,0),MATCH(C802,'ESG Score'!$A$1:$S$1,0))</f>
        <v>0</v>
      </c>
    </row>
    <row r="803" spans="1:9" x14ac:dyDescent="0.2">
      <c r="A803" s="2" t="s">
        <v>145</v>
      </c>
      <c r="B803" s="14" t="s">
        <v>99</v>
      </c>
      <c r="C803" s="13">
        <v>2012</v>
      </c>
      <c r="D803" s="11">
        <f>INDEX('Total Assets'!$A$1:$BY$20,MATCH(A803,'Total Assets'!$A$1:$A$20,1),MATCH(B803,'Total Assets'!$A$1:$BY$1,0))</f>
        <v>31851</v>
      </c>
      <c r="E803" s="11">
        <f>INDEX('Market Cap'!$A$1:$BY$20,MATCH('Specific Variables'!A803,'Market Cap'!$A$1:$A$20,0),MATCH('Specific Variables'!B803,'Market Cap'!$A$1:$BY$1,0))</f>
        <v>20859.63476692</v>
      </c>
      <c r="F803" s="11">
        <f>INDEX('Debt to Equity'!$A$1:$BY$20,MATCH('Specific Variables'!A803,'Debt to Equity'!$A$1:$A$20,0),MATCH('Specific Variables'!B803,'Debt to Equity'!$A$1:$BY$1,0))</f>
        <v>0.29519257801999998</v>
      </c>
      <c r="G803" s="17">
        <f>INDEX('Price to Book'!$A$1:$BY$20,MATCH('Specific Variables'!A803,'Price to Book'!$A$1:$A$20,0),MATCH('Specific Variables'!B803,'Price to Book'!$A$1:$BY$1,0))</f>
        <v>1.1721591229999999</v>
      </c>
      <c r="H803" s="10">
        <f>INDEX('Operating Margin'!$A$1:$BY$20,MATCH('Specific Variables'!A803,'Operating Margin'!$A$1:$A$20,0),MATCH('Specific Variables'!B803,'Operating Margin'!$A$1:$BY$1,0))</f>
        <v>0.38979920000000001</v>
      </c>
      <c r="I803">
        <f>INDEX('ESG Score'!$A$1:$S$20,MATCH('Specific Variables'!A803,'ESG Score'!$A$1:$A$20,0),MATCH(C803,'ESG Score'!$A$1:$S$1,0))</f>
        <v>0</v>
      </c>
    </row>
    <row r="804" spans="1:9" x14ac:dyDescent="0.2">
      <c r="A804" s="2" t="s">
        <v>145</v>
      </c>
      <c r="B804" s="14" t="s">
        <v>100</v>
      </c>
      <c r="C804" s="13">
        <v>2012</v>
      </c>
      <c r="D804" s="11">
        <f>INDEX('Total Assets'!$A$1:$BY$20,MATCH(A804,'Total Assets'!$A$1:$A$20,1),MATCH(B804,'Total Assets'!$A$1:$BY$1,0))</f>
        <v>32250</v>
      </c>
      <c r="E804" s="11">
        <f>INDEX('Market Cap'!$A$1:$BY$20,MATCH('Specific Variables'!A804,'Market Cap'!$A$1:$A$20,0),MATCH('Specific Variables'!B804,'Market Cap'!$A$1:$BY$1,0))</f>
        <v>21658.753406219999</v>
      </c>
      <c r="F804" s="11">
        <f>INDEX('Debt to Equity'!$A$1:$BY$20,MATCH('Specific Variables'!A804,'Debt to Equity'!$A$1:$A$20,0),MATCH('Specific Variables'!B804,'Debt to Equity'!$A$1:$BY$1,0))</f>
        <v>0.36204605845999999</v>
      </c>
      <c r="G804" s="17">
        <f>INDEX('Price to Book'!$A$1:$BY$20,MATCH('Specific Variables'!A804,'Price to Book'!$A$1:$A$20,0),MATCH('Specific Variables'!B804,'Price to Book'!$A$1:$BY$1,0))</f>
        <v>1.1982927370000001</v>
      </c>
      <c r="H804" s="10">
        <f>INDEX('Operating Margin'!$A$1:$BY$20,MATCH('Specific Variables'!A804,'Operating Margin'!$A$1:$A$20,0),MATCH('Specific Variables'!B804,'Operating Margin'!$A$1:$BY$1,0))</f>
        <v>0.42826239999999999</v>
      </c>
      <c r="I804">
        <f>INDEX('ESG Score'!$A$1:$S$20,MATCH('Specific Variables'!A804,'ESG Score'!$A$1:$A$20,0),MATCH(C804,'ESG Score'!$A$1:$S$1,0))</f>
        <v>0</v>
      </c>
    </row>
    <row r="805" spans="1:9" x14ac:dyDescent="0.2">
      <c r="A805" s="2" t="s">
        <v>145</v>
      </c>
      <c r="B805" s="14" t="s">
        <v>101</v>
      </c>
      <c r="C805" s="13">
        <v>2012</v>
      </c>
      <c r="D805" s="11">
        <f>INDEX('Total Assets'!$A$1:$BY$20,MATCH(A805,'Total Assets'!$A$1:$A$20,1),MATCH(B805,'Total Assets'!$A$1:$BY$1,0))</f>
        <v>34558</v>
      </c>
      <c r="E805" s="11">
        <f>INDEX('Market Cap'!$A$1:$BY$20,MATCH('Specific Variables'!A805,'Market Cap'!$A$1:$A$20,0),MATCH('Specific Variables'!B805,'Market Cap'!$A$1:$BY$1,0))</f>
        <v>23875.205003160001</v>
      </c>
      <c r="F805" s="11">
        <f>INDEX('Debt to Equity'!$A$1:$BY$20,MATCH('Specific Variables'!A805,'Debt to Equity'!$A$1:$A$20,0),MATCH('Specific Variables'!B805,'Debt to Equity'!$A$1:$BY$1,0))</f>
        <v>0.37718098779999998</v>
      </c>
      <c r="G805" s="17">
        <f>INDEX('Price to Book'!$A$1:$BY$20,MATCH('Specific Variables'!A805,'Price to Book'!$A$1:$A$20,0),MATCH('Specific Variables'!B805,'Price to Book'!$A$1:$BY$1,0))</f>
        <v>1.303945742</v>
      </c>
      <c r="H805" s="10">
        <f>INDEX('Operating Margin'!$A$1:$BY$20,MATCH('Specific Variables'!A805,'Operating Margin'!$A$1:$A$20,0),MATCH('Specific Variables'!B805,'Operating Margin'!$A$1:$BY$1,0))</f>
        <v>0.40084989999999998</v>
      </c>
      <c r="I805">
        <f>INDEX('ESG Score'!$A$1:$S$20,MATCH('Specific Variables'!A805,'ESG Score'!$A$1:$A$20,0),MATCH(C805,'ESG Score'!$A$1:$S$1,0))</f>
        <v>0</v>
      </c>
    </row>
    <row r="806" spans="1:9" x14ac:dyDescent="0.2">
      <c r="A806" s="2" t="s">
        <v>145</v>
      </c>
      <c r="B806" s="14" t="s">
        <v>102</v>
      </c>
      <c r="C806" s="13">
        <v>2013</v>
      </c>
      <c r="D806" s="11">
        <f>INDEX('Total Assets'!$A$1:$BY$20,MATCH(A806,'Total Assets'!$A$1:$A$20,1),MATCH(B806,'Total Assets'!$A$1:$BY$1,0))</f>
        <v>35306</v>
      </c>
      <c r="E806" s="11">
        <f>INDEX('Market Cap'!$A$1:$BY$20,MATCH('Specific Variables'!A806,'Market Cap'!$A$1:$A$20,0),MATCH('Specific Variables'!B806,'Market Cap'!$A$1:$BY$1,0))</f>
        <v>24510.892136639999</v>
      </c>
      <c r="F806" s="11">
        <f>INDEX('Debt to Equity'!$A$1:$BY$20,MATCH('Specific Variables'!A806,'Debt to Equity'!$A$1:$A$20,0),MATCH('Specific Variables'!B806,'Debt to Equity'!$A$1:$BY$1,0))</f>
        <v>0.35205508930999996</v>
      </c>
      <c r="G806" s="17">
        <f>INDEX('Price to Book'!$A$1:$BY$20,MATCH('Specific Variables'!A806,'Price to Book'!$A$1:$A$20,0),MATCH('Specific Variables'!B806,'Price to Book'!$A$1:$BY$1,0))</f>
        <v>1.3171207229999999</v>
      </c>
      <c r="H806" s="10">
        <f>INDEX('Operating Margin'!$A$1:$BY$20,MATCH('Specific Variables'!A806,'Operating Margin'!$A$1:$A$20,0),MATCH('Specific Variables'!B806,'Operating Margin'!$A$1:$BY$1,0))</f>
        <v>0.2185494</v>
      </c>
      <c r="I806">
        <f>INDEX('ESG Score'!$A$1:$S$20,MATCH('Specific Variables'!A806,'ESG Score'!$A$1:$A$20,0),MATCH(C806,'ESG Score'!$A$1:$S$1,0))</f>
        <v>0</v>
      </c>
    </row>
    <row r="807" spans="1:9" x14ac:dyDescent="0.2">
      <c r="A807" s="2" t="s">
        <v>145</v>
      </c>
      <c r="B807" s="14" t="s">
        <v>103</v>
      </c>
      <c r="C807" s="13">
        <v>2013</v>
      </c>
      <c r="D807" s="11">
        <f>INDEX('Total Assets'!$A$1:$BY$20,MATCH(A807,'Total Assets'!$A$1:$A$20,1),MATCH(B807,'Total Assets'!$A$1:$BY$1,0))</f>
        <v>35109</v>
      </c>
      <c r="E807" s="11">
        <f>INDEX('Market Cap'!$A$1:$BY$20,MATCH('Specific Variables'!A807,'Market Cap'!$A$1:$A$20,0),MATCH('Specific Variables'!B807,'Market Cap'!$A$1:$BY$1,0))</f>
        <v>24753.355662720001</v>
      </c>
      <c r="F807" s="11">
        <f>INDEX('Debt to Equity'!$A$1:$BY$20,MATCH('Specific Variables'!A807,'Debt to Equity'!$A$1:$A$20,0),MATCH('Specific Variables'!B807,'Debt to Equity'!$A$1:$BY$1,0))</f>
        <v>0.34151727037999996</v>
      </c>
      <c r="G807" s="17">
        <f>INDEX('Price to Book'!$A$1:$BY$20,MATCH('Specific Variables'!A807,'Price to Book'!$A$1:$A$20,0),MATCH('Specific Variables'!B807,'Price to Book'!$A$1:$BY$1,0))</f>
        <v>1.300137742</v>
      </c>
      <c r="H807" s="10">
        <f>INDEX('Operating Margin'!$A$1:$BY$20,MATCH('Specific Variables'!A807,'Operating Margin'!$A$1:$A$20,0),MATCH('Specific Variables'!B807,'Operating Margin'!$A$1:$BY$1,0))</f>
        <v>0.29130430000000002</v>
      </c>
      <c r="I807">
        <f>INDEX('ESG Score'!$A$1:$S$20,MATCH('Specific Variables'!A807,'ESG Score'!$A$1:$A$20,0),MATCH(C807,'ESG Score'!$A$1:$S$1,0))</f>
        <v>0</v>
      </c>
    </row>
    <row r="808" spans="1:9" x14ac:dyDescent="0.2">
      <c r="A808" s="2" t="s">
        <v>145</v>
      </c>
      <c r="B808" s="14" t="s">
        <v>104</v>
      </c>
      <c r="C808" s="13">
        <v>2013</v>
      </c>
      <c r="D808" s="11">
        <f>INDEX('Total Assets'!$A$1:$BY$20,MATCH(A808,'Total Assets'!$A$1:$A$20,1),MATCH(B808,'Total Assets'!$A$1:$BY$1,0))</f>
        <v>35048</v>
      </c>
      <c r="E808" s="11">
        <f>INDEX('Market Cap'!$A$1:$BY$20,MATCH('Specific Variables'!A808,'Market Cap'!$A$1:$A$20,0),MATCH('Specific Variables'!B808,'Market Cap'!$A$1:$BY$1,0))</f>
        <v>24591.183059300001</v>
      </c>
      <c r="F808" s="11">
        <f>INDEX('Debt to Equity'!$A$1:$BY$20,MATCH('Specific Variables'!A808,'Debt to Equity'!$A$1:$A$20,0),MATCH('Specific Variables'!B808,'Debt to Equity'!$A$1:$BY$1,0))</f>
        <v>0.35279561967</v>
      </c>
      <c r="G808" s="17">
        <f>INDEX('Price to Book'!$A$1:$BY$20,MATCH('Specific Variables'!A808,'Price to Book'!$A$1:$A$20,0),MATCH('Specific Variables'!B808,'Price to Book'!$A$1:$BY$1,0))</f>
        <v>1.2935032120000001</v>
      </c>
      <c r="H808" s="10">
        <f>INDEX('Operating Margin'!$A$1:$BY$20,MATCH('Specific Variables'!A808,'Operating Margin'!$A$1:$A$20,0),MATCH('Specific Variables'!B808,'Operating Margin'!$A$1:$BY$1,0))</f>
        <v>0.26364509999999997</v>
      </c>
      <c r="I808">
        <f>INDEX('ESG Score'!$A$1:$S$20,MATCH('Specific Variables'!A808,'ESG Score'!$A$1:$A$20,0),MATCH(C808,'ESG Score'!$A$1:$S$1,0))</f>
        <v>0</v>
      </c>
    </row>
    <row r="809" spans="1:9" x14ac:dyDescent="0.2">
      <c r="A809" s="2" t="s">
        <v>145</v>
      </c>
      <c r="B809" s="14" t="s">
        <v>105</v>
      </c>
      <c r="C809" s="13">
        <v>2013</v>
      </c>
      <c r="D809" s="11">
        <f>INDEX('Total Assets'!$A$1:$BY$20,MATCH(A809,'Total Assets'!$A$1:$A$20,1),MATCH(B809,'Total Assets'!$A$1:$BY$1,0))</f>
        <v>35776</v>
      </c>
      <c r="E809" s="11">
        <f>INDEX('Market Cap'!$A$1:$BY$20,MATCH('Specific Variables'!A809,'Market Cap'!$A$1:$A$20,0),MATCH('Specific Variables'!B809,'Market Cap'!$A$1:$BY$1,0))</f>
        <v>24572.9045424</v>
      </c>
      <c r="F809" s="11">
        <f>INDEX('Debt to Equity'!$A$1:$BY$20,MATCH('Specific Variables'!A809,'Debt to Equity'!$A$1:$A$20,0),MATCH('Specific Variables'!B809,'Debt to Equity'!$A$1:$BY$1,0))</f>
        <v>0.34103598015000003</v>
      </c>
      <c r="G809" s="17">
        <f>INDEX('Price to Book'!$A$1:$BY$20,MATCH('Specific Variables'!A809,'Price to Book'!$A$1:$A$20,0),MATCH('Specific Variables'!B809,'Price to Book'!$A$1:$BY$1,0))</f>
        <v>1.279851117</v>
      </c>
      <c r="H809" s="10">
        <f>INDEX('Operating Margin'!$A$1:$BY$20,MATCH('Specific Variables'!A809,'Operating Margin'!$A$1:$A$20,0),MATCH('Specific Variables'!B809,'Operating Margin'!$A$1:$BY$1,0))</f>
        <v>0.11378640000000001</v>
      </c>
      <c r="I809">
        <f>INDEX('ESG Score'!$A$1:$S$20,MATCH('Specific Variables'!A809,'ESG Score'!$A$1:$A$20,0),MATCH(C809,'ESG Score'!$A$1:$S$1,0))</f>
        <v>0</v>
      </c>
    </row>
    <row r="810" spans="1:9" x14ac:dyDescent="0.2">
      <c r="A810" s="2" t="s">
        <v>145</v>
      </c>
      <c r="B810" s="14" t="s">
        <v>106</v>
      </c>
      <c r="C810" s="13">
        <v>2014</v>
      </c>
      <c r="D810" s="11">
        <f>INDEX('Total Assets'!$A$1:$BY$20,MATCH(A810,'Total Assets'!$A$1:$A$20,1),MATCH(B810,'Total Assets'!$A$1:$BY$1,0))</f>
        <v>35620</v>
      </c>
      <c r="E810" s="11">
        <f>INDEX('Market Cap'!$A$1:$BY$20,MATCH('Specific Variables'!A810,'Market Cap'!$A$1:$A$20,0),MATCH('Specific Variables'!B810,'Market Cap'!$A$1:$BY$1,0))</f>
        <v>26989.025137280001</v>
      </c>
      <c r="F810" s="11">
        <f>INDEX('Debt to Equity'!$A$1:$BY$20,MATCH('Specific Variables'!A810,'Debt to Equity'!$A$1:$A$20,0),MATCH('Specific Variables'!B810,'Debt to Equity'!$A$1:$BY$1,0))</f>
        <v>0.32618025750999996</v>
      </c>
      <c r="G810" s="17">
        <f>INDEX('Price to Book'!$A$1:$BY$20,MATCH('Specific Variables'!A810,'Price to Book'!$A$1:$A$20,0),MATCH('Specific Variables'!B810,'Price to Book'!$A$1:$BY$1,0))</f>
        <v>1.372659429</v>
      </c>
      <c r="H810" s="10">
        <f>INDEX('Operating Margin'!$A$1:$BY$20,MATCH('Specific Variables'!A810,'Operating Margin'!$A$1:$A$20,0),MATCH('Specific Variables'!B810,'Operating Margin'!$A$1:$BY$1,0))</f>
        <v>0.22725680000000001</v>
      </c>
      <c r="I810">
        <f>INDEX('ESG Score'!$A$1:$S$20,MATCH('Specific Variables'!A810,'ESG Score'!$A$1:$A$20,0),MATCH(C810,'ESG Score'!$A$1:$S$1,0))</f>
        <v>16.887417218543</v>
      </c>
    </row>
    <row r="811" spans="1:9" x14ac:dyDescent="0.2">
      <c r="A811" s="2" t="s">
        <v>145</v>
      </c>
      <c r="B811" s="14" t="s">
        <v>107</v>
      </c>
      <c r="C811" s="13">
        <v>2014</v>
      </c>
      <c r="D811" s="11">
        <f>INDEX('Total Assets'!$A$1:$BY$20,MATCH(A811,'Total Assets'!$A$1:$A$20,1),MATCH(B811,'Total Assets'!$A$1:$BY$1,0))</f>
        <v>36151</v>
      </c>
      <c r="E811" s="11">
        <f>INDEX('Market Cap'!$A$1:$BY$20,MATCH('Specific Variables'!A811,'Market Cap'!$A$1:$A$20,0),MATCH('Specific Variables'!B811,'Market Cap'!$A$1:$BY$1,0))</f>
        <v>25353.868596</v>
      </c>
      <c r="F811" s="11">
        <f>INDEX('Debt to Equity'!$A$1:$BY$20,MATCH('Specific Variables'!A811,'Debt to Equity'!$A$1:$A$20,0),MATCH('Specific Variables'!B811,'Debt to Equity'!$A$1:$BY$1,0))</f>
        <v>0.32363599758</v>
      </c>
      <c r="G811" s="17">
        <f>INDEX('Price to Book'!$A$1:$BY$20,MATCH('Specific Variables'!A811,'Price to Book'!$A$1:$A$20,0),MATCH('Specific Variables'!B811,'Price to Book'!$A$1:$BY$1,0))</f>
        <v>1.273307328</v>
      </c>
      <c r="H811" s="10">
        <f>INDEX('Operating Margin'!$A$1:$BY$20,MATCH('Specific Variables'!A811,'Operating Margin'!$A$1:$A$20,0),MATCH('Specific Variables'!B811,'Operating Margin'!$A$1:$BY$1,0))</f>
        <v>0.19385729999999998</v>
      </c>
      <c r="I811">
        <f>INDEX('ESG Score'!$A$1:$S$20,MATCH('Specific Variables'!A811,'ESG Score'!$A$1:$A$20,0),MATCH(C811,'ESG Score'!$A$1:$S$1,0))</f>
        <v>16.887417218543</v>
      </c>
    </row>
    <row r="812" spans="1:9" x14ac:dyDescent="0.2">
      <c r="A812" s="2" t="s">
        <v>145</v>
      </c>
      <c r="B812" s="14" t="s">
        <v>108</v>
      </c>
      <c r="C812" s="13">
        <v>2014</v>
      </c>
      <c r="D812" s="11">
        <f>INDEX('Total Assets'!$A$1:$BY$20,MATCH(A812,'Total Assets'!$A$1:$A$20,1),MATCH(B812,'Total Assets'!$A$1:$BY$1,0))</f>
        <v>35935</v>
      </c>
      <c r="E812" s="11">
        <f>INDEX('Market Cap'!$A$1:$BY$20,MATCH('Specific Variables'!A812,'Market Cap'!$A$1:$A$20,0),MATCH('Specific Variables'!B812,'Market Cap'!$A$1:$BY$1,0))</f>
        <v>19092.83627145</v>
      </c>
      <c r="F812" s="11">
        <f>INDEX('Debt to Equity'!$A$1:$BY$20,MATCH('Specific Variables'!A812,'Debt to Equity'!$A$1:$A$20,0),MATCH('Specific Variables'!B812,'Debt to Equity'!$A$1:$BY$1,0))</f>
        <v>0.31756155443</v>
      </c>
      <c r="G812" s="17">
        <f>INDEX('Price to Book'!$A$1:$BY$20,MATCH('Specific Variables'!A812,'Price to Book'!$A$1:$A$20,0),MATCH('Specific Variables'!B812,'Price to Book'!$A$1:$BY$1,0))</f>
        <v>0.94411895599999995</v>
      </c>
      <c r="H812" s="10">
        <f>INDEX('Operating Margin'!$A$1:$BY$20,MATCH('Specific Variables'!A812,'Operating Margin'!$A$1:$A$20,0),MATCH('Specific Variables'!B812,'Operating Margin'!$A$1:$BY$1,0))</f>
        <v>0.17081369999999998</v>
      </c>
      <c r="I812">
        <f>INDEX('ESG Score'!$A$1:$S$20,MATCH('Specific Variables'!A812,'ESG Score'!$A$1:$A$20,0),MATCH(C812,'ESG Score'!$A$1:$S$1,0))</f>
        <v>16.887417218543</v>
      </c>
    </row>
    <row r="813" spans="1:9" x14ac:dyDescent="0.2">
      <c r="A813" s="2" t="s">
        <v>145</v>
      </c>
      <c r="B813" s="14" t="s">
        <v>109</v>
      </c>
      <c r="C813" s="13">
        <v>2014</v>
      </c>
      <c r="D813" s="11">
        <f>INDEX('Total Assets'!$A$1:$BY$20,MATCH(A813,'Total Assets'!$A$1:$A$20,1),MATCH(B813,'Total Assets'!$A$1:$BY$1,0))</f>
        <v>36700</v>
      </c>
      <c r="E813" s="11">
        <f>INDEX('Market Cap'!$A$1:$BY$20,MATCH('Specific Variables'!A813,'Market Cap'!$A$1:$A$20,0),MATCH('Specific Variables'!B813,'Market Cap'!$A$1:$BY$1,0))</f>
        <v>17628.862644820001</v>
      </c>
      <c r="F813" s="11">
        <f>INDEX('Debt to Equity'!$A$1:$BY$20,MATCH('Specific Variables'!A813,'Debt to Equity'!$A$1:$A$20,0),MATCH('Specific Variables'!B813,'Debt to Equity'!$A$1:$BY$1,0))</f>
        <v>0.30271170314000001</v>
      </c>
      <c r="G813" s="17">
        <f>INDEX('Price to Book'!$A$1:$BY$20,MATCH('Specific Variables'!A813,'Price to Book'!$A$1:$A$20,0),MATCH('Specific Variables'!B813,'Price to Book'!$A$1:$BY$1,0))</f>
        <v>0.83845147499999995</v>
      </c>
      <c r="H813" s="10">
        <f>INDEX('Operating Margin'!$A$1:$BY$20,MATCH('Specific Variables'!A813,'Operating Margin'!$A$1:$A$20,0),MATCH('Specific Variables'!B813,'Operating Margin'!$A$1:$BY$1,0))</f>
        <v>-5.72229E-2</v>
      </c>
      <c r="I813">
        <f>INDEX('ESG Score'!$A$1:$S$20,MATCH('Specific Variables'!A813,'ESG Score'!$A$1:$A$20,0),MATCH(C813,'ESG Score'!$A$1:$S$1,0))</f>
        <v>16.887417218543</v>
      </c>
    </row>
    <row r="814" spans="1:9" x14ac:dyDescent="0.2">
      <c r="A814" s="2" t="s">
        <v>145</v>
      </c>
      <c r="B814" s="14" t="s">
        <v>110</v>
      </c>
      <c r="C814" s="13">
        <v>2015</v>
      </c>
      <c r="D814" s="11">
        <f>INDEX('Total Assets'!$A$1:$BY$20,MATCH(A814,'Total Assets'!$A$1:$A$20,1),MATCH(B814,'Total Assets'!$A$1:$BY$1,0))</f>
        <v>35983</v>
      </c>
      <c r="E814" s="11">
        <f>INDEX('Market Cap'!$A$1:$BY$20,MATCH('Specific Variables'!A814,'Market Cap'!$A$1:$A$20,0),MATCH('Specific Variables'!B814,'Market Cap'!$A$1:$BY$1,0))</f>
        <v>17913.290386420002</v>
      </c>
      <c r="F814" s="11">
        <f>INDEX('Debt to Equity'!$A$1:$BY$20,MATCH('Specific Variables'!A814,'Debt to Equity'!$A$1:$A$20,0),MATCH('Specific Variables'!B814,'Debt to Equity'!$A$1:$BY$1,0))</f>
        <v>0.30948693126999999</v>
      </c>
      <c r="G814" s="17">
        <f>INDEX('Price to Book'!$A$1:$BY$20,MATCH('Specific Variables'!A814,'Price to Book'!$A$1:$A$20,0),MATCH('Specific Variables'!B814,'Price to Book'!$A$1:$BY$1,0))</f>
        <v>0.86711035800000003</v>
      </c>
      <c r="H814" s="10">
        <f>INDEX('Operating Margin'!$A$1:$BY$20,MATCH('Specific Variables'!A814,'Operating Margin'!$A$1:$A$20,0),MATCH('Specific Variables'!B814,'Operating Margin'!$A$1:$BY$1,0))</f>
        <v>-0.2436316</v>
      </c>
      <c r="I814">
        <f>INDEX('ESG Score'!$A$1:$S$20,MATCH('Specific Variables'!A814,'ESG Score'!$A$1:$A$20,0),MATCH(C814,'ESG Score'!$A$1:$S$1,0))</f>
        <v>19.281045751633901</v>
      </c>
    </row>
    <row r="815" spans="1:9" x14ac:dyDescent="0.2">
      <c r="A815" s="2" t="s">
        <v>145</v>
      </c>
      <c r="B815" s="14" t="s">
        <v>111</v>
      </c>
      <c r="C815" s="13">
        <v>2015</v>
      </c>
      <c r="D815" s="11">
        <f>INDEX('Total Assets'!$A$1:$BY$20,MATCH(A815,'Total Assets'!$A$1:$A$20,1),MATCH(B815,'Total Assets'!$A$1:$BY$1,0))</f>
        <v>34736</v>
      </c>
      <c r="E815" s="11">
        <f>INDEX('Market Cap'!$A$1:$BY$20,MATCH('Specific Variables'!A815,'Market Cap'!$A$1:$A$20,0),MATCH('Specific Variables'!B815,'Market Cap'!$A$1:$BY$1,0))</f>
        <v>10428.6476602</v>
      </c>
      <c r="F815" s="11">
        <f>INDEX('Debt to Equity'!$A$1:$BY$20,MATCH('Specific Variables'!A815,'Debt to Equity'!$A$1:$A$20,0),MATCH('Specific Variables'!B815,'Debt to Equity'!$A$1:$BY$1,0))</f>
        <v>0.41329508359</v>
      </c>
      <c r="G815" s="17">
        <f>INDEX('Price to Book'!$A$1:$BY$20,MATCH('Specific Variables'!A815,'Price to Book'!$A$1:$A$20,0),MATCH('Specific Variables'!B815,'Price to Book'!$A$1:$BY$1,0))</f>
        <v>0.51566920599999999</v>
      </c>
      <c r="H815" s="10">
        <f>INDEX('Operating Margin'!$A$1:$BY$20,MATCH('Specific Variables'!A815,'Operating Margin'!$A$1:$A$20,0),MATCH('Specific Variables'!B815,'Operating Margin'!$A$1:$BY$1,0))</f>
        <v>-0.21815809999999999</v>
      </c>
      <c r="I815">
        <f>INDEX('ESG Score'!$A$1:$S$20,MATCH('Specific Variables'!A815,'ESG Score'!$A$1:$A$20,0),MATCH(C815,'ESG Score'!$A$1:$S$1,0))</f>
        <v>19.281045751633901</v>
      </c>
    </row>
    <row r="816" spans="1:9" x14ac:dyDescent="0.2">
      <c r="A816" s="2" t="s">
        <v>145</v>
      </c>
      <c r="B816" s="14" t="s">
        <v>112</v>
      </c>
      <c r="C816" s="13">
        <v>2015</v>
      </c>
      <c r="D816" s="11">
        <f>INDEX('Total Assets'!$A$1:$BY$20,MATCH(A816,'Total Assets'!$A$1:$A$20,1),MATCH(B816,'Total Assets'!$A$1:$BY$1,0))</f>
        <v>35770</v>
      </c>
      <c r="E816" s="11">
        <f>INDEX('Market Cap'!$A$1:$BY$20,MATCH('Specific Variables'!A816,'Market Cap'!$A$1:$A$20,0),MATCH('Specific Variables'!B816,'Market Cap'!$A$1:$BY$1,0))</f>
        <v>8526.7048604400006</v>
      </c>
      <c r="F816" s="11">
        <f>INDEX('Debt to Equity'!$A$1:$BY$20,MATCH('Specific Variables'!A816,'Debt to Equity'!$A$1:$A$20,0),MATCH('Specific Variables'!B816,'Debt to Equity'!$A$1:$BY$1,0))</f>
        <v>0.43227307991000002</v>
      </c>
      <c r="G816" s="17">
        <f>INDEX('Price to Book'!$A$1:$BY$20,MATCH('Specific Variables'!A816,'Price to Book'!$A$1:$A$20,0),MATCH('Specific Variables'!B816,'Price to Book'!$A$1:$BY$1,0))</f>
        <v>0.44082906599999999</v>
      </c>
      <c r="H816" s="10">
        <f>INDEX('Operating Margin'!$A$1:$BY$20,MATCH('Specific Variables'!A816,'Operating Margin'!$A$1:$A$20,0),MATCH('Specific Variables'!B816,'Operating Margin'!$A$1:$BY$1,0))</f>
        <v>-0.80876800000000004</v>
      </c>
      <c r="I816">
        <f>INDEX('ESG Score'!$A$1:$S$20,MATCH('Specific Variables'!A816,'ESG Score'!$A$1:$A$20,0),MATCH(C816,'ESG Score'!$A$1:$S$1,0))</f>
        <v>19.281045751633901</v>
      </c>
    </row>
    <row r="817" spans="1:9" x14ac:dyDescent="0.2">
      <c r="A817" s="2" t="s">
        <v>145</v>
      </c>
      <c r="B817" s="14" t="s">
        <v>113</v>
      </c>
      <c r="C817" s="13">
        <v>2015</v>
      </c>
      <c r="D817" s="11">
        <f>INDEX('Total Assets'!$A$1:$BY$20,MATCH(A817,'Total Assets'!$A$1:$A$20,1),MATCH(B817,'Total Assets'!$A$1:$BY$1,0))</f>
        <v>34674</v>
      </c>
      <c r="E817" s="11">
        <f>INDEX('Market Cap'!$A$1:$BY$20,MATCH('Specific Variables'!A817,'Market Cap'!$A$1:$A$20,0),MATCH('Specific Variables'!B817,'Market Cap'!$A$1:$BY$1,0))</f>
        <v>9443.8198903800003</v>
      </c>
      <c r="F817" s="11">
        <f>INDEX('Debt to Equity'!$A$1:$BY$20,MATCH('Specific Variables'!A817,'Debt to Equity'!$A$1:$A$20,0),MATCH('Specific Variables'!B817,'Debt to Equity'!$A$1:$BY$1,0))</f>
        <v>0.39222767206999998</v>
      </c>
      <c r="G817" s="17">
        <f>INDEX('Price to Book'!$A$1:$BY$20,MATCH('Specific Variables'!A817,'Price to Book'!$A$1:$A$20,0),MATCH('Specific Variables'!B817,'Price to Book'!$A$1:$BY$1,0))</f>
        <v>0.406499218</v>
      </c>
      <c r="H817" s="10">
        <f>INDEX('Operating Margin'!$A$1:$BY$20,MATCH('Specific Variables'!A817,'Operating Margin'!$A$1:$A$20,0),MATCH('Specific Variables'!B817,'Operating Margin'!$A$1:$BY$1,0))</f>
        <v>-1.1091445</v>
      </c>
      <c r="I817">
        <f>INDEX('ESG Score'!$A$1:$S$20,MATCH('Specific Variables'!A817,'ESG Score'!$A$1:$A$20,0),MATCH(C817,'ESG Score'!$A$1:$S$1,0))</f>
        <v>19.281045751633901</v>
      </c>
    </row>
    <row r="818" spans="1:9" x14ac:dyDescent="0.2">
      <c r="A818" s="2" t="s">
        <v>145</v>
      </c>
      <c r="B818" s="14" t="s">
        <v>114</v>
      </c>
      <c r="C818" s="13">
        <v>2016</v>
      </c>
      <c r="D818" s="11">
        <f>INDEX('Total Assets'!$A$1:$BY$20,MATCH(A818,'Total Assets'!$A$1:$A$20,1),MATCH(B818,'Total Assets'!$A$1:$BY$1,0))</f>
        <v>32311</v>
      </c>
      <c r="E818" s="11">
        <f>INDEX('Market Cap'!$A$1:$BY$20,MATCH('Specific Variables'!A818,'Market Cap'!$A$1:$A$20,0),MATCH('Specific Variables'!B818,'Market Cap'!$A$1:$BY$1,0))</f>
        <v>12723.20057773</v>
      </c>
      <c r="F818" s="11">
        <f>INDEX('Debt to Equity'!$A$1:$BY$20,MATCH('Specific Variables'!A818,'Debt to Equity'!$A$1:$A$20,0),MATCH('Specific Variables'!B818,'Debt to Equity'!$A$1:$BY$1,0))</f>
        <v>0.37625962483000003</v>
      </c>
      <c r="G818" s="17">
        <f>INDEX('Price to Book'!$A$1:$BY$20,MATCH('Specific Variables'!A818,'Price to Book'!$A$1:$A$20,0),MATCH('Specific Variables'!B818,'Price to Book'!$A$1:$BY$1,0))</f>
        <v>0.65776859099999996</v>
      </c>
      <c r="H818" s="10">
        <f>INDEX('Operating Margin'!$A$1:$BY$20,MATCH('Specific Variables'!A818,'Operating Margin'!$A$1:$A$20,0),MATCH('Specific Variables'!B818,'Operating Margin'!$A$1:$BY$1,0))</f>
        <v>-0.84761900000000001</v>
      </c>
      <c r="I818">
        <f>INDEX('ESG Score'!$A$1:$S$20,MATCH('Specific Variables'!A818,'ESG Score'!$A$1:$A$20,0),MATCH(C818,'ESG Score'!$A$1:$S$1,0))</f>
        <v>15.9375</v>
      </c>
    </row>
    <row r="819" spans="1:9" x14ac:dyDescent="0.2">
      <c r="A819" s="2" t="s">
        <v>145</v>
      </c>
      <c r="B819" s="14" t="s">
        <v>115</v>
      </c>
      <c r="C819" s="13">
        <v>2016</v>
      </c>
      <c r="D819" s="11">
        <f>INDEX('Total Assets'!$A$1:$BY$20,MATCH(A819,'Total Assets'!$A$1:$A$20,1),MATCH(B819,'Total Assets'!$A$1:$BY$1,0))</f>
        <v>32868</v>
      </c>
      <c r="E819" s="11">
        <f>INDEX('Market Cap'!$A$1:$BY$20,MATCH('Specific Variables'!A819,'Market Cap'!$A$1:$A$20,0),MATCH('Specific Variables'!B819,'Market Cap'!$A$1:$BY$1,0))</f>
        <v>13395.15707472</v>
      </c>
      <c r="F819" s="11">
        <f>INDEX('Debt to Equity'!$A$1:$BY$20,MATCH('Specific Variables'!A819,'Debt to Equity'!$A$1:$A$20,0),MATCH('Specific Variables'!B819,'Debt to Equity'!$A$1:$BY$1,0))</f>
        <v>0.38014932387</v>
      </c>
      <c r="G819" s="17">
        <f>INDEX('Price to Book'!$A$1:$BY$20,MATCH('Specific Variables'!A819,'Price to Book'!$A$1:$A$20,0),MATCH('Specific Variables'!B819,'Price to Book'!$A$1:$BY$1,0))</f>
        <v>0.69998851399999995</v>
      </c>
      <c r="H819" s="10">
        <f>INDEX('Operating Margin'!$A$1:$BY$20,MATCH('Specific Variables'!A819,'Operating Margin'!$A$1:$A$20,0),MATCH('Specific Variables'!B819,'Operating Margin'!$A$1:$BY$1,0))</f>
        <v>-0.1285538</v>
      </c>
      <c r="I819">
        <f>INDEX('ESG Score'!$A$1:$S$20,MATCH('Specific Variables'!A819,'ESG Score'!$A$1:$A$20,0),MATCH(C819,'ESG Score'!$A$1:$S$1,0))</f>
        <v>15.9375</v>
      </c>
    </row>
    <row r="820" spans="1:9" x14ac:dyDescent="0.2">
      <c r="A820" s="2" t="s">
        <v>145</v>
      </c>
      <c r="B820" s="14" t="s">
        <v>116</v>
      </c>
      <c r="C820" s="13">
        <v>2016</v>
      </c>
      <c r="D820" s="11">
        <f>INDEX('Total Assets'!$A$1:$BY$20,MATCH(A820,'Total Assets'!$A$1:$A$20,1),MATCH(B820,'Total Assets'!$A$1:$BY$1,0))</f>
        <v>32527</v>
      </c>
      <c r="E820" s="11">
        <f>INDEX('Market Cap'!$A$1:$BY$20,MATCH('Specific Variables'!A820,'Market Cap'!$A$1:$A$20,0),MATCH('Specific Variables'!B820,'Market Cap'!$A$1:$BY$1,0))</f>
        <v>14665.227395279901</v>
      </c>
      <c r="F820" s="11">
        <f>INDEX('Debt to Equity'!$A$1:$BY$20,MATCH('Specific Variables'!A820,'Debt to Equity'!$A$1:$A$20,0),MATCH('Specific Variables'!B820,'Debt to Equity'!$A$1:$BY$1,0))</f>
        <v>0.38463164570000002</v>
      </c>
      <c r="G820" s="17">
        <f>INDEX('Price to Book'!$A$1:$BY$20,MATCH('Specific Variables'!A820,'Price to Book'!$A$1:$A$20,0),MATCH('Specific Variables'!B820,'Price to Book'!$A$1:$BY$1,0))</f>
        <v>0.77484251100000001</v>
      </c>
      <c r="H820" s="10">
        <f>INDEX('Operating Margin'!$A$1:$BY$20,MATCH('Specific Variables'!A820,'Operating Margin'!$A$1:$A$20,0),MATCH('Specific Variables'!B820,'Operating Margin'!$A$1:$BY$1,0))</f>
        <v>-0.2375398</v>
      </c>
      <c r="I820">
        <f>INDEX('ESG Score'!$A$1:$S$20,MATCH('Specific Variables'!A820,'ESG Score'!$A$1:$A$20,0),MATCH(C820,'ESG Score'!$A$1:$S$1,0))</f>
        <v>15.9375</v>
      </c>
    </row>
    <row r="821" spans="1:9" x14ac:dyDescent="0.2">
      <c r="A821" s="2" t="s">
        <v>145</v>
      </c>
      <c r="B821" s="14" t="s">
        <v>117</v>
      </c>
      <c r="C821" s="13">
        <v>2016</v>
      </c>
      <c r="D821" s="11">
        <f>INDEX('Total Assets'!$A$1:$BY$20,MATCH(A821,'Total Assets'!$A$1:$A$20,1),MATCH(B821,'Total Assets'!$A$1:$BY$1,0))</f>
        <v>32310</v>
      </c>
      <c r="E821" s="11">
        <f>INDEX('Market Cap'!$A$1:$BY$20,MATCH('Specific Variables'!A821,'Market Cap'!$A$1:$A$20,0),MATCH('Specific Variables'!B821,'Market Cap'!$A$1:$BY$1,0))</f>
        <v>13385.7788968</v>
      </c>
      <c r="F821" s="11">
        <f>INDEX('Debt to Equity'!$A$1:$BY$20,MATCH('Specific Variables'!A821,'Debt to Equity'!$A$1:$A$20,0),MATCH('Specific Variables'!B821,'Debt to Equity'!$A$1:$BY$1,0))</f>
        <v>0.41428652869999999</v>
      </c>
      <c r="G821" s="17">
        <f>INDEX('Price to Book'!$A$1:$BY$20,MATCH('Specific Variables'!A821,'Price to Book'!$A$1:$A$20,0),MATCH('Specific Variables'!B821,'Price to Book'!$A$1:$BY$1,0))</f>
        <v>0.76293255800000004</v>
      </c>
      <c r="H821" s="10">
        <f>INDEX('Operating Margin'!$A$1:$BY$20,MATCH('Specific Variables'!A821,'Operating Margin'!$A$1:$A$20,0),MATCH('Specific Variables'!B821,'Operating Margin'!$A$1:$BY$1,0))</f>
        <v>2.9527600000000001E-2</v>
      </c>
      <c r="I821">
        <f>INDEX('ESG Score'!$A$1:$S$20,MATCH('Specific Variables'!A821,'ESG Score'!$A$1:$A$20,0),MATCH(C821,'ESG Score'!$A$1:$S$1,0))</f>
        <v>15.9375</v>
      </c>
    </row>
    <row r="822" spans="1:9" x14ac:dyDescent="0.2">
      <c r="A822" s="2" t="s">
        <v>145</v>
      </c>
      <c r="B822" s="14" t="s">
        <v>118</v>
      </c>
      <c r="C822" s="13">
        <v>2017</v>
      </c>
      <c r="D822" s="11">
        <f>INDEX('Total Assets'!$A$1:$BY$20,MATCH(A822,'Total Assets'!$A$1:$A$20,1),MATCH(B822,'Total Assets'!$A$1:$BY$1,0))</f>
        <v>31094</v>
      </c>
      <c r="E822" s="11">
        <f>INDEX('Market Cap'!$A$1:$BY$20,MATCH('Specific Variables'!A822,'Market Cap'!$A$1:$A$20,0),MATCH('Specific Variables'!B822,'Market Cap'!$A$1:$BY$1,0))</f>
        <v>10072.40213085</v>
      </c>
      <c r="F822" s="11">
        <f>INDEX('Debt to Equity'!$A$1:$BY$20,MATCH('Specific Variables'!A822,'Debt to Equity'!$A$1:$A$20,0),MATCH('Specific Variables'!B822,'Debt to Equity'!$A$1:$BY$1,0))</f>
        <v>0.57724094088</v>
      </c>
      <c r="G822" s="17">
        <f>INDEX('Price to Book'!$A$1:$BY$20,MATCH('Specific Variables'!A822,'Price to Book'!$A$1:$A$20,0),MATCH('Specific Variables'!B822,'Price to Book'!$A$1:$BY$1,0))</f>
        <v>0.80042117000000002</v>
      </c>
      <c r="H822" s="10">
        <f>INDEX('Operating Margin'!$A$1:$BY$20,MATCH('Specific Variables'!A822,'Operating Margin'!$A$1:$A$20,0),MATCH('Specific Variables'!B822,'Operating Margin'!$A$1:$BY$1,0))</f>
        <v>6.7226900000000006E-2</v>
      </c>
      <c r="I822">
        <f>INDEX('ESG Score'!$A$1:$S$20,MATCH('Specific Variables'!A822,'ESG Score'!$A$1:$A$20,0),MATCH(C822,'ESG Score'!$A$1:$S$1,0))</f>
        <v>40.294117647058798</v>
      </c>
    </row>
    <row r="823" spans="1:9" x14ac:dyDescent="0.2">
      <c r="A823" s="2" t="s">
        <v>145</v>
      </c>
      <c r="B823" s="14" t="s">
        <v>119</v>
      </c>
      <c r="C823" s="13">
        <v>2017</v>
      </c>
      <c r="D823" s="11">
        <f>INDEX('Total Assets'!$A$1:$BY$20,MATCH(A823,'Total Assets'!$A$1:$A$20,1),MATCH(B823,'Total Assets'!$A$1:$BY$1,0))</f>
        <v>24537</v>
      </c>
      <c r="E823" s="11">
        <f>INDEX('Market Cap'!$A$1:$BY$20,MATCH('Specific Variables'!A823,'Market Cap'!$A$1:$A$20,0),MATCH('Specific Variables'!B823,'Market Cap'!$A$1:$BY$1,0))</f>
        <v>11523.7614474</v>
      </c>
      <c r="F823" s="11">
        <f>INDEX('Debt to Equity'!$A$1:$BY$20,MATCH('Specific Variables'!A823,'Debt to Equity'!$A$1:$A$20,0),MATCH('Specific Variables'!B823,'Debt to Equity'!$A$1:$BY$1,0))</f>
        <v>0.58548972188999993</v>
      </c>
      <c r="G823" s="17">
        <f>INDEX('Price to Book'!$A$1:$BY$20,MATCH('Specific Variables'!A823,'Price to Book'!$A$1:$A$20,0),MATCH('Specific Variables'!B823,'Price to Book'!$A$1:$BY$1,0))</f>
        <v>0.92914147499999999</v>
      </c>
      <c r="H823" s="10">
        <f>INDEX('Operating Margin'!$A$1:$BY$20,MATCH('Specific Variables'!A823,'Operating Margin'!$A$1:$A$20,0),MATCH('Specific Variables'!B823,'Operating Margin'!$A$1:$BY$1,0))</f>
        <v>-2.3741699999999998E-2</v>
      </c>
      <c r="I823">
        <f>INDEX('ESG Score'!$A$1:$S$20,MATCH('Specific Variables'!A823,'ESG Score'!$A$1:$A$20,0),MATCH(C823,'ESG Score'!$A$1:$S$1,0))</f>
        <v>40.294117647058798</v>
      </c>
    </row>
    <row r="824" spans="1:9" x14ac:dyDescent="0.2">
      <c r="A824" s="2" t="s">
        <v>145</v>
      </c>
      <c r="B824" s="14" t="s">
        <v>120</v>
      </c>
      <c r="C824" s="13">
        <v>2017</v>
      </c>
      <c r="D824" s="11">
        <f>INDEX('Total Assets'!$A$1:$BY$20,MATCH(A824,'Total Assets'!$A$1:$A$20,1),MATCH(B824,'Total Assets'!$A$1:$BY$1,0))</f>
        <v>24241</v>
      </c>
      <c r="E824" s="11">
        <f>INDEX('Market Cap'!$A$1:$BY$20,MATCH('Specific Variables'!A824,'Market Cap'!$A$1:$A$20,0),MATCH('Specific Variables'!B824,'Market Cap'!$A$1:$BY$1,0))</f>
        <v>14384.80342746</v>
      </c>
      <c r="F824" s="11">
        <f>INDEX('Debt to Equity'!$A$1:$BY$20,MATCH('Specific Variables'!A824,'Debt to Equity'!$A$1:$A$20,0),MATCH('Specific Variables'!B824,'Debt to Equity'!$A$1:$BY$1,0))</f>
        <v>0.55099787686000001</v>
      </c>
      <c r="G824" s="17">
        <f>INDEX('Price to Book'!$A$1:$BY$20,MATCH('Specific Variables'!A824,'Price to Book'!$A$1:$A$20,0),MATCH('Specific Variables'!B824,'Price to Book'!$A$1:$BY$1,0))</f>
        <v>1.2221231420000001</v>
      </c>
      <c r="H824" s="10">
        <f>INDEX('Operating Margin'!$A$1:$BY$20,MATCH('Specific Variables'!A824,'Operating Margin'!$A$1:$A$20,0),MATCH('Specific Variables'!B824,'Operating Margin'!$A$1:$BY$1,0))</f>
        <v>-0.33901049999999999</v>
      </c>
      <c r="I824">
        <f>INDEX('ESG Score'!$A$1:$S$20,MATCH('Specific Variables'!A824,'ESG Score'!$A$1:$A$20,0),MATCH(C824,'ESG Score'!$A$1:$S$1,0))</f>
        <v>40.294117647058798</v>
      </c>
    </row>
    <row r="825" spans="1:9" x14ac:dyDescent="0.2">
      <c r="A825" s="2" t="s">
        <v>145</v>
      </c>
      <c r="B825" s="14" t="s">
        <v>121</v>
      </c>
      <c r="C825" s="13">
        <v>2017</v>
      </c>
      <c r="D825" s="11">
        <f>INDEX('Total Assets'!$A$1:$BY$20,MATCH(A825,'Total Assets'!$A$1:$A$20,1),MATCH(B825,'Total Assets'!$A$1:$BY$1,0))</f>
        <v>22947</v>
      </c>
      <c r="E825" s="11">
        <f>INDEX('Market Cap'!$A$1:$BY$20,MATCH('Specific Variables'!A825,'Market Cap'!$A$1:$A$20,0),MATCH('Specific Variables'!B825,'Market Cap'!$A$1:$BY$1,0))</f>
        <v>13706.562118579999</v>
      </c>
      <c r="F825" s="11">
        <f>INDEX('Debt to Equity'!$A$1:$BY$20,MATCH('Specific Variables'!A825,'Debt to Equity'!$A$1:$A$20,0),MATCH('Specific Variables'!B825,'Debt to Equity'!$A$1:$BY$1,0))</f>
        <v>0.46925179364999997</v>
      </c>
      <c r="G825" s="17">
        <f>INDEX('Price to Book'!$A$1:$BY$20,MATCH('Specific Variables'!A825,'Price to Book'!$A$1:$A$20,0),MATCH('Specific Variables'!B825,'Price to Book'!$A$1:$BY$1,0))</f>
        <v>1.1710368980000001</v>
      </c>
      <c r="H825" s="10">
        <f>INDEX('Operating Margin'!$A$1:$BY$20,MATCH('Specific Variables'!A825,'Operating Margin'!$A$1:$A$20,0),MATCH('Specific Variables'!B825,'Operating Margin'!$A$1:$BY$1,0))</f>
        <v>0.15259259999999999</v>
      </c>
      <c r="I825">
        <f>INDEX('ESG Score'!$A$1:$S$20,MATCH('Specific Variables'!A825,'ESG Score'!$A$1:$A$20,0),MATCH(C825,'ESG Score'!$A$1:$S$1,0))</f>
        <v>40.294117647058798</v>
      </c>
    </row>
    <row r="826" spans="1:9" x14ac:dyDescent="0.2">
      <c r="A826" s="2" t="s">
        <v>145</v>
      </c>
      <c r="B826" s="14" t="s">
        <v>122</v>
      </c>
      <c r="C826" s="13">
        <v>2018</v>
      </c>
      <c r="D826" s="11">
        <f>INDEX('Total Assets'!$A$1:$BY$20,MATCH(A826,'Total Assets'!$A$1:$A$20,1),MATCH(B826,'Total Assets'!$A$1:$BY$1,0))</f>
        <v>22012</v>
      </c>
      <c r="E826" s="11">
        <f>INDEX('Market Cap'!$A$1:$BY$20,MATCH('Specific Variables'!A826,'Market Cap'!$A$1:$A$20,0),MATCH('Specific Variables'!B826,'Market Cap'!$A$1:$BY$1,0))</f>
        <v>17797.62717376</v>
      </c>
      <c r="F826" s="11">
        <f>INDEX('Debt to Equity'!$A$1:$BY$20,MATCH('Specific Variables'!A826,'Debt to Equity'!$A$1:$A$20,0),MATCH('Specific Variables'!B826,'Debt to Equity'!$A$1:$BY$1,0))</f>
        <v>0.45662290177999998</v>
      </c>
      <c r="G826" s="17">
        <f>INDEX('Price to Book'!$A$1:$BY$20,MATCH('Specific Variables'!A826,'Price to Book'!$A$1:$A$20,0),MATCH('Specific Variables'!B826,'Price to Book'!$A$1:$BY$1,0))</f>
        <v>1.4786089410000001</v>
      </c>
      <c r="H826" s="10">
        <f>INDEX('Operating Margin'!$A$1:$BY$20,MATCH('Specific Variables'!A826,'Operating Margin'!$A$1:$A$20,0),MATCH('Specific Variables'!B826,'Operating Margin'!$A$1:$BY$1,0))</f>
        <v>0.38753390000000004</v>
      </c>
      <c r="I826">
        <f>INDEX('ESG Score'!$A$1:$S$20,MATCH('Specific Variables'!A826,'ESG Score'!$A$1:$A$20,0),MATCH(C826,'ESG Score'!$A$1:$S$1,0))</f>
        <v>35.405405405405403</v>
      </c>
    </row>
    <row r="827" spans="1:9" x14ac:dyDescent="0.2">
      <c r="A827" s="2" t="s">
        <v>145</v>
      </c>
      <c r="B827" s="14" t="s">
        <v>123</v>
      </c>
      <c r="C827" s="13">
        <v>2018</v>
      </c>
      <c r="D827" s="11">
        <f>INDEX('Total Assets'!$A$1:$BY$20,MATCH(A827,'Total Assets'!$A$1:$A$20,1),MATCH(B827,'Total Assets'!$A$1:$BY$1,0))</f>
        <v>21634</v>
      </c>
      <c r="E827" s="11">
        <f>INDEX('Market Cap'!$A$1:$BY$20,MATCH('Specific Variables'!A827,'Market Cap'!$A$1:$A$20,0),MATCH('Specific Variables'!B827,'Market Cap'!$A$1:$BY$1,0))</f>
        <v>19884.553753439999</v>
      </c>
      <c r="F827" s="11">
        <f>INDEX('Debt to Equity'!$A$1:$BY$20,MATCH('Specific Variables'!A827,'Debt to Equity'!$A$1:$A$20,0),MATCH('Specific Variables'!B827,'Debt to Equity'!$A$1:$BY$1,0))</f>
        <v>0.45309924168000004</v>
      </c>
      <c r="G827" s="17">
        <f>INDEX('Price to Book'!$A$1:$BY$20,MATCH('Specific Variables'!A827,'Price to Book'!$A$1:$A$20,0),MATCH('Specific Variables'!B827,'Price to Book'!$A$1:$BY$1,0))</f>
        <v>1.6387339270000001</v>
      </c>
      <c r="H827" s="10">
        <f>INDEX('Operating Margin'!$A$1:$BY$20,MATCH('Specific Variables'!A827,'Operating Margin'!$A$1:$A$20,0),MATCH('Specific Variables'!B827,'Operating Margin'!$A$1:$BY$1,0))</f>
        <v>0.1499634</v>
      </c>
      <c r="I827">
        <f>INDEX('ESG Score'!$A$1:$S$20,MATCH('Specific Variables'!A827,'ESG Score'!$A$1:$A$20,0),MATCH(C827,'ESG Score'!$A$1:$S$1,0))</f>
        <v>35.405405405405403</v>
      </c>
    </row>
    <row r="828" spans="1:9" x14ac:dyDescent="0.2">
      <c r="A828" s="2" t="s">
        <v>145</v>
      </c>
      <c r="B828" s="14" t="s">
        <v>124</v>
      </c>
      <c r="C828" s="13">
        <v>2018</v>
      </c>
      <c r="D828" s="11">
        <f>INDEX('Total Assets'!$A$1:$BY$20,MATCH(A828,'Total Assets'!$A$1:$A$20,1),MATCH(B828,'Total Assets'!$A$1:$BY$1,0))</f>
        <v>21871</v>
      </c>
      <c r="E828" s="11">
        <f>INDEX('Market Cap'!$A$1:$BY$20,MATCH('Specific Variables'!A828,'Market Cap'!$A$1:$A$20,0),MATCH('Specific Variables'!B828,'Market Cap'!$A$1:$BY$1,0))</f>
        <v>11920.49606184</v>
      </c>
      <c r="F828" s="11">
        <f>INDEX('Debt to Equity'!$A$1:$BY$20,MATCH('Specific Variables'!A828,'Debt to Equity'!$A$1:$A$20,0),MATCH('Specific Variables'!B828,'Debt to Equity'!$A$1:$BY$1,0))</f>
        <v>0.45649285951000002</v>
      </c>
      <c r="G828" s="17">
        <f>INDEX('Price to Book'!$A$1:$BY$20,MATCH('Specific Variables'!A828,'Price to Book'!$A$1:$A$20,0),MATCH('Specific Variables'!B828,'Price to Book'!$A$1:$BY$1,0))</f>
        <v>0.99775157800000003</v>
      </c>
      <c r="H828" s="10">
        <f>INDEX('Operating Margin'!$A$1:$BY$20,MATCH('Specific Variables'!A828,'Operating Margin'!$A$1:$A$20,0),MATCH('Specific Variables'!B828,'Operating Margin'!$A$1:$BY$1,0))</f>
        <v>0.2562084</v>
      </c>
      <c r="I828">
        <f>INDEX('ESG Score'!$A$1:$S$20,MATCH('Specific Variables'!A828,'ESG Score'!$A$1:$A$20,0),MATCH(C828,'ESG Score'!$A$1:$S$1,0))</f>
        <v>35.405405405405403</v>
      </c>
    </row>
    <row r="829" spans="1:9" x14ac:dyDescent="0.2">
      <c r="A829" s="2" t="s">
        <v>145</v>
      </c>
      <c r="B829" s="14" t="s">
        <v>125</v>
      </c>
      <c r="C829" s="13">
        <v>2018</v>
      </c>
      <c r="D829" s="11">
        <f>INDEX('Total Assets'!$A$1:$BY$20,MATCH(A829,'Total Assets'!$A$1:$A$20,1),MATCH(B829,'Total Assets'!$A$1:$BY$1,0))</f>
        <v>21778</v>
      </c>
      <c r="E829" s="11">
        <f>INDEX('Market Cap'!$A$1:$BY$20,MATCH('Specific Variables'!A829,'Market Cap'!$A$1:$A$20,0),MATCH('Specific Variables'!B829,'Market Cap'!$A$1:$BY$1,0))</f>
        <v>13677.209509890001</v>
      </c>
      <c r="F829" s="11">
        <f>INDEX('Debt to Equity'!$A$1:$BY$20,MATCH('Specific Variables'!A829,'Debt to Equity'!$A$1:$A$20,0),MATCH('Specific Variables'!B829,'Debt to Equity'!$A$1:$BY$1,0))</f>
        <v>0.45341358839000001</v>
      </c>
      <c r="G829" s="17">
        <f>INDEX('Price to Book'!$A$1:$BY$20,MATCH('Specific Variables'!A829,'Price to Book'!$A$1:$A$20,0),MATCH('Specific Variables'!B829,'Price to Book'!$A$1:$BY$1,0))</f>
        <v>1.128421009</v>
      </c>
      <c r="H829" s="10">
        <f>INDEX('Operating Margin'!$A$1:$BY$20,MATCH('Specific Variables'!A829,'Operating Margin'!$A$1:$A$20,0),MATCH('Specific Variables'!B829,'Operating Margin'!$A$1:$BY$1,0))</f>
        <v>0.26399100000000003</v>
      </c>
      <c r="I829">
        <f>INDEX('ESG Score'!$A$1:$S$20,MATCH('Specific Variables'!A829,'ESG Score'!$A$1:$A$20,0),MATCH(C829,'ESG Score'!$A$1:$S$1,0))</f>
        <v>35.405405405405403</v>
      </c>
    </row>
    <row r="830" spans="1:9" x14ac:dyDescent="0.2">
      <c r="A830" s="2" t="s">
        <v>145</v>
      </c>
      <c r="B830" s="14" t="s">
        <v>126</v>
      </c>
      <c r="C830" s="13">
        <v>2019</v>
      </c>
      <c r="D830" s="11">
        <f>INDEX('Total Assets'!$A$1:$BY$20,MATCH(A830,'Total Assets'!$A$1:$A$20,1),MATCH(B830,'Total Assets'!$A$1:$BY$1,0))</f>
        <v>21321</v>
      </c>
      <c r="E830" s="11">
        <f>INDEX('Market Cap'!$A$1:$BY$20,MATCH('Specific Variables'!A830,'Market Cap'!$A$1:$A$20,0),MATCH('Specific Variables'!B830,'Market Cap'!$A$1:$BY$1,0))</f>
        <v>11622.58850571</v>
      </c>
      <c r="F830" s="11">
        <f>INDEX('Debt to Equity'!$A$1:$BY$20,MATCH('Specific Variables'!A830,'Debt to Equity'!$A$1:$A$20,0),MATCH('Specific Variables'!B830,'Debt to Equity'!$A$1:$BY$1,0))</f>
        <v>0.45060615990000003</v>
      </c>
      <c r="G830" s="17">
        <f>INDEX('Price to Book'!$A$1:$BY$20,MATCH('Specific Variables'!A830,'Price to Book'!$A$1:$A$20,0),MATCH('Specific Variables'!B830,'Price to Book'!$A$1:$BY$1,0))</f>
        <v>0.95447247700000004</v>
      </c>
      <c r="H830" s="10">
        <f>INDEX('Operating Margin'!$A$1:$BY$20,MATCH('Specific Variables'!A830,'Operating Margin'!$A$1:$A$20,0),MATCH('Specific Variables'!B830,'Operating Margin'!$A$1:$BY$1,0))</f>
        <v>6.1471900000000003E-2</v>
      </c>
      <c r="I830">
        <f>INDEX('ESG Score'!$A$1:$S$20,MATCH('Specific Variables'!A830,'ESG Score'!$A$1:$A$20,0),MATCH(C830,'ESG Score'!$A$1:$S$1,0))</f>
        <v>34.900990099009903</v>
      </c>
    </row>
    <row r="831" spans="1:9" x14ac:dyDescent="0.2">
      <c r="A831" s="2" t="s">
        <v>145</v>
      </c>
      <c r="B831" s="14" t="s">
        <v>127</v>
      </c>
      <c r="C831" s="13">
        <v>2019</v>
      </c>
      <c r="D831" s="11">
        <f>INDEX('Total Assets'!$A$1:$BY$20,MATCH(A831,'Total Assets'!$A$1:$A$20,1),MATCH(B831,'Total Assets'!$A$1:$BY$1,0))</f>
        <v>21410</v>
      </c>
      <c r="E831" s="11">
        <f>INDEX('Market Cap'!$A$1:$BY$20,MATCH('Specific Variables'!A831,'Market Cap'!$A$1:$A$20,0),MATCH('Specific Variables'!B831,'Market Cap'!$A$1:$BY$1,0))</f>
        <v>9865.5971927699993</v>
      </c>
      <c r="F831" s="11">
        <f>INDEX('Debt to Equity'!$A$1:$BY$20,MATCH('Specific Variables'!A831,'Debt to Equity'!$A$1:$A$20,0),MATCH('Specific Variables'!B831,'Debt to Equity'!$A$1:$BY$1,0))</f>
        <v>0.45467316750999998</v>
      </c>
      <c r="G831" s="17">
        <f>INDEX('Price to Book'!$A$1:$BY$20,MATCH('Specific Variables'!A831,'Price to Book'!$A$1:$A$20,0),MATCH('Specific Variables'!B831,'Price to Book'!$A$1:$BY$1,0))</f>
        <v>0.81522849399999997</v>
      </c>
      <c r="H831" s="10">
        <f>INDEX('Operating Margin'!$A$1:$BY$20,MATCH('Specific Variables'!A831,'Operating Margin'!$A$1:$A$20,0),MATCH('Specific Variables'!B831,'Operating Margin'!$A$1:$BY$1,0))</f>
        <v>0.17696039999999999</v>
      </c>
      <c r="I831">
        <f>INDEX('ESG Score'!$A$1:$S$20,MATCH('Specific Variables'!A831,'ESG Score'!$A$1:$A$20,0),MATCH(C831,'ESG Score'!$A$1:$S$1,0))</f>
        <v>34.900990099009903</v>
      </c>
    </row>
    <row r="832" spans="1:9" x14ac:dyDescent="0.2">
      <c r="A832" s="2" t="s">
        <v>145</v>
      </c>
      <c r="B832" s="14" t="s">
        <v>128</v>
      </c>
      <c r="C832" s="13">
        <v>2019</v>
      </c>
      <c r="D832" s="11">
        <f>INDEX('Total Assets'!$A$1:$BY$20,MATCH(A832,'Total Assets'!$A$1:$A$20,1),MATCH(B832,'Total Assets'!$A$1:$BY$1,0))</f>
        <v>21282</v>
      </c>
      <c r="E832" s="11">
        <f>INDEX('Market Cap'!$A$1:$BY$20,MATCH('Specific Variables'!A832,'Market Cap'!$A$1:$A$20,0),MATCH('Specific Variables'!B832,'Market Cap'!$A$1:$BY$1,0))</f>
        <v>10863.02958678</v>
      </c>
      <c r="F832" s="11">
        <f>INDEX('Debt to Equity'!$A$1:$BY$20,MATCH('Specific Variables'!A832,'Debt to Equity'!$A$1:$A$20,0),MATCH('Specific Variables'!B832,'Debt to Equity'!$A$1:$BY$1,0))</f>
        <v>0.44845570858</v>
      </c>
      <c r="G832" s="17">
        <f>INDEX('Price to Book'!$A$1:$BY$20,MATCH('Specific Variables'!A832,'Price to Book'!$A$1:$A$20,0),MATCH('Specific Variables'!B832,'Price to Book'!$A$1:$BY$1,0))</f>
        <v>0.88644609200000002</v>
      </c>
      <c r="H832" s="10">
        <f>INDEX('Operating Margin'!$A$1:$BY$20,MATCH('Specific Variables'!A832,'Operating Margin'!$A$1:$A$20,0),MATCH('Specific Variables'!B832,'Operating Margin'!$A$1:$BY$1,0))</f>
        <v>0.1791383</v>
      </c>
      <c r="I832">
        <f>INDEX('ESG Score'!$A$1:$S$20,MATCH('Specific Variables'!A832,'ESG Score'!$A$1:$A$20,0),MATCH(C832,'ESG Score'!$A$1:$S$1,0))</f>
        <v>34.900990099009903</v>
      </c>
    </row>
    <row r="833" spans="1:9" x14ac:dyDescent="0.2">
      <c r="A833" s="2" t="s">
        <v>145</v>
      </c>
      <c r="B833" s="14" t="s">
        <v>129</v>
      </c>
      <c r="C833" s="13">
        <v>2019</v>
      </c>
      <c r="D833" s="11">
        <f>INDEX('Total Assets'!$A$1:$BY$20,MATCH(A833,'Total Assets'!$A$1:$A$20,1),MATCH(B833,'Total Assets'!$A$1:$BY$1,0))</f>
        <v>20373</v>
      </c>
      <c r="E833" s="11">
        <f>INDEX('Market Cap'!$A$1:$BY$20,MATCH('Specific Variables'!A833,'Market Cap'!$A$1:$A$20,0),MATCH('Specific Variables'!B833,'Market Cap'!$A$1:$BY$1,0))</f>
        <v>2600.4739763799998</v>
      </c>
      <c r="F833" s="11">
        <f>INDEX('Debt to Equity'!$A$1:$BY$20,MATCH('Specific Variables'!A833,'Debt to Equity'!$A$1:$A$20,0),MATCH('Specific Variables'!B833,'Debt to Equity'!$A$1:$BY$1,0))</f>
        <v>0.45264543734000001</v>
      </c>
      <c r="G833" s="17">
        <f>INDEX('Price to Book'!$A$1:$BY$20,MATCH('Specific Variables'!A833,'Price to Book'!$A$1:$A$20,0),MATCH('Specific Variables'!B833,'Price to Book'!$A$1:$BY$1,0))</f>
        <v>0.21548918</v>
      </c>
      <c r="H833" s="10">
        <f>INDEX('Operating Margin'!$A$1:$BY$20,MATCH('Specific Variables'!A833,'Operating Margin'!$A$1:$A$20,0),MATCH('Specific Variables'!B833,'Operating Margin'!$A$1:$BY$1,0))</f>
        <v>5.7330100000000002E-2</v>
      </c>
      <c r="I833">
        <f>INDEX('ESG Score'!$A$1:$S$20,MATCH('Specific Variables'!A833,'ESG Score'!$A$1:$A$20,0),MATCH(C833,'ESG Score'!$A$1:$S$1,0))</f>
        <v>34.900990099009903</v>
      </c>
    </row>
    <row r="834" spans="1:9" x14ac:dyDescent="0.2">
      <c r="A834" s="2" t="s">
        <v>145</v>
      </c>
      <c r="B834" s="14" t="s">
        <v>130</v>
      </c>
      <c r="C834" s="13">
        <v>2020</v>
      </c>
      <c r="D834" s="11">
        <f>INDEX('Total Assets'!$A$1:$BY$20,MATCH(A834,'Total Assets'!$A$1:$A$20,1),MATCH(B834,'Total Assets'!$A$1:$BY$1,0))</f>
        <v>20245</v>
      </c>
      <c r="E834" s="11">
        <f>INDEX('Market Cap'!$A$1:$BY$20,MATCH('Specific Variables'!A834,'Market Cap'!$A$1:$A$20,0),MATCH('Specific Variables'!B834,'Market Cap'!$A$1:$BY$1,0))</f>
        <v>4836.71221848</v>
      </c>
      <c r="F834" s="11">
        <f>INDEX('Debt to Equity'!$A$1:$BY$20,MATCH('Specific Variables'!A834,'Debt to Equity'!$A$1:$A$20,0),MATCH('Specific Variables'!B834,'Debt to Equity'!$A$1:$BY$1,0))</f>
        <v>4836.71221848</v>
      </c>
      <c r="G834" s="17">
        <f>INDEX('Price to Book'!$A$1:$BY$20,MATCH('Specific Variables'!A834,'Price to Book'!$A$1:$A$20,0),MATCH('Specific Variables'!B834,'Price to Book'!$A$1:$BY$1,0))</f>
        <v>0.40482689399999999</v>
      </c>
      <c r="H834" s="10">
        <f>INDEX('Operating Margin'!$A$1:$BY$20,MATCH('Specific Variables'!A834,'Operating Margin'!$A$1:$A$20,0),MATCH('Specific Variables'!B834,'Operating Margin'!$A$1:$BY$1,0))</f>
        <v>1.2284999999999999E-2</v>
      </c>
      <c r="I834">
        <f>INDEX('ESG Score'!$A$1:$S$20,MATCH('Specific Variables'!A834,'ESG Score'!$A$1:$A$20,0),MATCH(C834,'ESG Score'!$A$1:$S$1,0))</f>
        <v>31.395348837209301</v>
      </c>
    </row>
    <row r="835" spans="1:9" x14ac:dyDescent="0.2">
      <c r="A835" s="2" t="s">
        <v>145</v>
      </c>
      <c r="B835" s="14" t="s">
        <v>131</v>
      </c>
      <c r="C835" s="13">
        <v>2020</v>
      </c>
      <c r="D835" s="11">
        <f>INDEX('Total Assets'!$A$1:$BY$20,MATCH(A835,'Total Assets'!$A$1:$A$20,1),MATCH(B835,'Total Assets'!$A$1:$BY$1,0))</f>
        <v>19715</v>
      </c>
      <c r="E835" s="11">
        <f>INDEX('Market Cap'!$A$1:$BY$20,MATCH('Specific Variables'!A835,'Market Cap'!$A$1:$A$20,0),MATCH('Specific Variables'!B835,'Market Cap'!$A$1:$BY$1,0))</f>
        <v>3228.8064138899999</v>
      </c>
      <c r="F835" s="11">
        <f>INDEX('Debt to Equity'!$A$1:$BY$20,MATCH('Specific Variables'!A835,'Debt to Equity'!$A$1:$A$20,0),MATCH('Specific Variables'!B835,'Debt to Equity'!$A$1:$BY$1,0))</f>
        <v>3228.8064138899999</v>
      </c>
      <c r="G835" s="17">
        <f>INDEX('Price to Book'!$A$1:$BY$20,MATCH('Specific Variables'!A835,'Price to Book'!$A$1:$A$20,0),MATCH('Specific Variables'!B835,'Price to Book'!$A$1:$BY$1,0))</f>
        <v>0.28913646500000001</v>
      </c>
      <c r="H835" s="10">
        <f>INDEX('Operating Margin'!$A$1:$BY$20,MATCH('Specific Variables'!A835,'Operating Margin'!$A$1:$A$20,0),MATCH('Specific Variables'!B835,'Operating Margin'!$A$1:$BY$1,0))</f>
        <v>-2.5656934000000002</v>
      </c>
      <c r="I835">
        <f>INDEX('ESG Score'!$A$1:$S$20,MATCH('Specific Variables'!A835,'ESG Score'!$A$1:$A$20,0),MATCH(C835,'ESG Score'!$A$1:$S$1,0))</f>
        <v>31.395348837209301</v>
      </c>
    </row>
    <row r="836" spans="1:9" x14ac:dyDescent="0.2">
      <c r="A836" s="2" t="s">
        <v>145</v>
      </c>
      <c r="B836" s="14" t="s">
        <v>132</v>
      </c>
      <c r="C836" s="13">
        <v>2020</v>
      </c>
      <c r="D836" s="11">
        <f>INDEX('Total Assets'!$A$1:$BY$20,MATCH(A836,'Total Assets'!$A$1:$A$20,1),MATCH(B836,'Total Assets'!$A$1:$BY$1,0))</f>
        <v>18567</v>
      </c>
      <c r="E836" s="11">
        <f>INDEX('Market Cap'!$A$1:$BY$20,MATCH('Specific Variables'!A836,'Market Cap'!$A$1:$A$20,0),MATCH('Specific Variables'!B836,'Market Cap'!$A$1:$BY$1,0))</f>
        <v>5265.2414384000003</v>
      </c>
      <c r="F836" s="11">
        <f>INDEX('Debt to Equity'!$A$1:$BY$20,MATCH('Specific Variables'!A836,'Debt to Equity'!$A$1:$A$20,0),MATCH('Specific Variables'!B836,'Debt to Equity'!$A$1:$BY$1,0))</f>
        <v>5265.2414384000003</v>
      </c>
      <c r="G836" s="17">
        <f>INDEX('Price to Book'!$A$1:$BY$20,MATCH('Specific Variables'!A836,'Price to Book'!$A$1:$A$20,0),MATCH('Specific Variables'!B836,'Price to Book'!$A$1:$BY$1,0))</f>
        <v>0.48377708409673298</v>
      </c>
      <c r="H836" s="10">
        <f>INDEX('Operating Margin'!$A$1:$BY$20,MATCH('Specific Variables'!A836,'Operating Margin'!$A$1:$A$20,0),MATCH('Specific Variables'!B836,'Operating Margin'!$A$1:$BY$1,0))</f>
        <v>-0.32138109999999998</v>
      </c>
      <c r="I836">
        <f>INDEX('ESG Score'!$A$1:$S$20,MATCH('Specific Variables'!A836,'ESG Score'!$A$1:$A$20,0),MATCH(C836,'ESG Score'!$A$1:$S$1,0))</f>
        <v>31.395348837209301</v>
      </c>
    </row>
    <row r="837" spans="1:9" x14ac:dyDescent="0.2">
      <c r="A837" s="2" t="s">
        <v>145</v>
      </c>
      <c r="B837" s="14" t="s">
        <v>133</v>
      </c>
      <c r="C837" s="13">
        <v>2020</v>
      </c>
      <c r="D837" s="11">
        <f>INDEX('Total Assets'!$A$1:$BY$20,MATCH(A837,'Total Assets'!$A$1:$A$20,1),MATCH(B837,'Total Assets'!$A$1:$BY$1,0))</f>
        <v>18663</v>
      </c>
      <c r="E837" s="11">
        <f>INDEX('Market Cap'!$A$1:$BY$20,MATCH('Specific Variables'!A837,'Market Cap'!$A$1:$A$20,0),MATCH('Specific Variables'!B837,'Market Cap'!$A$1:$BY$1,0))</f>
        <v>8418.5196974400005</v>
      </c>
      <c r="F837" s="11">
        <f>INDEX('Debt to Equity'!$A$1:$BY$20,MATCH('Specific Variables'!A837,'Debt to Equity'!$A$1:$A$20,0),MATCH('Specific Variables'!B837,'Debt to Equity'!$A$1:$BY$1,0))</f>
        <v>8418.5196974400005</v>
      </c>
      <c r="G837" s="17">
        <f>INDEX('Price to Book'!$A$1:$BY$20,MATCH('Specific Variables'!A837,'Price to Book'!$A$1:$A$20,0),MATCH('Specific Variables'!B837,'Price to Book'!$A$1:$BY$1,0))</f>
        <v>0.797890351290935</v>
      </c>
      <c r="H837" s="10">
        <f>INDEX('Operating Margin'!$A$1:$BY$20,MATCH('Specific Variables'!A837,'Operating Margin'!$A$1:$A$20,0),MATCH('Specific Variables'!B837,'Operating Margin'!$A$1:$BY$1,0))</f>
        <v>-0.33534379999999997</v>
      </c>
      <c r="I837">
        <f>INDEX('ESG Score'!$A$1:$S$20,MATCH('Specific Variables'!A837,'ESG Score'!$A$1:$A$20,0),MATCH(C837,'ESG Score'!$A$1:$S$1,0))</f>
        <v>31.395348837209301</v>
      </c>
    </row>
    <row r="838" spans="1:9" x14ac:dyDescent="0.2">
      <c r="A838" s="2" t="s">
        <v>146</v>
      </c>
      <c r="B838" s="14" t="s">
        <v>58</v>
      </c>
      <c r="C838" s="13">
        <v>2002</v>
      </c>
      <c r="D838" s="11">
        <f>INDEX('Total Assets'!$A$1:$BY$20,MATCH(A838,'Total Assets'!$A$1:$A$20,1),MATCH(B838,'Total Assets'!$A$1:$BY$1,0))</f>
        <v>1460.3869999999999</v>
      </c>
      <c r="E838" s="11">
        <f>INDEX('Market Cap'!$A$1:$BY$20,MATCH('Specific Variables'!A838,'Market Cap'!$A$1:$A$20,0),MATCH('Specific Variables'!B838,'Market Cap'!$A$1:$BY$1,0))</f>
        <v>1704.73425</v>
      </c>
      <c r="F838" s="11">
        <f>INDEX('Debt to Equity'!$A$1:$BY$20,MATCH('Specific Variables'!A838,'Debt to Equity'!$A$1:$A$20,0),MATCH('Specific Variables'!B838,'Debt to Equity'!$A$1:$BY$1,0))</f>
        <v>0.33412927012999999</v>
      </c>
      <c r="G838" s="17">
        <f>INDEX('Price to Book'!$A$1:$BY$20,MATCH('Specific Variables'!A838,'Price to Book'!$A$1:$A$20,0),MATCH('Specific Variables'!B838,'Price to Book'!$A$1:$BY$1,0))</f>
        <v>1.7318332359999999</v>
      </c>
      <c r="H838" s="10">
        <f>INDEX('Operating Margin'!$A$1:$BY$20,MATCH('Specific Variables'!A838,'Operating Margin'!$A$1:$A$20,0),MATCH('Specific Variables'!B838,'Operating Margin'!$A$1:$BY$1,0))</f>
        <v>8.65678E-2</v>
      </c>
      <c r="I838" t="e">
        <f>INDEX('ESG Score'!$A$1:$S$20,MATCH('Specific Variables'!A838,'ESG Score'!$A$1:$A$20,0),MATCH(C838,'ESG Score'!$A$1:$S$1,0))</f>
        <v>#N/A</v>
      </c>
    </row>
    <row r="839" spans="1:9" x14ac:dyDescent="0.2">
      <c r="A839" s="2" t="s">
        <v>146</v>
      </c>
      <c r="B839" s="14" t="s">
        <v>59</v>
      </c>
      <c r="C839" s="13">
        <v>2002</v>
      </c>
      <c r="D839" s="11">
        <f>INDEX('Total Assets'!$A$1:$BY$20,MATCH(A839,'Total Assets'!$A$1:$A$20,1),MATCH(B839,'Total Assets'!$A$1:$BY$1,0))</f>
        <v>1436.8409999999999</v>
      </c>
      <c r="E839" s="11">
        <f>INDEX('Market Cap'!$A$1:$BY$20,MATCH('Specific Variables'!A839,'Market Cap'!$A$1:$A$20,0),MATCH('Specific Variables'!B839,'Market Cap'!$A$1:$BY$1,0))</f>
        <v>1569.56224632</v>
      </c>
      <c r="F839" s="11">
        <f>INDEX('Debt to Equity'!$A$1:$BY$20,MATCH('Specific Variables'!A839,'Debt to Equity'!$A$1:$A$20,0),MATCH('Specific Variables'!B839,'Debt to Equity'!$A$1:$BY$1,0))</f>
        <v>0.32591580977000001</v>
      </c>
      <c r="G839" s="17">
        <f>INDEX('Price to Book'!$A$1:$BY$20,MATCH('Specific Variables'!A839,'Price to Book'!$A$1:$A$20,0),MATCH('Specific Variables'!B839,'Price to Book'!$A$1:$BY$1,0))</f>
        <v>1.558626345</v>
      </c>
      <c r="H839" s="10">
        <f>INDEX('Operating Margin'!$A$1:$BY$20,MATCH('Specific Variables'!A839,'Operating Margin'!$A$1:$A$20,0),MATCH('Specific Variables'!B839,'Operating Margin'!$A$1:$BY$1,0))</f>
        <v>8.6943300000000001E-2</v>
      </c>
      <c r="I839" t="e">
        <f>INDEX('ESG Score'!$A$1:$S$20,MATCH('Specific Variables'!A839,'ESG Score'!$A$1:$A$20,0),MATCH(C839,'ESG Score'!$A$1:$S$1,0))</f>
        <v>#N/A</v>
      </c>
    </row>
    <row r="840" spans="1:9" x14ac:dyDescent="0.2">
      <c r="A840" s="2" t="s">
        <v>146</v>
      </c>
      <c r="B840" s="14" t="s">
        <v>60</v>
      </c>
      <c r="C840" s="13">
        <v>2002</v>
      </c>
      <c r="D840" s="11">
        <f>INDEX('Total Assets'!$A$1:$BY$20,MATCH(A840,'Total Assets'!$A$1:$A$20,1),MATCH(B840,'Total Assets'!$A$1:$BY$1,0))</f>
        <v>1457.2460000000001</v>
      </c>
      <c r="E840" s="11">
        <f>INDEX('Market Cap'!$A$1:$BY$20,MATCH('Specific Variables'!A840,'Market Cap'!$A$1:$A$20,0),MATCH('Specific Variables'!B840,'Market Cap'!$A$1:$BY$1,0))</f>
        <v>1769.04432432</v>
      </c>
      <c r="F840" s="11">
        <f>INDEX('Debt to Equity'!$A$1:$BY$20,MATCH('Specific Variables'!A840,'Debt to Equity'!$A$1:$A$20,0),MATCH('Specific Variables'!B840,'Debt to Equity'!$A$1:$BY$1,0))</f>
        <v>0.63709013847000007</v>
      </c>
      <c r="G840" s="17">
        <f>INDEX('Price to Book'!$A$1:$BY$20,MATCH('Specific Variables'!A840,'Price to Book'!$A$1:$A$20,0),MATCH('Specific Variables'!B840,'Price to Book'!$A$1:$BY$1,0))</f>
        <v>1.730672848</v>
      </c>
      <c r="H840" s="10">
        <f>INDEX('Operating Margin'!$A$1:$BY$20,MATCH('Specific Variables'!A840,'Operating Margin'!$A$1:$A$20,0),MATCH('Specific Variables'!B840,'Operating Margin'!$A$1:$BY$1,0))</f>
        <v>8.2481200000000005E-2</v>
      </c>
      <c r="I840" t="e">
        <f>INDEX('ESG Score'!$A$1:$S$20,MATCH('Specific Variables'!A840,'ESG Score'!$A$1:$A$20,0),MATCH(C840,'ESG Score'!$A$1:$S$1,0))</f>
        <v>#N/A</v>
      </c>
    </row>
    <row r="841" spans="1:9" x14ac:dyDescent="0.2">
      <c r="A841" s="2" t="s">
        <v>146</v>
      </c>
      <c r="B841" s="14" t="s">
        <v>61</v>
      </c>
      <c r="C841" s="13">
        <v>2002</v>
      </c>
      <c r="D841" s="11">
        <f>INDEX('Total Assets'!$A$1:$BY$20,MATCH(A841,'Total Assets'!$A$1:$A$20,1),MATCH(B841,'Total Assets'!$A$1:$BY$1,0))</f>
        <v>1977.2280000000001</v>
      </c>
      <c r="E841" s="11">
        <f>INDEX('Market Cap'!$A$1:$BY$20,MATCH('Specific Variables'!A841,'Market Cap'!$A$1:$A$20,0),MATCH('Specific Variables'!B841,'Market Cap'!$A$1:$BY$1,0))</f>
        <v>1885.7871595300001</v>
      </c>
      <c r="F841" s="11">
        <f>INDEX('Debt to Equity'!$A$1:$BY$20,MATCH('Specific Variables'!A841,'Debt to Equity'!$A$1:$A$20,0),MATCH('Specific Variables'!B841,'Debt to Equity'!$A$1:$BY$1,0))</f>
        <v>0.59638318892999997</v>
      </c>
      <c r="G841" s="17">
        <f>INDEX('Price to Book'!$A$1:$BY$20,MATCH('Specific Variables'!A841,'Price to Book'!$A$1:$A$20,0),MATCH('Specific Variables'!B841,'Price to Book'!$A$1:$BY$1,0))</f>
        <v>1.75144031</v>
      </c>
      <c r="H841" s="10">
        <f>INDEX('Operating Margin'!$A$1:$BY$20,MATCH('Specific Variables'!A841,'Operating Margin'!$A$1:$A$20,0),MATCH('Specific Variables'!B841,'Operating Margin'!$A$1:$BY$1,0))</f>
        <v>8.1238399999999988E-2</v>
      </c>
      <c r="I841" t="e">
        <f>INDEX('ESG Score'!$A$1:$S$20,MATCH('Specific Variables'!A841,'ESG Score'!$A$1:$A$20,0),MATCH(C841,'ESG Score'!$A$1:$S$1,0))</f>
        <v>#N/A</v>
      </c>
    </row>
    <row r="842" spans="1:9" x14ac:dyDescent="0.2">
      <c r="A842" s="2" t="s">
        <v>146</v>
      </c>
      <c r="B842" s="14" t="s">
        <v>62</v>
      </c>
      <c r="C842" s="13">
        <v>2003</v>
      </c>
      <c r="D842" s="11">
        <f>INDEX('Total Assets'!$A$1:$BY$20,MATCH(A842,'Total Assets'!$A$1:$A$20,1),MATCH(B842,'Total Assets'!$A$1:$BY$1,0))</f>
        <v>2084.6219999999998</v>
      </c>
      <c r="E842" s="11">
        <f>INDEX('Market Cap'!$A$1:$BY$20,MATCH('Specific Variables'!A842,'Market Cap'!$A$1:$A$20,0),MATCH('Specific Variables'!B842,'Market Cap'!$A$1:$BY$1,0))</f>
        <v>1853.1740259999999</v>
      </c>
      <c r="F842" s="11">
        <f>INDEX('Debt to Equity'!$A$1:$BY$20,MATCH('Specific Variables'!A842,'Debt to Equity'!$A$1:$A$20,0),MATCH('Specific Variables'!B842,'Debt to Equity'!$A$1:$BY$1,0))</f>
        <v>0.57760923923999996</v>
      </c>
      <c r="G842" s="17">
        <f>INDEX('Price to Book'!$A$1:$BY$20,MATCH('Specific Variables'!A842,'Price to Book'!$A$1:$A$20,0),MATCH('Specific Variables'!B842,'Price to Book'!$A$1:$BY$1,0))</f>
        <v>1.6515800190000001</v>
      </c>
      <c r="H842" s="10">
        <f>INDEX('Operating Margin'!$A$1:$BY$20,MATCH('Specific Variables'!A842,'Operating Margin'!$A$1:$A$20,0),MATCH('Specific Variables'!B842,'Operating Margin'!$A$1:$BY$1,0))</f>
        <v>7.9806800000000011E-2</v>
      </c>
      <c r="I842">
        <f>INDEX('ESG Score'!$A$1:$S$20,MATCH('Specific Variables'!A842,'ESG Score'!$A$1:$A$20,0),MATCH(C842,'ESG Score'!$A$1:$S$1,0))</f>
        <v>96.428571428571402</v>
      </c>
    </row>
    <row r="843" spans="1:9" x14ac:dyDescent="0.2">
      <c r="A843" s="2" t="s">
        <v>146</v>
      </c>
      <c r="B843" s="14" t="s">
        <v>63</v>
      </c>
      <c r="C843" s="13">
        <v>2003</v>
      </c>
      <c r="D843" s="11">
        <f>INDEX('Total Assets'!$A$1:$BY$20,MATCH(A843,'Total Assets'!$A$1:$A$20,1),MATCH(B843,'Total Assets'!$A$1:$BY$1,0))</f>
        <v>2114.2190000000001</v>
      </c>
      <c r="E843" s="11">
        <f>INDEX('Market Cap'!$A$1:$BY$20,MATCH('Specific Variables'!A843,'Market Cap'!$A$1:$A$20,0),MATCH('Specific Variables'!B843,'Market Cap'!$A$1:$BY$1,0))</f>
        <v>1541.0098702</v>
      </c>
      <c r="F843" s="11">
        <f>INDEX('Debt to Equity'!$A$1:$BY$20,MATCH('Specific Variables'!A843,'Debt to Equity'!$A$1:$A$20,0),MATCH('Specific Variables'!B843,'Debt to Equity'!$A$1:$BY$1,0))</f>
        <v>0.54420656878999996</v>
      </c>
      <c r="G843" s="17">
        <f>INDEX('Price to Book'!$A$1:$BY$20,MATCH('Specific Variables'!A843,'Price to Book'!$A$1:$A$20,0),MATCH('Specific Variables'!B843,'Price to Book'!$A$1:$BY$1,0))</f>
        <v>1.3213425249999999</v>
      </c>
      <c r="H843" s="10">
        <f>INDEX('Operating Margin'!$A$1:$BY$20,MATCH('Specific Variables'!A843,'Operating Margin'!$A$1:$A$20,0),MATCH('Specific Variables'!B843,'Operating Margin'!$A$1:$BY$1,0))</f>
        <v>8.4987999999999994E-2</v>
      </c>
      <c r="I843">
        <f>INDEX('ESG Score'!$A$1:$S$20,MATCH('Specific Variables'!A843,'ESG Score'!$A$1:$A$20,0),MATCH(C843,'ESG Score'!$A$1:$S$1,0))</f>
        <v>96.428571428571402</v>
      </c>
    </row>
    <row r="844" spans="1:9" x14ac:dyDescent="0.2">
      <c r="A844" s="2" t="s">
        <v>146</v>
      </c>
      <c r="B844" s="14" t="s">
        <v>65</v>
      </c>
      <c r="C844" s="13">
        <v>2003</v>
      </c>
      <c r="D844" s="11">
        <f>INDEX('Total Assets'!$A$1:$BY$20,MATCH(A844,'Total Assets'!$A$1:$A$20,1),MATCH(B844,'Total Assets'!$A$1:$BY$1,0))</f>
        <v>2155.009</v>
      </c>
      <c r="E844" s="11">
        <f>INDEX('Market Cap'!$A$1:$BY$20,MATCH('Specific Variables'!A844,'Market Cap'!$A$1:$A$20,0),MATCH('Specific Variables'!B844,'Market Cap'!$A$1:$BY$1,0))</f>
        <v>1901.93536156</v>
      </c>
      <c r="F844" s="11">
        <f>INDEX('Debt to Equity'!$A$1:$BY$20,MATCH('Specific Variables'!A844,'Debt to Equity'!$A$1:$A$20,0),MATCH('Specific Variables'!B844,'Debt to Equity'!$A$1:$BY$1,0))</f>
        <v>0.57486782476999998</v>
      </c>
      <c r="G844" s="17">
        <f>INDEX('Price to Book'!$A$1:$BY$20,MATCH('Specific Variables'!A844,'Price to Book'!$A$1:$A$20,0),MATCH('Specific Variables'!B844,'Price to Book'!$A$1:$BY$1,0))</f>
        <v>1.5934204890000001</v>
      </c>
      <c r="H844" s="10">
        <f>INDEX('Operating Margin'!$A$1:$BY$20,MATCH('Specific Variables'!A844,'Operating Margin'!$A$1:$A$20,0),MATCH('Specific Variables'!B844,'Operating Margin'!$A$1:$BY$1,0))</f>
        <v>8.1306600000000007E-2</v>
      </c>
      <c r="I844">
        <f>INDEX('ESG Score'!$A$1:$S$20,MATCH('Specific Variables'!A844,'ESG Score'!$A$1:$A$20,0),MATCH(C844,'ESG Score'!$A$1:$S$1,0))</f>
        <v>96.428571428571402</v>
      </c>
    </row>
    <row r="845" spans="1:9" x14ac:dyDescent="0.2">
      <c r="A845" s="2" t="s">
        <v>146</v>
      </c>
      <c r="B845" s="14" t="s">
        <v>64</v>
      </c>
      <c r="C845" s="13">
        <v>2003</v>
      </c>
      <c r="D845" s="11">
        <f>INDEX('Total Assets'!$A$1:$BY$20,MATCH(A845,'Total Assets'!$A$1:$A$20,1),MATCH(B845,'Total Assets'!$A$1:$BY$1,0))</f>
        <v>2213.1</v>
      </c>
      <c r="E845" s="11">
        <f>INDEX('Market Cap'!$A$1:$BY$20,MATCH('Specific Variables'!A845,'Market Cap'!$A$1:$A$20,0),MATCH('Specific Variables'!B845,'Market Cap'!$A$1:$BY$1,0))</f>
        <v>2417.8060093600002</v>
      </c>
      <c r="F845" s="11">
        <f>INDEX('Debt to Equity'!$A$1:$BY$20,MATCH('Specific Variables'!A845,'Debt to Equity'!$A$1:$A$20,0),MATCH('Specific Variables'!B845,'Debt to Equity'!$A$1:$BY$1,0))</f>
        <v>0.52687927292000003</v>
      </c>
      <c r="G845" s="17">
        <f>INDEX('Price to Book'!$A$1:$BY$20,MATCH('Specific Variables'!A845,'Price to Book'!$A$1:$A$20,0),MATCH('Specific Variables'!B845,'Price to Book'!$A$1:$BY$1,0))</f>
        <v>2.0482684120000001</v>
      </c>
      <c r="H845" s="10">
        <f>INDEX('Operating Margin'!$A$1:$BY$20,MATCH('Specific Variables'!A845,'Operating Margin'!$A$1:$A$20,0),MATCH('Specific Variables'!B845,'Operating Margin'!$A$1:$BY$1,0))</f>
        <v>5.1897900000000004E-2</v>
      </c>
      <c r="I845">
        <f>INDEX('ESG Score'!$A$1:$S$20,MATCH('Specific Variables'!A845,'ESG Score'!$A$1:$A$20,0),MATCH(C845,'ESG Score'!$A$1:$S$1,0))</f>
        <v>96.428571428571402</v>
      </c>
    </row>
    <row r="846" spans="1:9" x14ac:dyDescent="0.2">
      <c r="A846" s="2" t="s">
        <v>146</v>
      </c>
      <c r="B846" s="14" t="s">
        <v>66</v>
      </c>
      <c r="C846" s="13">
        <v>2004</v>
      </c>
      <c r="D846" s="11">
        <f>INDEX('Total Assets'!$A$1:$BY$20,MATCH(A846,'Total Assets'!$A$1:$A$20,1),MATCH(B846,'Total Assets'!$A$1:$BY$1,0))</f>
        <v>2238.4470000000001</v>
      </c>
      <c r="E846" s="11">
        <f>INDEX('Market Cap'!$A$1:$BY$20,MATCH('Specific Variables'!A846,'Market Cap'!$A$1:$A$20,0),MATCH('Specific Variables'!B846,'Market Cap'!$A$1:$BY$1,0))</f>
        <v>2701.7562212399998</v>
      </c>
      <c r="F846" s="11">
        <f>INDEX('Debt to Equity'!$A$1:$BY$20,MATCH('Specific Variables'!A846,'Debt to Equity'!$A$1:$A$20,0),MATCH('Specific Variables'!B846,'Debt to Equity'!$A$1:$BY$1,0))</f>
        <v>0.51084025418000001</v>
      </c>
      <c r="G846" s="17">
        <f>INDEX('Price to Book'!$A$1:$BY$20,MATCH('Specific Variables'!A846,'Price to Book'!$A$1:$A$20,0),MATCH('Specific Variables'!B846,'Price to Book'!$A$1:$BY$1,0))</f>
        <v>2.1896984060000002</v>
      </c>
      <c r="H846" s="10">
        <f>INDEX('Operating Margin'!$A$1:$BY$20,MATCH('Specific Variables'!A846,'Operating Margin'!$A$1:$A$20,0),MATCH('Specific Variables'!B846,'Operating Margin'!$A$1:$BY$1,0))</f>
        <v>7.1750800000000003E-2</v>
      </c>
      <c r="I846">
        <f>INDEX('ESG Score'!$A$1:$S$20,MATCH('Specific Variables'!A846,'ESG Score'!$A$1:$A$20,0),MATCH(C846,'ESG Score'!$A$1:$S$1,0))</f>
        <v>90.625</v>
      </c>
    </row>
    <row r="847" spans="1:9" x14ac:dyDescent="0.2">
      <c r="A847" s="2" t="s">
        <v>146</v>
      </c>
      <c r="B847" s="14" t="s">
        <v>67</v>
      </c>
      <c r="C847" s="13">
        <v>2004</v>
      </c>
      <c r="D847" s="11">
        <f>INDEX('Total Assets'!$A$1:$BY$20,MATCH(A847,'Total Assets'!$A$1:$A$20,1),MATCH(B847,'Total Assets'!$A$1:$BY$1,0))</f>
        <v>2256.0239999999999</v>
      </c>
      <c r="E847" s="11">
        <f>INDEX('Market Cap'!$A$1:$BY$20,MATCH('Specific Variables'!A847,'Market Cap'!$A$1:$A$20,0),MATCH('Specific Variables'!B847,'Market Cap'!$A$1:$BY$1,0))</f>
        <v>2822.2711035399998</v>
      </c>
      <c r="F847" s="11">
        <f>INDEX('Debt to Equity'!$A$1:$BY$20,MATCH('Specific Variables'!A847,'Debt to Equity'!$A$1:$A$20,0),MATCH('Specific Variables'!B847,'Debt to Equity'!$A$1:$BY$1,0))</f>
        <v>0.4444515933</v>
      </c>
      <c r="G847" s="17">
        <f>INDEX('Price to Book'!$A$1:$BY$20,MATCH('Specific Variables'!A847,'Price to Book'!$A$1:$A$20,0),MATCH('Specific Variables'!B847,'Price to Book'!$A$1:$BY$1,0))</f>
        <v>2.2412470039999999</v>
      </c>
      <c r="H847" s="10">
        <f>INDEX('Operating Margin'!$A$1:$BY$20,MATCH('Specific Variables'!A847,'Operating Margin'!$A$1:$A$20,0),MATCH('Specific Variables'!B847,'Operating Margin'!$A$1:$BY$1,0))</f>
        <v>7.9380599999999996E-2</v>
      </c>
      <c r="I847">
        <f>INDEX('ESG Score'!$A$1:$S$20,MATCH('Specific Variables'!A847,'ESG Score'!$A$1:$A$20,0),MATCH(C847,'ESG Score'!$A$1:$S$1,0))</f>
        <v>90.625</v>
      </c>
    </row>
    <row r="848" spans="1:9" x14ac:dyDescent="0.2">
      <c r="A848" s="2" t="s">
        <v>146</v>
      </c>
      <c r="B848" s="14" t="s">
        <v>68</v>
      </c>
      <c r="C848" s="13">
        <v>2004</v>
      </c>
      <c r="D848" s="11">
        <f>INDEX('Total Assets'!$A$1:$BY$20,MATCH(A848,'Total Assets'!$A$1:$A$20,1),MATCH(B848,'Total Assets'!$A$1:$BY$1,0))</f>
        <v>2347.9079999999999</v>
      </c>
      <c r="E848" s="11">
        <f>INDEX('Market Cap'!$A$1:$BY$20,MATCH('Specific Variables'!A848,'Market Cap'!$A$1:$A$20,0),MATCH('Specific Variables'!B848,'Market Cap'!$A$1:$BY$1,0))</f>
        <v>3033.1924392000001</v>
      </c>
      <c r="F848" s="11">
        <f>INDEX('Debt to Equity'!$A$1:$BY$20,MATCH('Specific Variables'!A848,'Debt to Equity'!$A$1:$A$20,0),MATCH('Specific Variables'!B848,'Debt to Equity'!$A$1:$BY$1,0))</f>
        <v>0.39363879703999999</v>
      </c>
      <c r="G848" s="17">
        <f>INDEX('Price to Book'!$A$1:$BY$20,MATCH('Specific Variables'!A848,'Price to Book'!$A$1:$A$20,0),MATCH('Specific Variables'!B848,'Price to Book'!$A$1:$BY$1,0))</f>
        <v>2.3128733179999998</v>
      </c>
      <c r="H848" s="10">
        <f>INDEX('Operating Margin'!$A$1:$BY$20,MATCH('Specific Variables'!A848,'Operating Margin'!$A$1:$A$20,0),MATCH('Specific Variables'!B848,'Operating Margin'!$A$1:$BY$1,0))</f>
        <v>8.8125499999999996E-2</v>
      </c>
      <c r="I848">
        <f>INDEX('ESG Score'!$A$1:$S$20,MATCH('Specific Variables'!A848,'ESG Score'!$A$1:$A$20,0),MATCH(C848,'ESG Score'!$A$1:$S$1,0))</f>
        <v>90.625</v>
      </c>
    </row>
    <row r="849" spans="1:9" x14ac:dyDescent="0.2">
      <c r="A849" s="2" t="s">
        <v>146</v>
      </c>
      <c r="B849" s="14" t="s">
        <v>69</v>
      </c>
      <c r="C849" s="13">
        <v>2004</v>
      </c>
      <c r="D849" s="11">
        <f>INDEX('Total Assets'!$A$1:$BY$20,MATCH(A849,'Total Assets'!$A$1:$A$20,1),MATCH(B849,'Total Assets'!$A$1:$BY$1,0))</f>
        <v>2576.5</v>
      </c>
      <c r="E849" s="11">
        <f>INDEX('Market Cap'!$A$1:$BY$20,MATCH('Specific Variables'!A849,'Market Cap'!$A$1:$A$20,0),MATCH('Specific Variables'!B849,'Market Cap'!$A$1:$BY$1,0))</f>
        <v>8044.4080643999996</v>
      </c>
      <c r="F849" s="11">
        <f>INDEX('Debt to Equity'!$A$1:$BY$20,MATCH('Specific Variables'!A849,'Debt to Equity'!$A$1:$A$20,0),MATCH('Specific Variables'!B849,'Debt to Equity'!$A$1:$BY$1,0))</f>
        <v>0.25436098256</v>
      </c>
      <c r="G849" s="17">
        <f>INDEX('Price to Book'!$A$1:$BY$20,MATCH('Specific Variables'!A849,'Price to Book'!$A$1:$A$20,0),MATCH('Specific Variables'!B849,'Price to Book'!$A$1:$BY$1,0))</f>
        <v>2.8493626220000001</v>
      </c>
      <c r="H849" s="10">
        <f>INDEX('Operating Margin'!$A$1:$BY$20,MATCH('Specific Variables'!A849,'Operating Margin'!$A$1:$A$20,0),MATCH('Specific Variables'!B849,'Operating Margin'!$A$1:$BY$1,0))</f>
        <v>8.0868800000000005E-2</v>
      </c>
      <c r="I849">
        <f>INDEX('ESG Score'!$A$1:$S$20,MATCH('Specific Variables'!A849,'ESG Score'!$A$1:$A$20,0),MATCH(C849,'ESG Score'!$A$1:$S$1,0))</f>
        <v>90.625</v>
      </c>
    </row>
    <row r="850" spans="1:9" x14ac:dyDescent="0.2">
      <c r="A850" s="2" t="s">
        <v>146</v>
      </c>
      <c r="B850" s="14" t="s">
        <v>70</v>
      </c>
      <c r="C850" s="13">
        <v>2005</v>
      </c>
      <c r="D850" s="11">
        <f>INDEX('Total Assets'!$A$1:$BY$20,MATCH(A850,'Total Assets'!$A$1:$A$20,1),MATCH(B850,'Total Assets'!$A$1:$BY$1,0))</f>
        <v>6236.9</v>
      </c>
      <c r="E850" s="11">
        <f>INDEX('Market Cap'!$A$1:$BY$20,MATCH('Specific Variables'!A850,'Market Cap'!$A$1:$A$20,0),MATCH('Specific Variables'!B850,'Market Cap'!$A$1:$BY$1,0))</f>
        <v>8179.5510348999996</v>
      </c>
      <c r="F850" s="11">
        <f>INDEX('Debt to Equity'!$A$1:$BY$20,MATCH('Specific Variables'!A850,'Debt to Equity'!$A$1:$A$20,0),MATCH('Specific Variables'!B850,'Debt to Equity'!$A$1:$BY$1,0))</f>
        <v>0.24876834909000001</v>
      </c>
      <c r="G850" s="17">
        <f>INDEX('Price to Book'!$A$1:$BY$20,MATCH('Specific Variables'!A850,'Price to Book'!$A$1:$A$20,0),MATCH('Specific Variables'!B850,'Price to Book'!$A$1:$BY$1,0))</f>
        <v>1.868229243</v>
      </c>
      <c r="H850" s="10">
        <f>INDEX('Operating Margin'!$A$1:$BY$20,MATCH('Specific Variables'!A850,'Operating Margin'!$A$1:$A$20,0),MATCH('Specific Variables'!B850,'Operating Margin'!$A$1:$BY$1,0))</f>
        <v>8.3984500000000004E-2</v>
      </c>
      <c r="I850">
        <f>INDEX('ESG Score'!$A$1:$S$20,MATCH('Specific Variables'!A850,'ESG Score'!$A$1:$A$20,0),MATCH(C850,'ESG Score'!$A$1:$S$1,0))</f>
        <v>74.137931034482705</v>
      </c>
    </row>
    <row r="851" spans="1:9" x14ac:dyDescent="0.2">
      <c r="A851" s="2" t="s">
        <v>146</v>
      </c>
      <c r="B851" s="14" t="s">
        <v>71</v>
      </c>
      <c r="C851" s="13">
        <v>2005</v>
      </c>
      <c r="D851" s="11">
        <f>INDEX('Total Assets'!$A$1:$BY$20,MATCH(A851,'Total Assets'!$A$1:$A$20,1),MATCH(B851,'Total Assets'!$A$1:$BY$1,0))</f>
        <v>6383.1</v>
      </c>
      <c r="E851" s="11">
        <f>INDEX('Market Cap'!$A$1:$BY$20,MATCH('Specific Variables'!A851,'Market Cap'!$A$1:$A$20,0),MATCH('Specific Variables'!B851,'Market Cap'!$A$1:$BY$1,0))</f>
        <v>11409.493318999999</v>
      </c>
      <c r="F851" s="11">
        <f>INDEX('Debt to Equity'!$A$1:$BY$20,MATCH('Specific Variables'!A851,'Debt to Equity'!$A$1:$A$20,0),MATCH('Specific Variables'!B851,'Debt to Equity'!$A$1:$BY$1,0))</f>
        <v>0.20490949185000001</v>
      </c>
      <c r="G851" s="17">
        <f>INDEX('Price to Book'!$A$1:$BY$20,MATCH('Specific Variables'!A851,'Price to Book'!$A$1:$A$20,0),MATCH('Specific Variables'!B851,'Price to Book'!$A$1:$BY$1,0))</f>
        <v>2.5802358060000001</v>
      </c>
      <c r="H851" s="10">
        <f>INDEX('Operating Margin'!$A$1:$BY$20,MATCH('Specific Variables'!A851,'Operating Margin'!$A$1:$A$20,0),MATCH('Specific Variables'!B851,'Operating Margin'!$A$1:$BY$1,0))</f>
        <v>0.1172665</v>
      </c>
      <c r="I851">
        <f>INDEX('ESG Score'!$A$1:$S$20,MATCH('Specific Variables'!A851,'ESG Score'!$A$1:$A$20,0),MATCH(C851,'ESG Score'!$A$1:$S$1,0))</f>
        <v>74.137931034482705</v>
      </c>
    </row>
    <row r="852" spans="1:9" x14ac:dyDescent="0.2">
      <c r="A852" s="2" t="s">
        <v>146</v>
      </c>
      <c r="B852" s="14" t="s">
        <v>72</v>
      </c>
      <c r="C852" s="13">
        <v>2005</v>
      </c>
      <c r="D852" s="11">
        <f>INDEX('Total Assets'!$A$1:$BY$20,MATCH(A852,'Total Assets'!$A$1:$A$20,1),MATCH(B852,'Total Assets'!$A$1:$BY$1,0))</f>
        <v>6368</v>
      </c>
      <c r="E852" s="11">
        <f>INDEX('Market Cap'!$A$1:$BY$20,MATCH('Specific Variables'!A852,'Market Cap'!$A$1:$A$20,0),MATCH('Specific Variables'!B852,'Market Cap'!$A$1:$BY$1,0))</f>
        <v>10928.654140799999</v>
      </c>
      <c r="F852" s="11">
        <f>INDEX('Debt to Equity'!$A$1:$BY$20,MATCH('Specific Variables'!A852,'Debt to Equity'!$A$1:$A$20,0),MATCH('Specific Variables'!B852,'Debt to Equity'!$A$1:$BY$1,0))</f>
        <v>0.20058652424999998</v>
      </c>
      <c r="G852" s="17">
        <f>INDEX('Price to Book'!$A$1:$BY$20,MATCH('Specific Variables'!A852,'Price to Book'!$A$1:$A$20,0),MATCH('Specific Variables'!B852,'Price to Book'!$A$1:$BY$1,0))</f>
        <v>2.3853255610000001</v>
      </c>
      <c r="H852" s="10">
        <f>INDEX('Operating Margin'!$A$1:$BY$20,MATCH('Specific Variables'!A852,'Operating Margin'!$A$1:$A$20,0),MATCH('Specific Variables'!B852,'Operating Margin'!$A$1:$BY$1,0))</f>
        <v>0.1189197</v>
      </c>
      <c r="I852">
        <f>INDEX('ESG Score'!$A$1:$S$20,MATCH('Specific Variables'!A852,'ESG Score'!$A$1:$A$20,0),MATCH(C852,'ESG Score'!$A$1:$S$1,0))</f>
        <v>74.137931034482705</v>
      </c>
    </row>
    <row r="853" spans="1:9" x14ac:dyDescent="0.2">
      <c r="A853" s="2" t="s">
        <v>146</v>
      </c>
      <c r="B853" s="14" t="s">
        <v>73</v>
      </c>
      <c r="C853" s="13">
        <v>2005</v>
      </c>
      <c r="D853" s="11">
        <f>INDEX('Total Assets'!$A$1:$BY$20,MATCH(A853,'Total Assets'!$A$1:$A$20,1),MATCH(B853,'Total Assets'!$A$1:$BY$1,0))</f>
        <v>6678.5</v>
      </c>
      <c r="E853" s="11">
        <f>INDEX('Market Cap'!$A$1:$BY$20,MATCH('Specific Variables'!A853,'Market Cap'!$A$1:$A$20,0),MATCH('Specific Variables'!B853,'Market Cap'!$A$1:$BY$1,0))</f>
        <v>11203.09551592</v>
      </c>
      <c r="F853" s="11">
        <f>INDEX('Debt to Equity'!$A$1:$BY$20,MATCH('Specific Variables'!A853,'Debt to Equity'!$A$1:$A$20,0),MATCH('Specific Variables'!B853,'Debt to Equity'!$A$1:$BY$1,0))</f>
        <v>0.19262116306999999</v>
      </c>
      <c r="G853" s="17">
        <f>INDEX('Price to Book'!$A$1:$BY$20,MATCH('Specific Variables'!A853,'Price to Book'!$A$1:$A$20,0),MATCH('Specific Variables'!B853,'Price to Book'!$A$1:$BY$1,0))</f>
        <v>2.4022923139999999</v>
      </c>
      <c r="H853" s="10">
        <f>INDEX('Operating Margin'!$A$1:$BY$20,MATCH('Specific Variables'!A853,'Operating Margin'!$A$1:$A$20,0),MATCH('Specific Variables'!B853,'Operating Margin'!$A$1:$BY$1,0))</f>
        <v>0.13083739999999999</v>
      </c>
      <c r="I853">
        <f>INDEX('ESG Score'!$A$1:$S$20,MATCH('Specific Variables'!A853,'ESG Score'!$A$1:$A$20,0),MATCH(C853,'ESG Score'!$A$1:$S$1,0))</f>
        <v>74.137931034482705</v>
      </c>
    </row>
    <row r="854" spans="1:9" x14ac:dyDescent="0.2">
      <c r="A854" s="2" t="s">
        <v>146</v>
      </c>
      <c r="B854" s="14" t="s">
        <v>74</v>
      </c>
      <c r="C854" s="13">
        <v>2006</v>
      </c>
      <c r="D854" s="11">
        <f>INDEX('Total Assets'!$A$1:$BY$20,MATCH(A854,'Total Assets'!$A$1:$A$20,1),MATCH(B854,'Total Assets'!$A$1:$BY$1,0))</f>
        <v>7009.5</v>
      </c>
      <c r="E854" s="11">
        <f>INDEX('Market Cap'!$A$1:$BY$20,MATCH('Specific Variables'!A854,'Market Cap'!$A$1:$A$20,0),MATCH('Specific Variables'!B854,'Market Cap'!$A$1:$BY$1,0))</f>
        <v>11079.0263156</v>
      </c>
      <c r="F854" s="11">
        <f>INDEX('Debt to Equity'!$A$1:$BY$20,MATCH('Specific Variables'!A854,'Debt to Equity'!$A$1:$A$20,0),MATCH('Specific Variables'!B854,'Debt to Equity'!$A$1:$BY$1,0))</f>
        <v>0.18247505949000001</v>
      </c>
      <c r="G854" s="17">
        <f>INDEX('Price to Book'!$A$1:$BY$20,MATCH('Specific Variables'!A854,'Price to Book'!$A$1:$A$20,0),MATCH('Specific Variables'!B854,'Price to Book'!$A$1:$BY$1,0))</f>
        <v>2.2907892099999998</v>
      </c>
      <c r="H854" s="10">
        <f>INDEX('Operating Margin'!$A$1:$BY$20,MATCH('Specific Variables'!A854,'Operating Margin'!$A$1:$A$20,0),MATCH('Specific Variables'!B854,'Operating Margin'!$A$1:$BY$1,0))</f>
        <v>0.14878729999999998</v>
      </c>
      <c r="I854">
        <f>INDEX('ESG Score'!$A$1:$S$20,MATCH('Specific Variables'!A854,'ESG Score'!$A$1:$A$20,0),MATCH(C854,'ESG Score'!$A$1:$S$1,0))</f>
        <v>67.948717948717899</v>
      </c>
    </row>
    <row r="855" spans="1:9" x14ac:dyDescent="0.2">
      <c r="A855" s="2" t="s">
        <v>146</v>
      </c>
      <c r="B855" s="14" t="s">
        <v>75</v>
      </c>
      <c r="C855" s="13">
        <v>2006</v>
      </c>
      <c r="D855" s="11">
        <f>INDEX('Total Assets'!$A$1:$BY$20,MATCH(A855,'Total Assets'!$A$1:$A$20,1),MATCH(B855,'Total Assets'!$A$1:$BY$1,0))</f>
        <v>7598.5</v>
      </c>
      <c r="E855" s="11">
        <f>INDEX('Market Cap'!$A$1:$BY$20,MATCH('Specific Variables'!A855,'Market Cap'!$A$1:$A$20,0),MATCH('Specific Variables'!B855,'Market Cap'!$A$1:$BY$1,0))</f>
        <v>10268.368316399999</v>
      </c>
      <c r="F855" s="11">
        <f>INDEX('Debt to Equity'!$A$1:$BY$20,MATCH('Specific Variables'!A855,'Debt to Equity'!$A$1:$A$20,0),MATCH('Specific Variables'!B855,'Debt to Equity'!$A$1:$BY$1,0))</f>
        <v>0.17528000336000002</v>
      </c>
      <c r="G855" s="17">
        <f>INDEX('Price to Book'!$A$1:$BY$20,MATCH('Specific Variables'!A855,'Price to Book'!$A$1:$A$20,0),MATCH('Specific Variables'!B855,'Price to Book'!$A$1:$BY$1,0))</f>
        <v>2.0199586470000002</v>
      </c>
      <c r="H855" s="10">
        <f>INDEX('Operating Margin'!$A$1:$BY$20,MATCH('Specific Variables'!A855,'Operating Margin'!$A$1:$A$20,0),MATCH('Specific Variables'!B855,'Operating Margin'!$A$1:$BY$1,0))</f>
        <v>0.16058269999999999</v>
      </c>
      <c r="I855">
        <f>INDEX('ESG Score'!$A$1:$S$20,MATCH('Specific Variables'!A855,'ESG Score'!$A$1:$A$20,0),MATCH(C855,'ESG Score'!$A$1:$S$1,0))</f>
        <v>67.948717948717899</v>
      </c>
    </row>
    <row r="856" spans="1:9" x14ac:dyDescent="0.2">
      <c r="A856" s="2" t="s">
        <v>146</v>
      </c>
      <c r="B856" s="14" t="s">
        <v>76</v>
      </c>
      <c r="C856" s="13">
        <v>2006</v>
      </c>
      <c r="D856" s="11">
        <f>INDEX('Total Assets'!$A$1:$BY$20,MATCH(A856,'Total Assets'!$A$1:$A$20,1),MATCH(B856,'Total Assets'!$A$1:$BY$1,0))</f>
        <v>8191.4</v>
      </c>
      <c r="E856" s="11">
        <f>INDEX('Market Cap'!$A$1:$BY$20,MATCH('Specific Variables'!A856,'Market Cap'!$A$1:$A$20,0),MATCH('Specific Variables'!B856,'Market Cap'!$A$1:$BY$1,0))</f>
        <v>10737.1825041599</v>
      </c>
      <c r="F856" s="11">
        <f>INDEX('Debt to Equity'!$A$1:$BY$20,MATCH('Specific Variables'!A856,'Debt to Equity'!$A$1:$A$20,0),MATCH('Specific Variables'!B856,'Debt to Equity'!$A$1:$BY$1,0))</f>
        <v>0.16727381307999997</v>
      </c>
      <c r="G856" s="17">
        <f>INDEX('Price to Book'!$A$1:$BY$20,MATCH('Specific Variables'!A856,'Price to Book'!$A$1:$A$20,0),MATCH('Specific Variables'!B856,'Price to Book'!$A$1:$BY$1,0))</f>
        <v>2.0294709790000001</v>
      </c>
      <c r="H856" s="10">
        <f>INDEX('Operating Margin'!$A$1:$BY$20,MATCH('Specific Variables'!A856,'Operating Margin'!$A$1:$A$20,0),MATCH('Specific Variables'!B856,'Operating Margin'!$A$1:$BY$1,0))</f>
        <v>0.18338380000000001</v>
      </c>
      <c r="I856">
        <f>INDEX('ESG Score'!$A$1:$S$20,MATCH('Specific Variables'!A856,'ESG Score'!$A$1:$A$20,0),MATCH(C856,'ESG Score'!$A$1:$S$1,0))</f>
        <v>67.948717948717899</v>
      </c>
    </row>
    <row r="857" spans="1:9" x14ac:dyDescent="0.2">
      <c r="A857" s="2" t="s">
        <v>146</v>
      </c>
      <c r="B857" s="14" t="s">
        <v>77</v>
      </c>
      <c r="C857" s="13">
        <v>2006</v>
      </c>
      <c r="D857" s="11">
        <f>INDEX('Total Assets'!$A$1:$BY$20,MATCH(A857,'Total Assets'!$A$1:$A$20,1),MATCH(B857,'Total Assets'!$A$1:$BY$1,0))</f>
        <v>9019.2999999999993</v>
      </c>
      <c r="E857" s="11">
        <f>INDEX('Market Cap'!$A$1:$BY$20,MATCH('Specific Variables'!A857,'Market Cap'!$A$1:$A$20,0),MATCH('Specific Variables'!B857,'Market Cap'!$A$1:$BY$1,0))</f>
        <v>13675.765000019999</v>
      </c>
      <c r="F857" s="11">
        <f>INDEX('Debt to Equity'!$A$1:$BY$20,MATCH('Specific Variables'!A857,'Debt to Equity'!$A$1:$A$20,0),MATCH('Specific Variables'!B857,'Debt to Equity'!$A$1:$BY$1,0))</f>
        <v>0.15751727734999998</v>
      </c>
      <c r="G857" s="17">
        <f>INDEX('Price to Book'!$A$1:$BY$20,MATCH('Specific Variables'!A857,'Price to Book'!$A$1:$A$20,0),MATCH('Specific Variables'!B857,'Price to Book'!$A$1:$BY$1,0))</f>
        <v>2.450192489</v>
      </c>
      <c r="H857" s="10">
        <f>INDEX('Operating Margin'!$A$1:$BY$20,MATCH('Specific Variables'!A857,'Operating Margin'!$A$1:$A$20,0),MATCH('Specific Variables'!B857,'Operating Margin'!$A$1:$BY$1,0))</f>
        <v>0.1972111</v>
      </c>
      <c r="I857">
        <f>INDEX('ESG Score'!$A$1:$S$20,MATCH('Specific Variables'!A857,'ESG Score'!$A$1:$A$20,0),MATCH(C857,'ESG Score'!$A$1:$S$1,0))</f>
        <v>67.948717948717899</v>
      </c>
    </row>
    <row r="858" spans="1:9" x14ac:dyDescent="0.2">
      <c r="A858" s="2" t="s">
        <v>146</v>
      </c>
      <c r="B858" s="14" t="s">
        <v>78</v>
      </c>
      <c r="C858" s="13">
        <v>2007</v>
      </c>
      <c r="D858" s="11">
        <f>INDEX('Total Assets'!$A$1:$BY$20,MATCH(A858,'Total Assets'!$A$1:$A$20,1),MATCH(B858,'Total Assets'!$A$1:$BY$1,0))</f>
        <v>9670.1</v>
      </c>
      <c r="E858" s="11">
        <f>INDEX('Market Cap'!$A$1:$BY$20,MATCH('Specific Variables'!A858,'Market Cap'!$A$1:$A$20,0),MATCH('Specific Variables'!B858,'Market Cap'!$A$1:$BY$1,0))</f>
        <v>18514.447501440001</v>
      </c>
      <c r="F858" s="11">
        <f>INDEX('Debt to Equity'!$A$1:$BY$20,MATCH('Specific Variables'!A858,'Debt to Equity'!$A$1:$A$20,0),MATCH('Specific Variables'!B858,'Debt to Equity'!$A$1:$BY$1,0))</f>
        <v>0.14643256734999999</v>
      </c>
      <c r="G858" s="17">
        <f>INDEX('Price to Book'!$A$1:$BY$20,MATCH('Specific Variables'!A858,'Price to Book'!$A$1:$A$20,0),MATCH('Specific Variables'!B858,'Price to Book'!$A$1:$BY$1,0))</f>
        <v>3.102506161</v>
      </c>
      <c r="H858" s="10">
        <f>INDEX('Operating Margin'!$A$1:$BY$20,MATCH('Specific Variables'!A858,'Operating Margin'!$A$1:$A$20,0),MATCH('Specific Variables'!B858,'Operating Margin'!$A$1:$BY$1,0))</f>
        <v>0.20847829999999998</v>
      </c>
      <c r="I858">
        <f>INDEX('ESG Score'!$A$1:$S$20,MATCH('Specific Variables'!A858,'ESG Score'!$A$1:$A$20,0),MATCH(C858,'ESG Score'!$A$1:$S$1,0))</f>
        <v>0</v>
      </c>
    </row>
    <row r="859" spans="1:9" x14ac:dyDescent="0.2">
      <c r="A859" s="2" t="s">
        <v>146</v>
      </c>
      <c r="B859" s="14" t="s">
        <v>79</v>
      </c>
      <c r="C859" s="13">
        <v>2007</v>
      </c>
      <c r="D859" s="11">
        <f>INDEX('Total Assets'!$A$1:$BY$20,MATCH(A859,'Total Assets'!$A$1:$A$20,1),MATCH(B859,'Total Assets'!$A$1:$BY$1,0))</f>
        <v>10310.299999999999</v>
      </c>
      <c r="E859" s="11">
        <f>INDEX('Market Cap'!$A$1:$BY$20,MATCH('Specific Variables'!A859,'Market Cap'!$A$1:$A$20,0),MATCH('Specific Variables'!B859,'Market Cap'!$A$1:$BY$1,0))</f>
        <v>25749.681949500002</v>
      </c>
      <c r="F859" s="11">
        <f>INDEX('Debt to Equity'!$A$1:$BY$20,MATCH('Specific Variables'!A859,'Debt to Equity'!$A$1:$A$20,0),MATCH('Specific Variables'!B859,'Debt to Equity'!$A$1:$BY$1,0))</f>
        <v>0.13332493028</v>
      </c>
      <c r="G859" s="17">
        <f>INDEX('Price to Book'!$A$1:$BY$20,MATCH('Specific Variables'!A859,'Price to Book'!$A$1:$A$20,0),MATCH('Specific Variables'!B859,'Price to Book'!$A$1:$BY$1,0))</f>
        <v>3.992380781</v>
      </c>
      <c r="H859" s="10">
        <f>INDEX('Operating Margin'!$A$1:$BY$20,MATCH('Specific Variables'!A859,'Operating Margin'!$A$1:$A$20,0),MATCH('Specific Variables'!B859,'Operating Margin'!$A$1:$BY$1,0))</f>
        <v>0.21143630000000002</v>
      </c>
      <c r="I859">
        <f>INDEX('ESG Score'!$A$1:$S$20,MATCH('Specific Variables'!A859,'ESG Score'!$A$1:$A$20,0),MATCH(C859,'ESG Score'!$A$1:$S$1,0))</f>
        <v>0</v>
      </c>
    </row>
    <row r="860" spans="1:9" x14ac:dyDescent="0.2">
      <c r="A860" s="2" t="s">
        <v>146</v>
      </c>
      <c r="B860" s="14" t="s">
        <v>80</v>
      </c>
      <c r="C860" s="13">
        <v>2007</v>
      </c>
      <c r="D860" s="11">
        <f>INDEX('Total Assets'!$A$1:$BY$20,MATCH(A860,'Total Assets'!$A$1:$A$20,1),MATCH(B860,'Total Assets'!$A$1:$BY$1,0))</f>
        <v>11345.8</v>
      </c>
      <c r="E860" s="11">
        <f>INDEX('Market Cap'!$A$1:$BY$20,MATCH('Specific Variables'!A860,'Market Cap'!$A$1:$A$20,0),MATCH('Specific Variables'!B860,'Market Cap'!$A$1:$BY$1,0))</f>
        <v>26200.465596120001</v>
      </c>
      <c r="F860" s="11">
        <f>INDEX('Debt to Equity'!$A$1:$BY$20,MATCH('Specific Variables'!A860,'Debt to Equity'!$A$1:$A$20,0),MATCH('Specific Variables'!B860,'Debt to Equity'!$A$1:$BY$1,0))</f>
        <v>0.1337106314</v>
      </c>
      <c r="G860" s="17">
        <f>INDEX('Price to Book'!$A$1:$BY$20,MATCH('Specific Variables'!A860,'Price to Book'!$A$1:$A$20,0),MATCH('Specific Variables'!B860,'Price to Book'!$A$1:$BY$1,0))</f>
        <v>3.7196300660000001</v>
      </c>
      <c r="H860" s="10">
        <f>INDEX('Operating Margin'!$A$1:$BY$20,MATCH('Specific Variables'!A860,'Operating Margin'!$A$1:$A$20,0),MATCH('Specific Variables'!B860,'Operating Margin'!$A$1:$BY$1,0))</f>
        <v>0.216142</v>
      </c>
      <c r="I860">
        <f>INDEX('ESG Score'!$A$1:$S$20,MATCH('Specific Variables'!A860,'ESG Score'!$A$1:$A$20,0),MATCH(C860,'ESG Score'!$A$1:$S$1,0))</f>
        <v>0</v>
      </c>
    </row>
    <row r="861" spans="1:9" x14ac:dyDescent="0.2">
      <c r="A861" s="2" t="s">
        <v>146</v>
      </c>
      <c r="B861" s="14" t="s">
        <v>81</v>
      </c>
      <c r="C861" s="13">
        <v>2007</v>
      </c>
      <c r="D861" s="11">
        <f>INDEX('Total Assets'!$A$1:$BY$20,MATCH(A861,'Total Assets'!$A$1:$A$20,1),MATCH(B861,'Total Assets'!$A$1:$BY$1,0))</f>
        <v>12114.9</v>
      </c>
      <c r="E861" s="11">
        <f>INDEX('Market Cap'!$A$1:$BY$20,MATCH('Specific Variables'!A861,'Market Cap'!$A$1:$A$20,0),MATCH('Specific Variables'!B861,'Market Cap'!$A$1:$BY$1,0))</f>
        <v>20841.001707120002</v>
      </c>
      <c r="F861" s="11">
        <f>INDEX('Debt to Equity'!$A$1:$BY$20,MATCH('Specific Variables'!A861,'Debt to Equity'!$A$1:$A$20,0),MATCH('Specific Variables'!B861,'Debt to Equity'!$A$1:$BY$1,0))</f>
        <v>0.10417542973999999</v>
      </c>
      <c r="G861" s="17">
        <f>INDEX('Price to Book'!$A$1:$BY$20,MATCH('Specific Variables'!A861,'Price to Book'!$A$1:$A$20,0),MATCH('Specific Variables'!B861,'Price to Book'!$A$1:$BY$1,0))</f>
        <v>2.8186035070000002</v>
      </c>
      <c r="H861" s="10">
        <f>INDEX('Operating Margin'!$A$1:$BY$20,MATCH('Specific Variables'!A861,'Operating Margin'!$A$1:$A$20,0),MATCH('Specific Variables'!B861,'Operating Margin'!$A$1:$BY$1,0))</f>
        <v>0.2119181</v>
      </c>
      <c r="I861">
        <f>INDEX('ESG Score'!$A$1:$S$20,MATCH('Specific Variables'!A861,'ESG Score'!$A$1:$A$20,0),MATCH(C861,'ESG Score'!$A$1:$S$1,0))</f>
        <v>0</v>
      </c>
    </row>
    <row r="862" spans="1:9" x14ac:dyDescent="0.2">
      <c r="A862" s="2" t="s">
        <v>146</v>
      </c>
      <c r="B862" s="14" t="s">
        <v>82</v>
      </c>
      <c r="C862" s="13">
        <v>2008</v>
      </c>
      <c r="D862" s="11">
        <f>INDEX('Total Assets'!$A$1:$BY$20,MATCH(A862,'Total Assets'!$A$1:$A$20,1),MATCH(B862,'Total Assets'!$A$1:$BY$1,0))</f>
        <v>13100.5</v>
      </c>
      <c r="E862" s="11">
        <f>INDEX('Market Cap'!$A$1:$BY$20,MATCH('Specific Variables'!A862,'Market Cap'!$A$1:$A$20,0),MATCH('Specific Variables'!B862,'Market Cap'!$A$1:$BY$1,0))</f>
        <v>36834.230714719997</v>
      </c>
      <c r="F862" s="11">
        <f>INDEX('Debt to Equity'!$A$1:$BY$20,MATCH('Specific Variables'!A862,'Debt to Equity'!$A$1:$A$20,0),MATCH('Specific Variables'!B862,'Debt to Equity'!$A$1:$BY$1,0))</f>
        <v>0.14428501659000001</v>
      </c>
      <c r="G862" s="17">
        <f>INDEX('Price to Book'!$A$1:$BY$20,MATCH('Specific Variables'!A862,'Price to Book'!$A$1:$A$20,0),MATCH('Specific Variables'!B862,'Price to Book'!$A$1:$BY$1,0))</f>
        <v>4.0113048280000001</v>
      </c>
      <c r="H862" s="10">
        <f>INDEX('Operating Margin'!$A$1:$BY$20,MATCH('Specific Variables'!A862,'Operating Margin'!$A$1:$A$20,0),MATCH('Specific Variables'!B862,'Operating Margin'!$A$1:$BY$1,0))</f>
        <v>0.20781949999999999</v>
      </c>
      <c r="I862">
        <f>INDEX('ESG Score'!$A$1:$S$20,MATCH('Specific Variables'!A862,'ESG Score'!$A$1:$A$20,0),MATCH(C862,'ESG Score'!$A$1:$S$1,0))</f>
        <v>78.4722222222222</v>
      </c>
    </row>
    <row r="863" spans="1:9" x14ac:dyDescent="0.2">
      <c r="A863" s="2" t="s">
        <v>146</v>
      </c>
      <c r="B863" s="14" t="s">
        <v>83</v>
      </c>
      <c r="C863" s="13">
        <v>2008</v>
      </c>
      <c r="D863" s="11">
        <f>INDEX('Total Assets'!$A$1:$BY$20,MATCH(A863,'Total Assets'!$A$1:$A$20,1),MATCH(B863,'Total Assets'!$A$1:$BY$1,0))</f>
        <v>21271.5</v>
      </c>
      <c r="E863" s="11">
        <f>INDEX('Market Cap'!$A$1:$BY$20,MATCH('Specific Variables'!A863,'Market Cap'!$A$1:$A$20,0),MATCH('Specific Variables'!B863,'Market Cap'!$A$1:$BY$1,0))</f>
        <v>20965.0543608199</v>
      </c>
      <c r="F863" s="11">
        <f>INDEX('Debt to Equity'!$A$1:$BY$20,MATCH('Specific Variables'!A863,'Debt to Equity'!$A$1:$A$20,0),MATCH('Specific Variables'!B863,'Debt to Equity'!$A$1:$BY$1,0))</f>
        <v>0.12301571157999999</v>
      </c>
      <c r="G863" s="17">
        <f>INDEX('Price to Book'!$A$1:$BY$20,MATCH('Specific Variables'!A863,'Price to Book'!$A$1:$A$20,0),MATCH('Specific Variables'!B863,'Price to Book'!$A$1:$BY$1,0))</f>
        <v>1.589830058</v>
      </c>
      <c r="H863" s="10">
        <f>INDEX('Operating Margin'!$A$1:$BY$20,MATCH('Specific Variables'!A863,'Operating Margin'!$A$1:$A$20,0),MATCH('Specific Variables'!B863,'Operating Margin'!$A$1:$BY$1,0))</f>
        <v>0.218776</v>
      </c>
      <c r="I863">
        <f>INDEX('ESG Score'!$A$1:$S$20,MATCH('Specific Variables'!A863,'ESG Score'!$A$1:$A$20,0),MATCH(C863,'ESG Score'!$A$1:$S$1,0))</f>
        <v>78.4722222222222</v>
      </c>
    </row>
    <row r="864" spans="1:9" x14ac:dyDescent="0.2">
      <c r="A864" s="2" t="s">
        <v>146</v>
      </c>
      <c r="B864" s="14" t="s">
        <v>84</v>
      </c>
      <c r="C864" s="13">
        <v>2008</v>
      </c>
      <c r="D864" s="11">
        <f>INDEX('Total Assets'!$A$1:$BY$20,MATCH(A864,'Total Assets'!$A$1:$A$20,1),MATCH(B864,'Total Assets'!$A$1:$BY$1,0))</f>
        <v>21734.9</v>
      </c>
      <c r="E864" s="11">
        <f>INDEX('Market Cap'!$A$1:$BY$20,MATCH('Specific Variables'!A864,'Market Cap'!$A$1:$A$20,0),MATCH('Specific Variables'!B864,'Market Cap'!$A$1:$BY$1,0))</f>
        <v>10200.056582560001</v>
      </c>
      <c r="F864" s="11">
        <f>INDEX('Debt to Equity'!$A$1:$BY$20,MATCH('Specific Variables'!A864,'Debt to Equity'!$A$1:$A$20,0),MATCH('Specific Variables'!B864,'Debt to Equity'!$A$1:$BY$1,0))</f>
        <v>6.9211276530000004E-2</v>
      </c>
      <c r="G864" s="17">
        <f>INDEX('Price to Book'!$A$1:$BY$20,MATCH('Specific Variables'!A864,'Price to Book'!$A$1:$A$20,0),MATCH('Specific Variables'!B864,'Price to Book'!$A$1:$BY$1,0))</f>
        <v>0.74791816499999997</v>
      </c>
      <c r="H864" s="10">
        <f>INDEX('Operating Margin'!$A$1:$BY$20,MATCH('Specific Variables'!A864,'Operating Margin'!$A$1:$A$20,0),MATCH('Specific Variables'!B864,'Operating Margin'!$A$1:$BY$1,0))</f>
        <v>0.22493440000000001</v>
      </c>
      <c r="I864">
        <f>INDEX('ESG Score'!$A$1:$S$20,MATCH('Specific Variables'!A864,'ESG Score'!$A$1:$A$20,0),MATCH(C864,'ESG Score'!$A$1:$S$1,0))</f>
        <v>78.4722222222222</v>
      </c>
    </row>
    <row r="865" spans="1:9" x14ac:dyDescent="0.2">
      <c r="A865" s="2" t="s">
        <v>146</v>
      </c>
      <c r="B865" s="14" t="s">
        <v>85</v>
      </c>
      <c r="C865" s="13">
        <v>2008</v>
      </c>
      <c r="D865" s="11">
        <f>INDEX('Total Assets'!$A$1:$BY$20,MATCH(A865,'Total Assets'!$A$1:$A$20,1),MATCH(B865,'Total Assets'!$A$1:$BY$1,0))</f>
        <v>21479</v>
      </c>
      <c r="E865" s="11">
        <f>INDEX('Market Cap'!$A$1:$BY$20,MATCH('Specific Variables'!A865,'Market Cap'!$A$1:$A$20,0),MATCH('Specific Variables'!B865,'Market Cap'!$A$1:$BY$1,0))</f>
        <v>12004.4720772899</v>
      </c>
      <c r="F865" s="11">
        <f>INDEX('Debt to Equity'!$A$1:$BY$20,MATCH('Specific Variables'!A865,'Debt to Equity'!$A$1:$A$20,0),MATCH('Specific Variables'!B865,'Debt to Equity'!$A$1:$BY$1,0))</f>
        <v>6.6738016969999994E-2</v>
      </c>
      <c r="G865" s="17">
        <f>INDEX('Price to Book'!$A$1:$BY$20,MATCH('Specific Variables'!A865,'Price to Book'!$A$1:$A$20,0),MATCH('Specific Variables'!B865,'Price to Book'!$A$1:$BY$1,0))</f>
        <v>0.85514973000000005</v>
      </c>
      <c r="H865" s="10">
        <f>INDEX('Operating Margin'!$A$1:$BY$20,MATCH('Specific Variables'!A865,'Operating Margin'!$A$1:$A$20,0),MATCH('Specific Variables'!B865,'Operating Margin'!$A$1:$BY$1,0))</f>
        <v>0.20683710000000002</v>
      </c>
      <c r="I865">
        <f>INDEX('ESG Score'!$A$1:$S$20,MATCH('Specific Variables'!A865,'ESG Score'!$A$1:$A$20,0),MATCH(C865,'ESG Score'!$A$1:$S$1,0))</f>
        <v>78.4722222222222</v>
      </c>
    </row>
    <row r="866" spans="1:9" x14ac:dyDescent="0.2">
      <c r="A866" s="2" t="s">
        <v>146</v>
      </c>
      <c r="B866" s="14" t="s">
        <v>86</v>
      </c>
      <c r="C866" s="13">
        <v>2009</v>
      </c>
      <c r="D866" s="11">
        <f>INDEX('Total Assets'!$A$1:$BY$20,MATCH(A866,'Total Assets'!$A$1:$A$20,1),MATCH(B866,'Total Assets'!$A$1:$BY$1,0))</f>
        <v>22080</v>
      </c>
      <c r="E866" s="11">
        <f>INDEX('Market Cap'!$A$1:$BY$20,MATCH('Specific Variables'!A866,'Market Cap'!$A$1:$A$20,0),MATCH('Specific Variables'!B866,'Market Cap'!$A$1:$BY$1,0))</f>
        <v>13656.771324899901</v>
      </c>
      <c r="F866" s="11">
        <f>INDEX('Debt to Equity'!$A$1:$BY$20,MATCH('Specific Variables'!A866,'Debt to Equity'!$A$1:$A$20,0),MATCH('Specific Variables'!B866,'Debt to Equity'!$A$1:$BY$1,0))</f>
        <v>6.5177184290000009E-2</v>
      </c>
      <c r="G866" s="17">
        <f>INDEX('Price to Book'!$A$1:$BY$20,MATCH('Specific Variables'!A866,'Price to Book'!$A$1:$A$20,0),MATCH('Specific Variables'!B866,'Price to Book'!$A$1:$BY$1,0))</f>
        <v>0.94083743799999997</v>
      </c>
      <c r="H866" s="10">
        <f>INDEX('Operating Margin'!$A$1:$BY$20,MATCH('Specific Variables'!A866,'Operating Margin'!$A$1:$A$20,0),MATCH('Specific Variables'!B866,'Operating Margin'!$A$1:$BY$1,0))</f>
        <v>0.1282392</v>
      </c>
      <c r="I866">
        <f>INDEX('ESG Score'!$A$1:$S$20,MATCH('Specific Variables'!A866,'ESG Score'!$A$1:$A$20,0),MATCH(C866,'ESG Score'!$A$1:$S$1,0))</f>
        <v>84.513274336283104</v>
      </c>
    </row>
    <row r="867" spans="1:9" x14ac:dyDescent="0.2">
      <c r="A867" s="2" t="s">
        <v>146</v>
      </c>
      <c r="B867" s="14" t="s">
        <v>87</v>
      </c>
      <c r="C867" s="13">
        <v>2009</v>
      </c>
      <c r="D867" s="11">
        <f>INDEX('Total Assets'!$A$1:$BY$20,MATCH(A867,'Total Assets'!$A$1:$A$20,1),MATCH(B867,'Total Assets'!$A$1:$BY$1,0))</f>
        <v>21939</v>
      </c>
      <c r="E867" s="11">
        <f>INDEX('Market Cap'!$A$1:$BY$20,MATCH('Specific Variables'!A867,'Market Cap'!$A$1:$A$20,0),MATCH('Specific Variables'!B867,'Market Cap'!$A$1:$BY$1,0))</f>
        <v>18036.93399754</v>
      </c>
      <c r="F867" s="11">
        <f>INDEX('Debt to Equity'!$A$1:$BY$20,MATCH('Specific Variables'!A867,'Debt to Equity'!$A$1:$A$20,0),MATCH('Specific Variables'!B867,'Debt to Equity'!$A$1:$BY$1,0))</f>
        <v>6.2385321100000002E-2</v>
      </c>
      <c r="G867" s="17">
        <f>INDEX('Price to Book'!$A$1:$BY$20,MATCH('Specific Variables'!A867,'Price to Book'!$A$1:$A$20,0),MATCH('Specific Variables'!B867,'Price to Book'!$A$1:$BY$1,0))</f>
        <v>1.2025514340000001</v>
      </c>
      <c r="H867" s="10">
        <f>INDEX('Operating Margin'!$A$1:$BY$20,MATCH('Specific Variables'!A867,'Operating Margin'!$A$1:$A$20,0),MATCH('Specific Variables'!B867,'Operating Margin'!$A$1:$BY$1,0))</f>
        <v>0.19468740000000001</v>
      </c>
      <c r="I867">
        <f>INDEX('ESG Score'!$A$1:$S$20,MATCH('Specific Variables'!A867,'ESG Score'!$A$1:$A$20,0),MATCH(C867,'ESG Score'!$A$1:$S$1,0))</f>
        <v>84.513274336283104</v>
      </c>
    </row>
    <row r="868" spans="1:9" x14ac:dyDescent="0.2">
      <c r="A868" s="2" t="s">
        <v>146</v>
      </c>
      <c r="B868" s="14" t="s">
        <v>88</v>
      </c>
      <c r="C868" s="13">
        <v>2009</v>
      </c>
      <c r="D868" s="11">
        <f>INDEX('Total Assets'!$A$1:$BY$20,MATCH(A868,'Total Assets'!$A$1:$A$20,1),MATCH(B868,'Total Assets'!$A$1:$BY$1,0))</f>
        <v>22362</v>
      </c>
      <c r="E868" s="11">
        <f>INDEX('Market Cap'!$A$1:$BY$20,MATCH('Specific Variables'!A868,'Market Cap'!$A$1:$A$20,0),MATCH('Specific Variables'!B868,'Market Cap'!$A$1:$BY$1,0))</f>
        <v>18444.46589662</v>
      </c>
      <c r="F868" s="11">
        <f>INDEX('Debt to Equity'!$A$1:$BY$20,MATCH('Specific Variables'!A868,'Debt to Equity'!$A$1:$A$20,0),MATCH('Specific Variables'!B868,'Debt to Equity'!$A$1:$BY$1,0))</f>
        <v>6.2566428120000003E-2</v>
      </c>
      <c r="G868" s="17">
        <f>INDEX('Price to Book'!$A$1:$BY$20,MATCH('Specific Variables'!A868,'Price to Book'!$A$1:$A$20,0),MATCH('Specific Variables'!B868,'Price to Book'!$A$1:$BY$1,0))</f>
        <v>1.1729169850000001</v>
      </c>
      <c r="H868" s="10">
        <f>INDEX('Operating Margin'!$A$1:$BY$20,MATCH('Specific Variables'!A868,'Operating Margin'!$A$1:$A$20,0),MATCH('Specific Variables'!B868,'Operating Margin'!$A$1:$BY$1,0))</f>
        <v>0.19400130000000002</v>
      </c>
      <c r="I868">
        <f>INDEX('ESG Score'!$A$1:$S$20,MATCH('Specific Variables'!A868,'ESG Score'!$A$1:$A$20,0),MATCH(C868,'ESG Score'!$A$1:$S$1,0))</f>
        <v>84.513274336283104</v>
      </c>
    </row>
    <row r="869" spans="1:9" x14ac:dyDescent="0.2">
      <c r="A869" s="2" t="s">
        <v>146</v>
      </c>
      <c r="B869" s="14" t="s">
        <v>89</v>
      </c>
      <c r="C869" s="13">
        <v>2009</v>
      </c>
      <c r="D869" s="11">
        <f>INDEX('Total Assets'!$A$1:$BY$20,MATCH(A869,'Total Assets'!$A$1:$A$20,1),MATCH(B869,'Total Assets'!$A$1:$BY$1,0))</f>
        <v>21532</v>
      </c>
      <c r="E869" s="11">
        <f>INDEX('Market Cap'!$A$1:$BY$20,MATCH('Specific Variables'!A869,'Market Cap'!$A$1:$A$20,0),MATCH('Specific Variables'!B869,'Market Cap'!$A$1:$BY$1,0))</f>
        <v>17004.086077179902</v>
      </c>
      <c r="F869" s="11">
        <f>INDEX('Debt to Equity'!$A$1:$BY$20,MATCH('Specific Variables'!A869,'Debt to Equity'!$A$1:$A$20,0),MATCH('Specific Variables'!B869,'Debt to Equity'!$A$1:$BY$1,0))</f>
        <v>6.0828091520000002E-2</v>
      </c>
      <c r="G869" s="17">
        <f>INDEX('Price to Book'!$A$1:$BY$20,MATCH('Specific Variables'!A869,'Price to Book'!$A$1:$A$20,0),MATCH('Specific Variables'!B869,'Price to Book'!$A$1:$BY$1,0))</f>
        <v>1.0843425010000001</v>
      </c>
      <c r="H869" s="10">
        <f>INDEX('Operating Margin'!$A$1:$BY$20,MATCH('Specific Variables'!A869,'Operating Margin'!$A$1:$A$20,0),MATCH('Specific Variables'!B869,'Operating Margin'!$A$1:$BY$1,0))</f>
        <v>0.21009229999999998</v>
      </c>
      <c r="I869">
        <f>INDEX('ESG Score'!$A$1:$S$20,MATCH('Specific Variables'!A869,'ESG Score'!$A$1:$A$20,0),MATCH(C869,'ESG Score'!$A$1:$S$1,0))</f>
        <v>84.513274336283104</v>
      </c>
    </row>
    <row r="870" spans="1:9" x14ac:dyDescent="0.2">
      <c r="A870" s="2" t="s">
        <v>146</v>
      </c>
      <c r="B870" s="14" t="s">
        <v>90</v>
      </c>
      <c r="C870" s="13">
        <v>2010</v>
      </c>
      <c r="D870" s="11">
        <f>INDEX('Total Assets'!$A$1:$BY$20,MATCH(A870,'Total Assets'!$A$1:$A$20,1),MATCH(B870,'Total Assets'!$A$1:$BY$1,0))</f>
        <v>21466</v>
      </c>
      <c r="E870" s="11">
        <f>INDEX('Market Cap'!$A$1:$BY$20,MATCH('Specific Variables'!A870,'Market Cap'!$A$1:$A$20,0),MATCH('Specific Variables'!B870,'Market Cap'!$A$1:$BY$1,0))</f>
        <v>13856.92512772</v>
      </c>
      <c r="F870" s="11">
        <f>INDEX('Debt to Equity'!$A$1:$BY$20,MATCH('Specific Variables'!A870,'Debt to Equity'!$A$1:$A$20,0),MATCH('Specific Variables'!B870,'Debt to Equity'!$A$1:$BY$1,0))</f>
        <v>5.9139054859999998E-2</v>
      </c>
      <c r="G870" s="17">
        <f>INDEX('Price to Book'!$A$1:$BY$20,MATCH('Specific Variables'!A870,'Price to Book'!$A$1:$A$20,0),MATCH('Specific Variables'!B870,'Price to Book'!$A$1:$BY$1,0))</f>
        <v>0.86304749999999997</v>
      </c>
      <c r="H870" s="10">
        <f>INDEX('Operating Margin'!$A$1:$BY$20,MATCH('Specific Variables'!A870,'Operating Margin'!$A$1:$A$20,0),MATCH('Specific Variables'!B870,'Operating Margin'!$A$1:$BY$1,0))</f>
        <v>0.20061199999999998</v>
      </c>
      <c r="I870">
        <f>INDEX('ESG Score'!$A$1:$S$20,MATCH('Specific Variables'!A870,'ESG Score'!$A$1:$A$20,0),MATCH(C870,'ESG Score'!$A$1:$S$1,0))</f>
        <v>73.966942148760296</v>
      </c>
    </row>
    <row r="871" spans="1:9" x14ac:dyDescent="0.2">
      <c r="A871" s="2" t="s">
        <v>146</v>
      </c>
      <c r="B871" s="14" t="s">
        <v>91</v>
      </c>
      <c r="C871" s="13">
        <v>2010</v>
      </c>
      <c r="D871" s="11">
        <f>INDEX('Total Assets'!$A$1:$BY$20,MATCH(A871,'Total Assets'!$A$1:$A$20,1),MATCH(B871,'Total Assets'!$A$1:$BY$1,0))</f>
        <v>21648</v>
      </c>
      <c r="E871" s="11">
        <f>INDEX('Market Cap'!$A$1:$BY$20,MATCH('Specific Variables'!A871,'Market Cap'!$A$1:$A$20,0),MATCH('Specific Variables'!B871,'Market Cap'!$A$1:$BY$1,0))</f>
        <v>18636.554393939899</v>
      </c>
      <c r="F871" s="11">
        <f>INDEX('Debt to Equity'!$A$1:$BY$20,MATCH('Specific Variables'!A871,'Debt to Equity'!$A$1:$A$20,0),MATCH('Specific Variables'!B871,'Debt to Equity'!$A$1:$BY$1,0))</f>
        <v>5.6914824020000004E-2</v>
      </c>
      <c r="G871" s="17">
        <f>INDEX('Price to Book'!$A$1:$BY$20,MATCH('Specific Variables'!A871,'Price to Book'!$A$1:$A$20,0),MATCH('Specific Variables'!B871,'Price to Book'!$A$1:$BY$1,0))</f>
        <v>1.1403084610000001</v>
      </c>
      <c r="H871" s="10">
        <f>INDEX('Operating Margin'!$A$1:$BY$20,MATCH('Specific Variables'!A871,'Operating Margin'!$A$1:$A$20,0),MATCH('Specific Variables'!B871,'Operating Margin'!$A$1:$BY$1,0))</f>
        <v>0.1979409</v>
      </c>
      <c r="I871">
        <f>INDEX('ESG Score'!$A$1:$S$20,MATCH('Specific Variables'!A871,'ESG Score'!$A$1:$A$20,0),MATCH(C871,'ESG Score'!$A$1:$S$1,0))</f>
        <v>73.966942148760296</v>
      </c>
    </row>
    <row r="872" spans="1:9" x14ac:dyDescent="0.2">
      <c r="A872" s="2" t="s">
        <v>146</v>
      </c>
      <c r="B872" s="14" t="s">
        <v>92</v>
      </c>
      <c r="C872" s="13">
        <v>2010</v>
      </c>
      <c r="D872" s="11">
        <f>INDEX('Total Assets'!$A$1:$BY$20,MATCH(A872,'Total Assets'!$A$1:$A$20,1),MATCH(B872,'Total Assets'!$A$1:$BY$1,0))</f>
        <v>22231</v>
      </c>
      <c r="E872" s="11">
        <f>INDEX('Market Cap'!$A$1:$BY$20,MATCH('Specific Variables'!A872,'Market Cap'!$A$1:$A$20,0),MATCH('Specific Variables'!B872,'Market Cap'!$A$1:$BY$1,0))</f>
        <v>28220.485895500002</v>
      </c>
      <c r="F872" s="11">
        <f>INDEX('Debt to Equity'!$A$1:$BY$20,MATCH('Specific Variables'!A872,'Debt to Equity'!$A$1:$A$20,0),MATCH('Specific Variables'!B872,'Debt to Equity'!$A$1:$BY$1,0))</f>
        <v>5.6324612650000001E-2</v>
      </c>
      <c r="G872" s="17">
        <f>INDEX('Price to Book'!$A$1:$BY$20,MATCH('Specific Variables'!A872,'Price to Book'!$A$1:$A$20,0),MATCH('Specific Variables'!B872,'Price to Book'!$A$1:$BY$1,0))</f>
        <v>1.6619376130000001</v>
      </c>
      <c r="H872" s="10">
        <f>INDEX('Operating Margin'!$A$1:$BY$20,MATCH('Specific Variables'!A872,'Operating Margin'!$A$1:$A$20,0),MATCH('Specific Variables'!B872,'Operating Margin'!$A$1:$BY$1,0))</f>
        <v>0.19672129999999999</v>
      </c>
      <c r="I872">
        <f>INDEX('ESG Score'!$A$1:$S$20,MATCH('Specific Variables'!A872,'ESG Score'!$A$1:$A$20,0),MATCH(C872,'ESG Score'!$A$1:$S$1,0))</f>
        <v>73.966942148760296</v>
      </c>
    </row>
    <row r="873" spans="1:9" x14ac:dyDescent="0.2">
      <c r="A873" s="2" t="s">
        <v>146</v>
      </c>
      <c r="B873" s="14" t="s">
        <v>93</v>
      </c>
      <c r="C873" s="13">
        <v>2010</v>
      </c>
      <c r="D873" s="11">
        <f>INDEX('Total Assets'!$A$1:$BY$20,MATCH(A873,'Total Assets'!$A$1:$A$20,1),MATCH(B873,'Total Assets'!$A$1:$BY$1,0))</f>
        <v>23050</v>
      </c>
      <c r="E873" s="11">
        <f>INDEX('Market Cap'!$A$1:$BY$20,MATCH('Specific Variables'!A873,'Market Cap'!$A$1:$A$20,0),MATCH('Specific Variables'!B873,'Market Cap'!$A$1:$BY$1,0))</f>
        <v>33505.457396559897</v>
      </c>
      <c r="F873" s="11">
        <f>INDEX('Debt to Equity'!$A$1:$BY$20,MATCH('Specific Variables'!A873,'Debt to Equity'!$A$1:$A$20,0),MATCH('Specific Variables'!B873,'Debt to Equity'!$A$1:$BY$1,0))</f>
        <v>4.3894652829999999E-2</v>
      </c>
      <c r="G873" s="17">
        <f>INDEX('Price to Book'!$A$1:$BY$20,MATCH('Specific Variables'!A873,'Price to Book'!$A$1:$A$20,0),MATCH('Specific Variables'!B873,'Price to Book'!$A$1:$BY$1,0))</f>
        <v>1.9104697310000001</v>
      </c>
      <c r="H873" s="10">
        <f>INDEX('Operating Margin'!$A$1:$BY$20,MATCH('Specific Variables'!A873,'Operating Margin'!$A$1:$A$20,0),MATCH('Specific Variables'!B873,'Operating Margin'!$A$1:$BY$1,0))</f>
        <v>0.1935791</v>
      </c>
      <c r="I873">
        <f>INDEX('ESG Score'!$A$1:$S$20,MATCH('Specific Variables'!A873,'ESG Score'!$A$1:$A$20,0),MATCH(C873,'ESG Score'!$A$1:$S$1,0))</f>
        <v>73.966942148760296</v>
      </c>
    </row>
    <row r="874" spans="1:9" x14ac:dyDescent="0.2">
      <c r="A874" s="2" t="s">
        <v>146</v>
      </c>
      <c r="B874" s="14" t="s">
        <v>94</v>
      </c>
      <c r="C874" s="13">
        <v>2011</v>
      </c>
      <c r="D874" s="11">
        <f>INDEX('Total Assets'!$A$1:$BY$20,MATCH(A874,'Total Assets'!$A$1:$A$20,1),MATCH(B874,'Total Assets'!$A$1:$BY$1,0))</f>
        <v>23156</v>
      </c>
      <c r="E874" s="11">
        <f>INDEX('Market Cap'!$A$1:$BY$20,MATCH('Specific Variables'!A874,'Market Cap'!$A$1:$A$20,0),MATCH('Specific Variables'!B874,'Market Cap'!$A$1:$BY$1,0))</f>
        <v>33088.869767249897</v>
      </c>
      <c r="F874" s="11">
        <f>INDEX('Debt to Equity'!$A$1:$BY$20,MATCH('Specific Variables'!A874,'Debt to Equity'!$A$1:$A$20,0),MATCH('Specific Variables'!B874,'Debt to Equity'!$A$1:$BY$1,0))</f>
        <v>3.0553901130000002E-2</v>
      </c>
      <c r="G874" s="17">
        <f>INDEX('Price to Book'!$A$1:$BY$20,MATCH('Specific Variables'!A874,'Price to Book'!$A$1:$A$20,0),MATCH('Specific Variables'!B874,'Price to Book'!$A$1:$BY$1,0))</f>
        <v>1.830177492</v>
      </c>
      <c r="H874" s="10">
        <f>INDEX('Operating Margin'!$A$1:$BY$20,MATCH('Specific Variables'!A874,'Operating Margin'!$A$1:$A$20,0),MATCH('Specific Variables'!B874,'Operating Margin'!$A$1:$BY$1,0))</f>
        <v>0.2015371</v>
      </c>
      <c r="I874">
        <f>INDEX('ESG Score'!$A$1:$S$20,MATCH('Specific Variables'!A874,'ESG Score'!$A$1:$A$20,0),MATCH(C874,'ESG Score'!$A$1:$S$1,0))</f>
        <v>75.367647058823493</v>
      </c>
    </row>
    <row r="875" spans="1:9" x14ac:dyDescent="0.2">
      <c r="A875" s="2" t="s">
        <v>146</v>
      </c>
      <c r="B875" s="14" t="s">
        <v>95</v>
      </c>
      <c r="C875" s="13">
        <v>2011</v>
      </c>
      <c r="D875" s="11">
        <f>INDEX('Total Assets'!$A$1:$BY$20,MATCH(A875,'Total Assets'!$A$1:$A$20,1),MATCH(B875,'Total Assets'!$A$1:$BY$1,0))</f>
        <v>23756</v>
      </c>
      <c r="E875" s="11">
        <f>INDEX('Market Cap'!$A$1:$BY$20,MATCH('Specific Variables'!A875,'Market Cap'!$A$1:$A$20,0),MATCH('Specific Variables'!B875,'Market Cap'!$A$1:$BY$1,0))</f>
        <v>21707.939828120001</v>
      </c>
      <c r="F875" s="11">
        <f>INDEX('Debt to Equity'!$A$1:$BY$20,MATCH('Specific Variables'!A875,'Debt to Equity'!$A$1:$A$20,0),MATCH('Specific Variables'!B875,'Debt to Equity'!$A$1:$BY$1,0))</f>
        <v>2.9882105760000003E-2</v>
      </c>
      <c r="G875" s="17">
        <f>INDEX('Price to Book'!$A$1:$BY$20,MATCH('Specific Variables'!A875,'Price to Book'!$A$1:$A$20,0),MATCH('Specific Variables'!B875,'Price to Book'!$A$1:$BY$1,0))</f>
        <v>1.1635694160000001</v>
      </c>
      <c r="H875" s="10">
        <f>INDEX('Operating Margin'!$A$1:$BY$20,MATCH('Specific Variables'!A875,'Operating Margin'!$A$1:$A$20,0),MATCH('Specific Variables'!B875,'Operating Margin'!$A$1:$BY$1,0))</f>
        <v>0.20641709999999999</v>
      </c>
      <c r="I875">
        <f>INDEX('ESG Score'!$A$1:$S$20,MATCH('Specific Variables'!A875,'ESG Score'!$A$1:$A$20,0),MATCH(C875,'ESG Score'!$A$1:$S$1,0))</f>
        <v>75.367647058823493</v>
      </c>
    </row>
    <row r="876" spans="1:9" x14ac:dyDescent="0.2">
      <c r="A876" s="2" t="s">
        <v>146</v>
      </c>
      <c r="B876" s="14" t="s">
        <v>96</v>
      </c>
      <c r="C876" s="13">
        <v>2011</v>
      </c>
      <c r="D876" s="11">
        <f>INDEX('Total Assets'!$A$1:$BY$20,MATCH(A876,'Total Assets'!$A$1:$A$20,1),MATCH(B876,'Total Assets'!$A$1:$BY$1,0))</f>
        <v>24544</v>
      </c>
      <c r="E876" s="11">
        <f>INDEX('Market Cap'!$A$1:$BY$20,MATCH('Specific Variables'!A876,'Market Cap'!$A$1:$A$20,0),MATCH('Specific Variables'!B876,'Market Cap'!$A$1:$BY$1,0))</f>
        <v>28817.0587139499</v>
      </c>
      <c r="F876" s="11">
        <f>INDEX('Debt to Equity'!$A$1:$BY$20,MATCH('Specific Variables'!A876,'Debt to Equity'!$A$1:$A$20,0),MATCH('Specific Variables'!B876,'Debt to Equity'!$A$1:$BY$1,0))</f>
        <v>2.8946024179999998E-2</v>
      </c>
      <c r="G876" s="17">
        <f>INDEX('Price to Book'!$A$1:$BY$20,MATCH('Specific Variables'!A876,'Price to Book'!$A$1:$A$20,0),MATCH('Specific Variables'!B876,'Price to Book'!$A$1:$BY$1,0))</f>
        <v>1.5156318710000001</v>
      </c>
      <c r="H876" s="10">
        <f>INDEX('Operating Margin'!$A$1:$BY$20,MATCH('Specific Variables'!A876,'Operating Margin'!$A$1:$A$20,0),MATCH('Specific Variables'!B876,'Operating Margin'!$A$1:$BY$1,0))</f>
        <v>0.1991078</v>
      </c>
      <c r="I876">
        <f>INDEX('ESG Score'!$A$1:$S$20,MATCH('Specific Variables'!A876,'ESG Score'!$A$1:$A$20,0),MATCH(C876,'ESG Score'!$A$1:$S$1,0))</f>
        <v>75.367647058823493</v>
      </c>
    </row>
    <row r="877" spans="1:9" x14ac:dyDescent="0.2">
      <c r="A877" s="2" t="s">
        <v>146</v>
      </c>
      <c r="B877" s="14" t="s">
        <v>97</v>
      </c>
      <c r="C877" s="13">
        <v>2011</v>
      </c>
      <c r="D877" s="11">
        <f>INDEX('Total Assets'!$A$1:$BY$20,MATCH(A877,'Total Assets'!$A$1:$A$20,1),MATCH(B877,'Total Assets'!$A$1:$BY$1,0))</f>
        <v>25515</v>
      </c>
      <c r="E877" s="11">
        <f>INDEX('Market Cap'!$A$1:$BY$20,MATCH('Specific Variables'!A877,'Market Cap'!$A$1:$A$20,0),MATCH('Specific Variables'!B877,'Market Cap'!$A$1:$BY$1,0))</f>
        <v>33866.651730509999</v>
      </c>
      <c r="F877" s="11">
        <f>INDEX('Debt to Equity'!$A$1:$BY$20,MATCH('Specific Variables'!A877,'Debt to Equity'!$A$1:$A$20,0),MATCH('Specific Variables'!B877,'Debt to Equity'!$A$1:$BY$1,0))</f>
        <v>2.7693310160000002E-2</v>
      </c>
      <c r="G877" s="17">
        <f>INDEX('Price to Book'!$A$1:$BY$20,MATCH('Specific Variables'!A877,'Price to Book'!$A$1:$A$20,0),MATCH('Specific Variables'!B877,'Price to Book'!$A$1:$BY$1,0))</f>
        <v>1.723115545</v>
      </c>
      <c r="H877" s="10">
        <f>INDEX('Operating Margin'!$A$1:$BY$20,MATCH('Specific Variables'!A877,'Operating Margin'!$A$1:$A$20,0),MATCH('Specific Variables'!B877,'Operating Margin'!$A$1:$BY$1,0))</f>
        <v>0.2038113</v>
      </c>
      <c r="I877">
        <f>INDEX('ESG Score'!$A$1:$S$20,MATCH('Specific Variables'!A877,'ESG Score'!$A$1:$A$20,0),MATCH(C877,'ESG Score'!$A$1:$S$1,0))</f>
        <v>75.367647058823493</v>
      </c>
    </row>
    <row r="878" spans="1:9" x14ac:dyDescent="0.2">
      <c r="A878" s="2" t="s">
        <v>146</v>
      </c>
      <c r="B878" s="14" t="s">
        <v>98</v>
      </c>
      <c r="C878" s="13">
        <v>2012</v>
      </c>
      <c r="D878" s="11">
        <f>INDEX('Total Assets'!$A$1:$BY$20,MATCH(A878,'Total Assets'!$A$1:$A$20,1),MATCH(B878,'Total Assets'!$A$1:$BY$1,0))</f>
        <v>26287</v>
      </c>
      <c r="E878" s="11">
        <f>INDEX('Market Cap'!$A$1:$BY$20,MATCH('Specific Variables'!A878,'Market Cap'!$A$1:$A$20,0),MATCH('Specific Variables'!B878,'Market Cap'!$A$1:$BY$1,0))</f>
        <v>27465.221267280001</v>
      </c>
      <c r="F878" s="11">
        <f>INDEX('Debt to Equity'!$A$1:$BY$20,MATCH('Specific Variables'!A878,'Debt to Equity'!$A$1:$A$20,0),MATCH('Specific Variables'!B878,'Debt to Equity'!$A$1:$BY$1,0))</f>
        <v>7.6939426140000003E-2</v>
      </c>
      <c r="G878" s="17">
        <f>INDEX('Price to Book'!$A$1:$BY$20,MATCH('Specific Variables'!A878,'Price to Book'!$A$1:$A$20,0),MATCH('Specific Variables'!B878,'Price to Book'!$A$1:$BY$1,0))</f>
        <v>1.3439594189999999</v>
      </c>
      <c r="H878" s="10">
        <f>INDEX('Operating Margin'!$A$1:$BY$20,MATCH('Specific Variables'!A878,'Operating Margin'!$A$1:$A$20,0),MATCH('Specific Variables'!B878,'Operating Margin'!$A$1:$BY$1,0))</f>
        <v>0.18567810000000001</v>
      </c>
      <c r="I878">
        <f>INDEX('ESG Score'!$A$1:$S$20,MATCH('Specific Variables'!A878,'ESG Score'!$A$1:$A$20,0),MATCH(C878,'ESG Score'!$A$1:$S$1,0))</f>
        <v>76.618705035971203</v>
      </c>
    </row>
    <row r="879" spans="1:9" x14ac:dyDescent="0.2">
      <c r="A879" s="2" t="s">
        <v>146</v>
      </c>
      <c r="B879" s="14" t="s">
        <v>99</v>
      </c>
      <c r="C879" s="13">
        <v>2012</v>
      </c>
      <c r="D879" s="11">
        <f>INDEX('Total Assets'!$A$1:$BY$20,MATCH(A879,'Total Assets'!$A$1:$A$20,1),MATCH(B879,'Total Assets'!$A$1:$BY$1,0))</f>
        <v>27833</v>
      </c>
      <c r="E879" s="11">
        <f>INDEX('Market Cap'!$A$1:$BY$20,MATCH('Specific Variables'!A879,'Market Cap'!$A$1:$A$20,0),MATCH('Specific Variables'!B879,'Market Cap'!$A$1:$BY$1,0))</f>
        <v>34160.684765190003</v>
      </c>
      <c r="F879" s="11">
        <f>INDEX('Debt to Equity'!$A$1:$BY$20,MATCH('Specific Variables'!A879,'Debt to Equity'!$A$1:$A$20,0),MATCH('Specific Variables'!B879,'Debt to Equity'!$A$1:$BY$1,0))</f>
        <v>7.8113824459999995E-2</v>
      </c>
      <c r="G879" s="17">
        <f>INDEX('Price to Book'!$A$1:$BY$20,MATCH('Specific Variables'!A879,'Price to Book'!$A$1:$A$20,0),MATCH('Specific Variables'!B879,'Price to Book'!$A$1:$BY$1,0))</f>
        <v>1.635625393</v>
      </c>
      <c r="H879" s="10">
        <f>INDEX('Operating Margin'!$A$1:$BY$20,MATCH('Specific Variables'!A879,'Operating Margin'!$A$1:$A$20,0),MATCH('Specific Variables'!B879,'Operating Margin'!$A$1:$BY$1,0))</f>
        <v>0.1688287</v>
      </c>
      <c r="I879">
        <f>INDEX('ESG Score'!$A$1:$S$20,MATCH('Specific Variables'!A879,'ESG Score'!$A$1:$A$20,0),MATCH(C879,'ESG Score'!$A$1:$S$1,0))</f>
        <v>76.618705035971203</v>
      </c>
    </row>
    <row r="880" spans="1:9" x14ac:dyDescent="0.2">
      <c r="A880" s="2" t="s">
        <v>146</v>
      </c>
      <c r="B880" s="14" t="s">
        <v>100</v>
      </c>
      <c r="C880" s="13">
        <v>2012</v>
      </c>
      <c r="D880" s="11">
        <f>INDEX('Total Assets'!$A$1:$BY$20,MATCH(A880,'Total Assets'!$A$1:$A$20,1),MATCH(B880,'Total Assets'!$A$1:$BY$1,0))</f>
        <v>28662</v>
      </c>
      <c r="E880" s="11">
        <f>INDEX('Market Cap'!$A$1:$BY$20,MATCH('Specific Variables'!A880,'Market Cap'!$A$1:$A$20,0),MATCH('Specific Variables'!B880,'Market Cap'!$A$1:$BY$1,0))</f>
        <v>29180.5508086999</v>
      </c>
      <c r="F880" s="11">
        <f>INDEX('Debt to Equity'!$A$1:$BY$20,MATCH('Specific Variables'!A880,'Debt to Equity'!$A$1:$A$20,0),MATCH('Specific Variables'!B880,'Debt to Equity'!$A$1:$BY$1,0))</f>
        <v>0.15559069124</v>
      </c>
      <c r="G880" s="17">
        <f>INDEX('Price to Book'!$A$1:$BY$20,MATCH('Specific Variables'!A880,'Price to Book'!$A$1:$A$20,0),MATCH('Specific Variables'!B880,'Price to Book'!$A$1:$BY$1,0))</f>
        <v>1.3433596830000001</v>
      </c>
      <c r="H880" s="10">
        <f>INDEX('Operating Margin'!$A$1:$BY$20,MATCH('Specific Variables'!A880,'Operating Margin'!$A$1:$A$20,0),MATCH('Specific Variables'!B880,'Operating Margin'!$A$1:$BY$1,0))</f>
        <v>0.25898520000000003</v>
      </c>
      <c r="I880">
        <f>INDEX('ESG Score'!$A$1:$S$20,MATCH('Specific Variables'!A880,'ESG Score'!$A$1:$A$20,0),MATCH(C880,'ESG Score'!$A$1:$S$1,0))</f>
        <v>76.618705035971203</v>
      </c>
    </row>
    <row r="881" spans="1:9" x14ac:dyDescent="0.2">
      <c r="A881" s="2" t="s">
        <v>146</v>
      </c>
      <c r="B881" s="14" t="s">
        <v>101</v>
      </c>
      <c r="C881" s="13">
        <v>2012</v>
      </c>
      <c r="D881" s="11">
        <f>INDEX('Total Assets'!$A$1:$BY$20,MATCH(A881,'Total Assets'!$A$1:$A$20,1),MATCH(B881,'Total Assets'!$A$1:$BY$1,0))</f>
        <v>31484</v>
      </c>
      <c r="E881" s="11">
        <f>INDEX('Market Cap'!$A$1:$BY$20,MATCH('Specific Variables'!A881,'Market Cap'!$A$1:$A$20,0),MATCH('Specific Variables'!B881,'Market Cap'!$A$1:$BY$1,0))</f>
        <v>30184.764435000001</v>
      </c>
      <c r="F881" s="11">
        <f>INDEX('Debt to Equity'!$A$1:$BY$20,MATCH('Specific Variables'!A881,'Debt to Equity'!$A$1:$A$20,0),MATCH('Specific Variables'!B881,'Debt to Equity'!$A$1:$BY$1,0))</f>
        <v>0.21164046912000001</v>
      </c>
      <c r="G881" s="17">
        <f>INDEX('Price to Book'!$A$1:$BY$20,MATCH('Specific Variables'!A881,'Price to Book'!$A$1:$A$20,0),MATCH('Specific Variables'!B881,'Price to Book'!$A$1:$BY$1,0))</f>
        <v>1.344995309</v>
      </c>
      <c r="H881" s="10">
        <f>INDEX('Operating Margin'!$A$1:$BY$20,MATCH('Specific Variables'!A881,'Operating Margin'!$A$1:$A$20,0),MATCH('Specific Variables'!B881,'Operating Margin'!$A$1:$BY$1,0))</f>
        <v>0.1583638</v>
      </c>
      <c r="I881">
        <f>INDEX('ESG Score'!$A$1:$S$20,MATCH('Specific Variables'!A881,'ESG Score'!$A$1:$A$20,0),MATCH(C881,'ESG Score'!$A$1:$S$1,0))</f>
        <v>76.618705035971203</v>
      </c>
    </row>
    <row r="882" spans="1:9" x14ac:dyDescent="0.2">
      <c r="A882" s="2" t="s">
        <v>146</v>
      </c>
      <c r="B882" s="14" t="s">
        <v>102</v>
      </c>
      <c r="C882" s="13">
        <v>2013</v>
      </c>
      <c r="D882" s="11">
        <f>INDEX('Total Assets'!$A$1:$BY$20,MATCH(A882,'Total Assets'!$A$1:$A$20,1),MATCH(B882,'Total Assets'!$A$1:$BY$1,0))</f>
        <v>33556</v>
      </c>
      <c r="E882" s="11">
        <f>INDEX('Market Cap'!$A$1:$BY$20,MATCH('Specific Variables'!A882,'Market Cap'!$A$1:$A$20,0),MATCH('Specific Variables'!B882,'Market Cap'!$A$1:$BY$1,0))</f>
        <v>29439.677160399999</v>
      </c>
      <c r="F882" s="11">
        <f>INDEX('Debt to Equity'!$A$1:$BY$20,MATCH('Specific Variables'!A882,'Debt to Equity'!$A$1:$A$20,0),MATCH('Specific Variables'!B882,'Debt to Equity'!$A$1:$BY$1,0))</f>
        <v>0.19751665948</v>
      </c>
      <c r="G882" s="17">
        <f>INDEX('Price to Book'!$A$1:$BY$20,MATCH('Specific Variables'!A882,'Price to Book'!$A$1:$A$20,0),MATCH('Specific Variables'!B882,'Price to Book'!$A$1:$BY$1,0))</f>
        <v>1.290937308</v>
      </c>
      <c r="H882" s="10">
        <f>INDEX('Operating Margin'!$A$1:$BY$20,MATCH('Specific Variables'!A882,'Operating Margin'!$A$1:$A$20,0),MATCH('Specific Variables'!B882,'Operating Margin'!$A$1:$BY$1,0))</f>
        <v>0.1523504</v>
      </c>
      <c r="I882">
        <f>INDEX('ESG Score'!$A$1:$S$20,MATCH('Specific Variables'!A882,'ESG Score'!$A$1:$A$20,0),MATCH(C882,'ESG Score'!$A$1:$S$1,0))</f>
        <v>72.448979591836704</v>
      </c>
    </row>
    <row r="883" spans="1:9" x14ac:dyDescent="0.2">
      <c r="A883" s="2" t="s">
        <v>146</v>
      </c>
      <c r="B883" s="14" t="s">
        <v>103</v>
      </c>
      <c r="C883" s="13">
        <v>2013</v>
      </c>
      <c r="D883" s="11">
        <f>INDEX('Total Assets'!$A$1:$BY$20,MATCH(A883,'Total Assets'!$A$1:$A$20,1),MATCH(B883,'Total Assets'!$A$1:$BY$1,0))</f>
        <v>33593</v>
      </c>
      <c r="E883" s="11">
        <f>INDEX('Market Cap'!$A$1:$BY$20,MATCH('Specific Variables'!A883,'Market Cap'!$A$1:$A$20,0),MATCH('Specific Variables'!B883,'Market Cap'!$A$1:$BY$1,0))</f>
        <v>33409.13601093</v>
      </c>
      <c r="F883" s="11">
        <f>INDEX('Debt to Equity'!$A$1:$BY$20,MATCH('Specific Variables'!A883,'Debt to Equity'!$A$1:$A$20,0),MATCH('Specific Variables'!B883,'Debt to Equity'!$A$1:$BY$1,0))</f>
        <v>0.17334812965000002</v>
      </c>
      <c r="G883" s="17">
        <f>INDEX('Price to Book'!$A$1:$BY$20,MATCH('Specific Variables'!A883,'Price to Book'!$A$1:$A$20,0),MATCH('Specific Variables'!B883,'Price to Book'!$A$1:$BY$1,0))</f>
        <v>1.4423775320000001</v>
      </c>
      <c r="H883" s="10">
        <f>INDEX('Operating Margin'!$A$1:$BY$20,MATCH('Specific Variables'!A883,'Operating Margin'!$A$1:$A$20,0),MATCH('Specific Variables'!B883,'Operating Margin'!$A$1:$BY$1,0))</f>
        <v>0.18178080000000002</v>
      </c>
      <c r="I883">
        <f>INDEX('ESG Score'!$A$1:$S$20,MATCH('Specific Variables'!A883,'ESG Score'!$A$1:$A$20,0),MATCH(C883,'ESG Score'!$A$1:$S$1,0))</f>
        <v>72.448979591836704</v>
      </c>
    </row>
    <row r="884" spans="1:9" x14ac:dyDescent="0.2">
      <c r="A884" s="2" t="s">
        <v>146</v>
      </c>
      <c r="B884" s="14" t="s">
        <v>104</v>
      </c>
      <c r="C884" s="13">
        <v>2013</v>
      </c>
      <c r="D884" s="11">
        <f>INDEX('Total Assets'!$A$1:$BY$20,MATCH(A884,'Total Assets'!$A$1:$A$20,1),MATCH(B884,'Total Assets'!$A$1:$BY$1,0))</f>
        <v>34673</v>
      </c>
      <c r="E884" s="11">
        <f>INDEX('Market Cap'!$A$1:$BY$20,MATCH('Specific Variables'!A884,'Market Cap'!$A$1:$A$20,0),MATCH('Specific Variables'!B884,'Market Cap'!$A$1:$BY$1,0))</f>
        <v>34073.332399589999</v>
      </c>
      <c r="F884" s="11">
        <f>INDEX('Debt to Equity'!$A$1:$BY$20,MATCH('Specific Variables'!A884,'Debt to Equity'!$A$1:$A$20,0),MATCH('Specific Variables'!B884,'Debt to Equity'!$A$1:$BY$1,0))</f>
        <v>0.14170040485999999</v>
      </c>
      <c r="G884" s="17">
        <f>INDEX('Price to Book'!$A$1:$BY$20,MATCH('Specific Variables'!A884,'Price to Book'!$A$1:$A$20,0),MATCH('Specific Variables'!B884,'Price to Book'!$A$1:$BY$1,0))</f>
        <v>1.417495594</v>
      </c>
      <c r="H884" s="10">
        <f>INDEX('Operating Margin'!$A$1:$BY$20,MATCH('Specific Variables'!A884,'Operating Margin'!$A$1:$A$20,0),MATCH('Specific Variables'!B884,'Operating Margin'!$A$1:$BY$1,0))</f>
        <v>0.17144469999999998</v>
      </c>
      <c r="I884">
        <f>INDEX('ESG Score'!$A$1:$S$20,MATCH('Specific Variables'!A884,'ESG Score'!$A$1:$A$20,0),MATCH(C884,'ESG Score'!$A$1:$S$1,0))</f>
        <v>72.448979591836704</v>
      </c>
    </row>
    <row r="885" spans="1:9" x14ac:dyDescent="0.2">
      <c r="A885" s="2" t="s">
        <v>146</v>
      </c>
      <c r="B885" s="14" t="s">
        <v>105</v>
      </c>
      <c r="C885" s="13">
        <v>2013</v>
      </c>
      <c r="D885" s="11">
        <f>INDEX('Total Assets'!$A$1:$BY$20,MATCH(A885,'Total Assets'!$A$1:$A$20,1),MATCH(B885,'Total Assets'!$A$1:$BY$1,0))</f>
        <v>34812</v>
      </c>
      <c r="E885" s="11">
        <f>INDEX('Market Cap'!$A$1:$BY$20,MATCH('Specific Variables'!A885,'Market Cap'!$A$1:$A$20,0),MATCH('Specific Variables'!B885,'Market Cap'!$A$1:$BY$1,0))</f>
        <v>33394.722916489998</v>
      </c>
      <c r="F885" s="11">
        <f>INDEX('Debt to Equity'!$A$1:$BY$20,MATCH('Specific Variables'!A885,'Debt to Equity'!$A$1:$A$20,0),MATCH('Specific Variables'!B885,'Debt to Equity'!$A$1:$BY$1,0))</f>
        <v>0.13874080275</v>
      </c>
      <c r="G885" s="17">
        <f>INDEX('Price to Book'!$A$1:$BY$20,MATCH('Specific Variables'!A885,'Price to Book'!$A$1:$A$20,0),MATCH('Specific Variables'!B885,'Price to Book'!$A$1:$BY$1,0))</f>
        <v>1.3525170479999999</v>
      </c>
      <c r="H885" s="10">
        <f>INDEX('Operating Margin'!$A$1:$BY$20,MATCH('Specific Variables'!A885,'Operating Margin'!$A$1:$A$20,0),MATCH('Specific Variables'!B885,'Operating Margin'!$A$1:$BY$1,0))</f>
        <v>0.16342809999999999</v>
      </c>
      <c r="I885">
        <f>INDEX('ESG Score'!$A$1:$S$20,MATCH('Specific Variables'!A885,'ESG Score'!$A$1:$A$20,0),MATCH(C885,'ESG Score'!$A$1:$S$1,0))</f>
        <v>72.448979591836704</v>
      </c>
    </row>
    <row r="886" spans="1:9" x14ac:dyDescent="0.2">
      <c r="A886" s="2" t="s">
        <v>146</v>
      </c>
      <c r="B886" s="14" t="s">
        <v>106</v>
      </c>
      <c r="C886" s="13">
        <v>2014</v>
      </c>
      <c r="D886" s="11">
        <f>INDEX('Total Assets'!$A$1:$BY$20,MATCH(A886,'Total Assets'!$A$1:$A$20,1),MATCH(B886,'Total Assets'!$A$1:$BY$1,0))</f>
        <v>35480</v>
      </c>
      <c r="E886" s="11">
        <f>INDEX('Market Cap'!$A$1:$BY$20,MATCH('Specific Variables'!A886,'Market Cap'!$A$1:$A$20,0),MATCH('Specific Variables'!B886,'Market Cap'!$A$1:$BY$1,0))</f>
        <v>35365.869841049898</v>
      </c>
      <c r="F886" s="11">
        <f>INDEX('Debt to Equity'!$A$1:$BY$20,MATCH('Specific Variables'!A886,'Debt to Equity'!$A$1:$A$20,0),MATCH('Specific Variables'!B886,'Debt to Equity'!$A$1:$BY$1,0))</f>
        <v>0.14757172323000001</v>
      </c>
      <c r="G886" s="17">
        <f>INDEX('Price to Book'!$A$1:$BY$20,MATCH('Specific Variables'!A886,'Price to Book'!$A$1:$A$20,0),MATCH('Specific Variables'!B886,'Price to Book'!$A$1:$BY$1,0))</f>
        <v>1.5559757299999999</v>
      </c>
      <c r="H886" s="10">
        <f>INDEX('Operating Margin'!$A$1:$BY$20,MATCH('Specific Variables'!A886,'Operating Margin'!$A$1:$A$20,0),MATCH('Specific Variables'!B886,'Operating Margin'!$A$1:$BY$1,0))</f>
        <v>0.17373930000000001</v>
      </c>
      <c r="I886">
        <f>INDEX('ESG Score'!$A$1:$S$20,MATCH('Specific Variables'!A886,'ESG Score'!$A$1:$A$20,0),MATCH(C886,'ESG Score'!$A$1:$S$1,0))</f>
        <v>73.841059602648997</v>
      </c>
    </row>
    <row r="887" spans="1:9" x14ac:dyDescent="0.2">
      <c r="A887" s="2" t="s">
        <v>146</v>
      </c>
      <c r="B887" s="14" t="s">
        <v>107</v>
      </c>
      <c r="C887" s="13">
        <v>2014</v>
      </c>
      <c r="D887" s="11">
        <f>INDEX('Total Assets'!$A$1:$BY$20,MATCH(A887,'Total Assets'!$A$1:$A$20,1),MATCH(B887,'Total Assets'!$A$1:$BY$1,0))</f>
        <v>33827</v>
      </c>
      <c r="E887" s="11">
        <f>INDEX('Market Cap'!$A$1:$BY$20,MATCH('Specific Variables'!A887,'Market Cap'!$A$1:$A$20,0),MATCH('Specific Variables'!B887,'Market Cap'!$A$1:$BY$1,0))</f>
        <v>32741.1611888999</v>
      </c>
      <c r="F887" s="11">
        <f>INDEX('Debt to Equity'!$A$1:$BY$20,MATCH('Specific Variables'!A887,'Debt to Equity'!$A$1:$A$20,0),MATCH('Specific Variables'!B887,'Debt to Equity'!$A$1:$BY$1,0))</f>
        <v>0.14616921432999999</v>
      </c>
      <c r="G887" s="17">
        <f>INDEX('Price to Book'!$A$1:$BY$20,MATCH('Specific Variables'!A887,'Price to Book'!$A$1:$A$20,0),MATCH('Specific Variables'!B887,'Price to Book'!$A$1:$BY$1,0))</f>
        <v>1.5320536760000001</v>
      </c>
      <c r="H887" s="10">
        <f>INDEX('Operating Margin'!$A$1:$BY$20,MATCH('Specific Variables'!A887,'Operating Margin'!$A$1:$A$20,0),MATCH('Specific Variables'!B887,'Operating Margin'!$A$1:$BY$1,0))</f>
        <v>0.1768391</v>
      </c>
      <c r="I887">
        <f>INDEX('ESG Score'!$A$1:$S$20,MATCH('Specific Variables'!A887,'ESG Score'!$A$1:$A$20,0),MATCH(C887,'ESG Score'!$A$1:$S$1,0))</f>
        <v>73.841059602648997</v>
      </c>
    </row>
    <row r="888" spans="1:9" x14ac:dyDescent="0.2">
      <c r="A888" s="2" t="s">
        <v>146</v>
      </c>
      <c r="B888" s="14" t="s">
        <v>108</v>
      </c>
      <c r="C888" s="13">
        <v>2014</v>
      </c>
      <c r="D888" s="11">
        <f>INDEX('Total Assets'!$A$1:$BY$20,MATCH(A888,'Total Assets'!$A$1:$A$20,1),MATCH(B888,'Total Assets'!$A$1:$BY$1,0))</f>
        <v>34270</v>
      </c>
      <c r="E888" s="11">
        <f>INDEX('Market Cap'!$A$1:$BY$20,MATCH('Specific Variables'!A888,'Market Cap'!$A$1:$A$20,0),MATCH('Specific Variables'!B888,'Market Cap'!$A$1:$BY$1,0))</f>
        <v>27455.602652239999</v>
      </c>
      <c r="F888" s="11">
        <f>INDEX('Debt to Equity'!$A$1:$BY$20,MATCH('Specific Variables'!A888,'Debt to Equity'!$A$1:$A$20,0),MATCH('Specific Variables'!B888,'Debt to Equity'!$A$1:$BY$1,0))</f>
        <v>0.15300599265000001</v>
      </c>
      <c r="G888" s="17">
        <f>INDEX('Price to Book'!$A$1:$BY$20,MATCH('Specific Variables'!A888,'Price to Book'!$A$1:$A$20,0),MATCH('Specific Variables'!B888,'Price to Book'!$A$1:$BY$1,0))</f>
        <v>1.3109333889999999</v>
      </c>
      <c r="H888" s="10">
        <f>INDEX('Operating Margin'!$A$1:$BY$20,MATCH('Specific Variables'!A888,'Operating Margin'!$A$1:$A$20,0),MATCH('Specific Variables'!B888,'Operating Margin'!$A$1:$BY$1,0))</f>
        <v>0.15992290000000001</v>
      </c>
      <c r="I888">
        <f>INDEX('ESG Score'!$A$1:$S$20,MATCH('Specific Variables'!A888,'ESG Score'!$A$1:$A$20,0),MATCH(C888,'ESG Score'!$A$1:$S$1,0))</f>
        <v>73.841059602648997</v>
      </c>
    </row>
    <row r="889" spans="1:9" x14ac:dyDescent="0.2">
      <c r="A889" s="2" t="s">
        <v>146</v>
      </c>
      <c r="B889" s="14" t="s">
        <v>109</v>
      </c>
      <c r="C889" s="13">
        <v>2014</v>
      </c>
      <c r="D889" s="11">
        <f>INDEX('Total Assets'!$A$1:$BY$20,MATCH(A889,'Total Assets'!$A$1:$A$20,1),MATCH(B889,'Total Assets'!$A$1:$BY$1,0))</f>
        <v>33562</v>
      </c>
      <c r="E889" s="11">
        <f>INDEX('Market Cap'!$A$1:$BY$20,MATCH('Specific Variables'!A889,'Market Cap'!$A$1:$A$20,0),MATCH('Specific Variables'!B889,'Market Cap'!$A$1:$BY$1,0))</f>
        <v>20492.654449239999</v>
      </c>
      <c r="F889" s="11">
        <f>INDEX('Debt to Equity'!$A$1:$BY$20,MATCH('Specific Variables'!A889,'Debt to Equity'!$A$1:$A$20,0),MATCH('Specific Variables'!B889,'Debt to Equity'!$A$1:$BY$1,0))</f>
        <v>0.22298681514999999</v>
      </c>
      <c r="G889" s="17">
        <f>INDEX('Price to Book'!$A$1:$BY$20,MATCH('Specific Variables'!A889,'Price to Book'!$A$1:$A$20,0),MATCH('Specific Variables'!B889,'Price to Book'!$A$1:$BY$1,0))</f>
        <v>1.012212001</v>
      </c>
      <c r="H889" s="10">
        <f>INDEX('Operating Margin'!$A$1:$BY$20,MATCH('Specific Variables'!A889,'Operating Margin'!$A$1:$A$20,0),MATCH('Specific Variables'!B889,'Operating Margin'!$A$1:$BY$1,0))</f>
        <v>0.1182573</v>
      </c>
      <c r="I889">
        <f>INDEX('ESG Score'!$A$1:$S$20,MATCH('Specific Variables'!A889,'ESG Score'!$A$1:$A$20,0),MATCH(C889,'ESG Score'!$A$1:$S$1,0))</f>
        <v>73.841059602648997</v>
      </c>
    </row>
    <row r="890" spans="1:9" x14ac:dyDescent="0.2">
      <c r="A890" s="2" t="s">
        <v>146</v>
      </c>
      <c r="B890" s="14" t="s">
        <v>110</v>
      </c>
      <c r="C890" s="13">
        <v>2015</v>
      </c>
      <c r="D890" s="11">
        <f>INDEX('Total Assets'!$A$1:$BY$20,MATCH(A890,'Total Assets'!$A$1:$A$20,1),MATCH(B890,'Total Assets'!$A$1:$BY$1,0))</f>
        <v>32424</v>
      </c>
      <c r="E890" s="11">
        <f>INDEX('Market Cap'!$A$1:$BY$20,MATCH('Specific Variables'!A890,'Market Cap'!$A$1:$A$20,0),MATCH('Specific Variables'!B890,'Market Cap'!$A$1:$BY$1,0))</f>
        <v>18662.263885519998</v>
      </c>
      <c r="F890" s="11">
        <f>INDEX('Debt to Equity'!$A$1:$BY$20,MATCH('Specific Variables'!A890,'Debt to Equity'!$A$1:$A$20,0),MATCH('Specific Variables'!B890,'Debt to Equity'!$A$1:$BY$1,0))</f>
        <v>0.22745284514000003</v>
      </c>
      <c r="G890" s="17">
        <f>INDEX('Price to Book'!$A$1:$BY$20,MATCH('Specific Variables'!A890,'Price to Book'!$A$1:$A$20,0),MATCH('Specific Variables'!B890,'Price to Book'!$A$1:$BY$1,0))</f>
        <v>1.0019228570000001</v>
      </c>
      <c r="H890" s="10">
        <f>INDEX('Operating Margin'!$A$1:$BY$20,MATCH('Specific Variables'!A890,'Operating Margin'!$A$1:$A$20,0),MATCH('Specific Variables'!B890,'Operating Margin'!$A$1:$BY$1,0))</f>
        <v>0.1120491</v>
      </c>
      <c r="I890">
        <f>INDEX('ESG Score'!$A$1:$S$20,MATCH('Specific Variables'!A890,'ESG Score'!$A$1:$A$20,0),MATCH(C890,'ESG Score'!$A$1:$S$1,0))</f>
        <v>83.3333333333333</v>
      </c>
    </row>
    <row r="891" spans="1:9" x14ac:dyDescent="0.2">
      <c r="A891" s="2" t="s">
        <v>146</v>
      </c>
      <c r="B891" s="14" t="s">
        <v>111</v>
      </c>
      <c r="C891" s="13">
        <v>2015</v>
      </c>
      <c r="D891" s="11">
        <f>INDEX('Total Assets'!$A$1:$BY$20,MATCH(A891,'Total Assets'!$A$1:$A$20,1),MATCH(B891,'Total Assets'!$A$1:$BY$1,0))</f>
        <v>31225</v>
      </c>
      <c r="E891" s="11">
        <f>INDEX('Market Cap'!$A$1:$BY$20,MATCH('Specific Variables'!A891,'Market Cap'!$A$1:$A$20,0),MATCH('Specific Variables'!B891,'Market Cap'!$A$1:$BY$1,0))</f>
        <v>14146.425950250001</v>
      </c>
      <c r="F891" s="11">
        <f>INDEX('Debt to Equity'!$A$1:$BY$20,MATCH('Specific Variables'!A891,'Debt to Equity'!$A$1:$A$20,0),MATCH('Specific Variables'!B891,'Debt to Equity'!$A$1:$BY$1,0))</f>
        <v>0.21973960057</v>
      </c>
      <c r="G891" s="17">
        <f>INDEX('Price to Book'!$A$1:$BY$20,MATCH('Specific Variables'!A891,'Price to Book'!$A$1:$A$20,0),MATCH('Specific Variables'!B891,'Price to Book'!$A$1:$BY$1,0))</f>
        <v>0.76891840899999997</v>
      </c>
      <c r="H891" s="10">
        <f>INDEX('Operating Margin'!$A$1:$BY$20,MATCH('Specific Variables'!A891,'Operating Margin'!$A$1:$A$20,0),MATCH('Specific Variables'!B891,'Operating Margin'!$A$1:$BY$1,0))</f>
        <v>7.0780399999999993E-2</v>
      </c>
      <c r="I891">
        <f>INDEX('ESG Score'!$A$1:$S$20,MATCH('Specific Variables'!A891,'ESG Score'!$A$1:$A$20,0),MATCH(C891,'ESG Score'!$A$1:$S$1,0))</f>
        <v>83.3333333333333</v>
      </c>
    </row>
    <row r="892" spans="1:9" x14ac:dyDescent="0.2">
      <c r="A892" s="2" t="s">
        <v>146</v>
      </c>
      <c r="B892" s="14" t="s">
        <v>112</v>
      </c>
      <c r="C892" s="13">
        <v>2015</v>
      </c>
      <c r="D892" s="11">
        <f>INDEX('Total Assets'!$A$1:$BY$20,MATCH(A892,'Total Assets'!$A$1:$A$20,1),MATCH(B892,'Total Assets'!$A$1:$BY$1,0))</f>
        <v>29628</v>
      </c>
      <c r="E892" s="11">
        <f>INDEX('Market Cap'!$A$1:$BY$20,MATCH('Specific Variables'!A892,'Market Cap'!$A$1:$A$20,0),MATCH('Specific Variables'!B892,'Market Cap'!$A$1:$BY$1,0))</f>
        <v>12584.36295106</v>
      </c>
      <c r="F892" s="11">
        <f>INDEX('Debt to Equity'!$A$1:$BY$20,MATCH('Specific Variables'!A892,'Debt to Equity'!$A$1:$A$20,0),MATCH('Specific Variables'!B892,'Debt to Equity'!$A$1:$BY$1,0))</f>
        <v>0.23860098883</v>
      </c>
      <c r="G892" s="17">
        <f>INDEX('Price to Book'!$A$1:$BY$20,MATCH('Specific Variables'!A892,'Price to Book'!$A$1:$A$20,0),MATCH('Specific Variables'!B892,'Price to Book'!$A$1:$BY$1,0))</f>
        <v>0.69421649399999996</v>
      </c>
      <c r="H892" s="10">
        <f>INDEX('Operating Margin'!$A$1:$BY$20,MATCH('Specific Variables'!A892,'Operating Margin'!$A$1:$A$20,0),MATCH('Specific Variables'!B892,'Operating Margin'!$A$1:$BY$1,0))</f>
        <v>-0.59955910000000001</v>
      </c>
      <c r="I892">
        <f>INDEX('ESG Score'!$A$1:$S$20,MATCH('Specific Variables'!A892,'ESG Score'!$A$1:$A$20,0),MATCH(C892,'ESG Score'!$A$1:$S$1,0))</f>
        <v>83.3333333333333</v>
      </c>
    </row>
    <row r="893" spans="1:9" x14ac:dyDescent="0.2">
      <c r="A893" s="2" t="s">
        <v>146</v>
      </c>
      <c r="B893" s="14" t="s">
        <v>113</v>
      </c>
      <c r="C893" s="13">
        <v>2015</v>
      </c>
      <c r="D893" s="11">
        <f>INDEX('Total Assets'!$A$1:$BY$20,MATCH(A893,'Total Assets'!$A$1:$A$20,1),MATCH(B893,'Total Assets'!$A$1:$BY$1,0))</f>
        <v>25970</v>
      </c>
      <c r="E893" s="11">
        <f>INDEX('Market Cap'!$A$1:$BY$20,MATCH('Specific Variables'!A893,'Market Cap'!$A$1:$A$20,0),MATCH('Specific Variables'!B893,'Market Cap'!$A$1:$BY$1,0))</f>
        <v>11687.409731600001</v>
      </c>
      <c r="F893" s="11">
        <f>INDEX('Debt to Equity'!$A$1:$BY$20,MATCH('Specific Variables'!A893,'Debt to Equity'!$A$1:$A$20,0),MATCH('Specific Variables'!B893,'Debt to Equity'!$A$1:$BY$1,0))</f>
        <v>0.20660348516999999</v>
      </c>
      <c r="G893" s="17">
        <f>INDEX('Price to Book'!$A$1:$BY$20,MATCH('Specific Variables'!A893,'Price to Book'!$A$1:$A$20,0),MATCH('Specific Variables'!B893,'Price to Book'!$A$1:$BY$1,0))</f>
        <v>0.71331776700000005</v>
      </c>
      <c r="H893" s="10">
        <f>INDEX('Operating Margin'!$A$1:$BY$20,MATCH('Specific Variables'!A893,'Operating Margin'!$A$1:$A$20,0),MATCH('Specific Variables'!B893,'Operating Margin'!$A$1:$BY$1,0))</f>
        <v>-8.6340800000000009E-2</v>
      </c>
      <c r="I893">
        <f>INDEX('ESG Score'!$A$1:$S$20,MATCH('Specific Variables'!A893,'ESG Score'!$A$1:$A$20,0),MATCH(C893,'ESG Score'!$A$1:$S$1,0))</f>
        <v>83.3333333333333</v>
      </c>
    </row>
    <row r="894" spans="1:9" x14ac:dyDescent="0.2">
      <c r="A894" s="2" t="s">
        <v>146</v>
      </c>
      <c r="B894" s="14" t="s">
        <v>114</v>
      </c>
      <c r="C894" s="13">
        <v>2016</v>
      </c>
      <c r="D894" s="11">
        <f>INDEX('Total Assets'!$A$1:$BY$20,MATCH(A894,'Total Assets'!$A$1:$A$20,1),MATCH(B894,'Total Assets'!$A$1:$BY$1,0))</f>
        <v>24754</v>
      </c>
      <c r="E894" s="11">
        <f>INDEX('Market Cap'!$A$1:$BY$20,MATCH('Specific Variables'!A894,'Market Cap'!$A$1:$A$20,0),MATCH('Specific Variables'!B894,'Market Cap'!$A$1:$BY$1,0))</f>
        <v>12688.1008329</v>
      </c>
      <c r="F894" s="11">
        <f>INDEX('Debt to Equity'!$A$1:$BY$20,MATCH('Specific Variables'!A894,'Debt to Equity'!$A$1:$A$20,0),MATCH('Specific Variables'!B894,'Debt to Equity'!$A$1:$BY$1,0))</f>
        <v>0.20349919345</v>
      </c>
      <c r="G894" s="17">
        <f>INDEX('Price to Book'!$A$1:$BY$20,MATCH('Specific Variables'!A894,'Price to Book'!$A$1:$A$20,0),MATCH('Specific Variables'!B894,'Price to Book'!$A$1:$BY$1,0))</f>
        <v>0.77580380500000001</v>
      </c>
      <c r="H894" s="10">
        <f>INDEX('Operating Margin'!$A$1:$BY$20,MATCH('Specific Variables'!A894,'Operating Margin'!$A$1:$A$20,0),MATCH('Specific Variables'!B894,'Operating Margin'!$A$1:$BY$1,0))</f>
        <v>-0.15661250000000002</v>
      </c>
      <c r="I894">
        <f>INDEX('ESG Score'!$A$1:$S$20,MATCH('Specific Variables'!A894,'ESG Score'!$A$1:$A$20,0),MATCH(C894,'ESG Score'!$A$1:$S$1,0))</f>
        <v>77.1875</v>
      </c>
    </row>
    <row r="895" spans="1:9" x14ac:dyDescent="0.2">
      <c r="A895" s="2" t="s">
        <v>146</v>
      </c>
      <c r="B895" s="14" t="s">
        <v>115</v>
      </c>
      <c r="C895" s="13">
        <v>2016</v>
      </c>
      <c r="D895" s="11">
        <f>INDEX('Total Assets'!$A$1:$BY$20,MATCH(A895,'Total Assets'!$A$1:$A$20,1),MATCH(B895,'Total Assets'!$A$1:$BY$1,0))</f>
        <v>23784</v>
      </c>
      <c r="E895" s="11">
        <f>INDEX('Market Cap'!$A$1:$BY$20,MATCH('Specific Variables'!A895,'Market Cap'!$A$1:$A$20,0),MATCH('Specific Variables'!B895,'Market Cap'!$A$1:$BY$1,0))</f>
        <v>13874.17466006</v>
      </c>
      <c r="F895" s="11">
        <f>INDEX('Debt to Equity'!$A$1:$BY$20,MATCH('Specific Variables'!A895,'Debt to Equity'!$A$1:$A$20,0),MATCH('Specific Variables'!B895,'Debt to Equity'!$A$1:$BY$1,0))</f>
        <v>0.21703333783000001</v>
      </c>
      <c r="G895" s="17">
        <f>INDEX('Price to Book'!$A$1:$BY$20,MATCH('Specific Variables'!A895,'Price to Book'!$A$1:$A$20,0),MATCH('Specific Variables'!B895,'Price to Book'!$A$1:$BY$1,0))</f>
        <v>0.85954424399999996</v>
      </c>
      <c r="H895" s="10">
        <f>INDEX('Operating Margin'!$A$1:$BY$20,MATCH('Specific Variables'!A895,'Operating Margin'!$A$1:$A$20,0),MATCH('Specific Variables'!B895,'Operating Margin'!$A$1:$BY$1,0))</f>
        <v>-0.72053460000000003</v>
      </c>
      <c r="I895">
        <f>INDEX('ESG Score'!$A$1:$S$20,MATCH('Specific Variables'!A895,'ESG Score'!$A$1:$A$20,0),MATCH(C895,'ESG Score'!$A$1:$S$1,0))</f>
        <v>77.1875</v>
      </c>
    </row>
    <row r="896" spans="1:9" x14ac:dyDescent="0.2">
      <c r="A896" s="2" t="s">
        <v>146</v>
      </c>
      <c r="B896" s="14" t="s">
        <v>116</v>
      </c>
      <c r="C896" s="13">
        <v>2016</v>
      </c>
      <c r="D896" s="11">
        <f>INDEX('Total Assets'!$A$1:$BY$20,MATCH(A896,'Total Assets'!$A$1:$A$20,1),MATCH(B896,'Total Assets'!$A$1:$BY$1,0))</f>
        <v>22194</v>
      </c>
      <c r="E896" s="11">
        <f>INDEX('Market Cap'!$A$1:$BY$20,MATCH('Specific Variables'!A896,'Market Cap'!$A$1:$A$20,0),MATCH('Specific Variables'!B896,'Market Cap'!$A$1:$BY$1,0))</f>
        <v>14140.474807679901</v>
      </c>
      <c r="F896" s="11">
        <f>INDEX('Debt to Equity'!$A$1:$BY$20,MATCH('Specific Variables'!A896,'Debt to Equity'!$A$1:$A$20,0),MATCH('Specific Variables'!B896,'Debt to Equity'!$A$1:$BY$1,0))</f>
        <v>0.23055954089</v>
      </c>
      <c r="G896" s="17">
        <f>INDEX('Price to Book'!$A$1:$BY$20,MATCH('Specific Variables'!A896,'Price to Book'!$A$1:$A$20,0),MATCH('Specific Variables'!B896,'Price to Book'!$A$1:$BY$1,0))</f>
        <v>0.95425378100000002</v>
      </c>
      <c r="H896" s="10">
        <f>INDEX('Operating Margin'!$A$1:$BY$20,MATCH('Specific Variables'!A896,'Operating Margin'!$A$1:$A$20,0),MATCH('Specific Variables'!B896,'Operating Margin'!$A$1:$BY$1,0))</f>
        <v>-0.45271869999999997</v>
      </c>
      <c r="I896">
        <f>INDEX('ESG Score'!$A$1:$S$20,MATCH('Specific Variables'!A896,'ESG Score'!$A$1:$A$20,0),MATCH(C896,'ESG Score'!$A$1:$S$1,0))</f>
        <v>77.1875</v>
      </c>
    </row>
    <row r="897" spans="1:9" x14ac:dyDescent="0.2">
      <c r="A897" s="2" t="s">
        <v>146</v>
      </c>
      <c r="B897" s="14" t="s">
        <v>117</v>
      </c>
      <c r="C897" s="13">
        <v>2016</v>
      </c>
      <c r="D897" s="11">
        <f>INDEX('Total Assets'!$A$1:$BY$20,MATCH(A897,'Total Assets'!$A$1:$A$20,1),MATCH(B897,'Total Assets'!$A$1:$BY$1,0))</f>
        <v>21140</v>
      </c>
      <c r="E897" s="11">
        <f>INDEX('Market Cap'!$A$1:$BY$20,MATCH('Specific Variables'!A897,'Market Cap'!$A$1:$A$20,0),MATCH('Specific Variables'!B897,'Market Cap'!$A$1:$BY$1,0))</f>
        <v>15236.483045319999</v>
      </c>
      <c r="F897" s="11">
        <f>INDEX('Debt to Equity'!$A$1:$BY$20,MATCH('Specific Variables'!A897,'Debt to Equity'!$A$1:$A$20,0),MATCH('Specific Variables'!B897,'Debt to Equity'!$A$1:$BY$1,0))</f>
        <v>0.23080238488999999</v>
      </c>
      <c r="G897" s="17">
        <f>INDEX('Price to Book'!$A$1:$BY$20,MATCH('Specific Variables'!A897,'Price to Book'!$A$1:$A$20,0),MATCH('Specific Variables'!B897,'Price to Book'!$A$1:$BY$1,0))</f>
        <v>1.088922049</v>
      </c>
      <c r="H897" s="10">
        <f>INDEX('Operating Margin'!$A$1:$BY$20,MATCH('Specific Variables'!A897,'Operating Margin'!$A$1:$A$20,0),MATCH('Specific Variables'!B897,'Operating Margin'!$A$1:$BY$1,0))</f>
        <v>-5.5715099999999997E-2</v>
      </c>
      <c r="I897">
        <f>INDEX('ESG Score'!$A$1:$S$20,MATCH('Specific Variables'!A897,'ESG Score'!$A$1:$A$20,0),MATCH(C897,'ESG Score'!$A$1:$S$1,0))</f>
        <v>77.1875</v>
      </c>
    </row>
    <row r="898" spans="1:9" x14ac:dyDescent="0.2">
      <c r="A898" s="2" t="s">
        <v>146</v>
      </c>
      <c r="B898" s="14" t="s">
        <v>118</v>
      </c>
      <c r="C898" s="13">
        <v>2017</v>
      </c>
      <c r="D898" s="11">
        <f>INDEX('Total Assets'!$A$1:$BY$20,MATCH(A898,'Total Assets'!$A$1:$A$20,1),MATCH(B898,'Total Assets'!$A$1:$BY$1,0))</f>
        <v>20904</v>
      </c>
      <c r="E898" s="11">
        <f>INDEX('Market Cap'!$A$1:$BY$20,MATCH('Specific Variables'!A898,'Market Cap'!$A$1:$A$20,0),MATCH('Specific Variables'!B898,'Market Cap'!$A$1:$BY$1,0))</f>
        <v>12518.57007342</v>
      </c>
      <c r="F898" s="11">
        <f>INDEX('Debt to Equity'!$A$1:$BY$20,MATCH('Specific Variables'!A898,'Debt to Equity'!$A$1:$A$20,0),MATCH('Specific Variables'!B898,'Debt to Equity'!$A$1:$BY$1,0))</f>
        <v>0.23034472872999998</v>
      </c>
      <c r="G898" s="17">
        <f>INDEX('Price to Book'!$A$1:$BY$20,MATCH('Specific Variables'!A898,'Price to Book'!$A$1:$A$20,0),MATCH('Specific Variables'!B898,'Price to Book'!$A$1:$BY$1,0))</f>
        <v>0.89930160999999997</v>
      </c>
      <c r="H898" s="10">
        <f>INDEX('Operating Margin'!$A$1:$BY$20,MATCH('Specific Variables'!A898,'Operating Margin'!$A$1:$A$20,0),MATCH('Specific Variables'!B898,'Operating Margin'!$A$1:$BY$1,0))</f>
        <v>-3.5247300000000002E-2</v>
      </c>
      <c r="I898">
        <f>INDEX('ESG Score'!$A$1:$S$20,MATCH('Specific Variables'!A898,'ESG Score'!$A$1:$A$20,0),MATCH(C898,'ESG Score'!$A$1:$S$1,0))</f>
        <v>65</v>
      </c>
    </row>
    <row r="899" spans="1:9" x14ac:dyDescent="0.2">
      <c r="A899" s="2" t="s">
        <v>146</v>
      </c>
      <c r="B899" s="14" t="s">
        <v>119</v>
      </c>
      <c r="C899" s="13">
        <v>2017</v>
      </c>
      <c r="D899" s="11">
        <f>INDEX('Total Assets'!$A$1:$BY$20,MATCH(A899,'Total Assets'!$A$1:$A$20,1),MATCH(B899,'Total Assets'!$A$1:$BY$1,0))</f>
        <v>20887</v>
      </c>
      <c r="E899" s="11">
        <f>INDEX('Market Cap'!$A$1:$BY$20,MATCH('Specific Variables'!A899,'Market Cap'!$A$1:$A$20,0),MATCH('Specific Variables'!B899,'Market Cap'!$A$1:$BY$1,0))</f>
        <v>13578.77624814</v>
      </c>
      <c r="F899" s="11">
        <f>INDEX('Debt to Equity'!$A$1:$BY$20,MATCH('Specific Variables'!A899,'Debt to Equity'!$A$1:$A$20,0),MATCH('Specific Variables'!B899,'Debt to Equity'!$A$1:$BY$1,0))</f>
        <v>0.22813121272</v>
      </c>
      <c r="G899" s="17">
        <f>INDEX('Price to Book'!$A$1:$BY$20,MATCH('Specific Variables'!A899,'Price to Book'!$A$1:$A$20,0),MATCH('Specific Variables'!B899,'Price to Book'!$A$1:$BY$1,0))</f>
        <v>0.97321493299999995</v>
      </c>
      <c r="H899" s="10">
        <f>INDEX('Operating Margin'!$A$1:$BY$20,MATCH('Specific Variables'!A899,'Operating Margin'!$A$1:$A$20,0),MATCH('Specific Variables'!B899,'Operating Margin'!$A$1:$BY$1,0))</f>
        <v>-3.8146999999999999E-3</v>
      </c>
      <c r="I899">
        <f>INDEX('ESG Score'!$A$1:$S$20,MATCH('Specific Variables'!A899,'ESG Score'!$A$1:$A$20,0),MATCH(C899,'ESG Score'!$A$1:$S$1,0))</f>
        <v>65</v>
      </c>
    </row>
    <row r="900" spans="1:9" x14ac:dyDescent="0.2">
      <c r="A900" s="2" t="s">
        <v>146</v>
      </c>
      <c r="B900" s="14" t="s">
        <v>120</v>
      </c>
      <c r="C900" s="13">
        <v>2017</v>
      </c>
      <c r="D900" s="11">
        <f>INDEX('Total Assets'!$A$1:$BY$20,MATCH(A900,'Total Assets'!$A$1:$A$20,1),MATCH(B900,'Total Assets'!$A$1:$BY$1,0))</f>
        <v>20934</v>
      </c>
      <c r="E900" s="11">
        <f>INDEX('Market Cap'!$A$1:$BY$20,MATCH('Specific Variables'!A900,'Market Cap'!$A$1:$A$20,0),MATCH('Specific Variables'!B900,'Market Cap'!$A$1:$BY$1,0))</f>
        <v>13688.760240219999</v>
      </c>
      <c r="F900" s="11">
        <f>INDEX('Debt to Equity'!$A$1:$BY$20,MATCH('Specific Variables'!A900,'Debt to Equity'!$A$1:$A$20,0),MATCH('Specific Variables'!B900,'Debt to Equity'!$A$1:$BY$1,0))</f>
        <v>0.19242230736999999</v>
      </c>
      <c r="G900" s="17">
        <f>INDEX('Price to Book'!$A$1:$BY$20,MATCH('Specific Variables'!A900,'Price to Book'!$A$1:$A$20,0),MATCH('Specific Variables'!B900,'Price to Book'!$A$1:$BY$1,0))</f>
        <v>0.97199197599999998</v>
      </c>
      <c r="H900" s="10">
        <f>INDEX('Operating Margin'!$A$1:$BY$20,MATCH('Specific Variables'!A900,'Operating Margin'!$A$1:$A$20,0),MATCH('Specific Variables'!B900,'Operating Margin'!$A$1:$BY$1,0))</f>
        <v>-5.6373800000000002E-2</v>
      </c>
      <c r="I900">
        <f>INDEX('ESG Score'!$A$1:$S$20,MATCH('Specific Variables'!A900,'ESG Score'!$A$1:$A$20,0),MATCH(C900,'ESG Score'!$A$1:$S$1,0))</f>
        <v>65</v>
      </c>
    </row>
    <row r="901" spans="1:9" x14ac:dyDescent="0.2">
      <c r="A901" s="2" t="s">
        <v>146</v>
      </c>
      <c r="B901" s="14" t="s">
        <v>121</v>
      </c>
      <c r="C901" s="13">
        <v>2017</v>
      </c>
      <c r="D901" s="11">
        <f>INDEX('Total Assets'!$A$1:$BY$20,MATCH(A901,'Total Assets'!$A$1:$A$20,1),MATCH(B901,'Total Assets'!$A$1:$BY$1,0))</f>
        <v>20206</v>
      </c>
      <c r="E901" s="11">
        <f>INDEX('Market Cap'!$A$1:$BY$20,MATCH('Specific Variables'!A901,'Market Cap'!$A$1:$A$20,0),MATCH('Specific Variables'!B901,'Market Cap'!$A$1:$BY$1,0))</f>
        <v>14056.50314106</v>
      </c>
      <c r="F901" s="11">
        <f>INDEX('Debt to Equity'!$A$1:$BY$20,MATCH('Specific Variables'!A901,'Debt to Equity'!$A$1:$A$20,0),MATCH('Specific Variables'!B901,'Debt to Equity'!$A$1:$BY$1,0))</f>
        <v>0.19265729300000001</v>
      </c>
      <c r="G901" s="17">
        <f>INDEX('Price to Book'!$A$1:$BY$20,MATCH('Specific Variables'!A901,'Price to Book'!$A$1:$A$20,0),MATCH('Specific Variables'!B901,'Price to Book'!$A$1:$BY$1,0))</f>
        <v>0.99273903399999996</v>
      </c>
      <c r="H901" s="10">
        <f>INDEX('Operating Margin'!$A$1:$BY$20,MATCH('Specific Variables'!A901,'Operating Margin'!$A$1:$A$20,0),MATCH('Specific Variables'!B901,'Operating Margin'!$A$1:$BY$1,0))</f>
        <v>-5.5710000000000004E-4</v>
      </c>
      <c r="I901">
        <f>INDEX('ESG Score'!$A$1:$S$20,MATCH('Specific Variables'!A901,'ESG Score'!$A$1:$A$20,0),MATCH(C901,'ESG Score'!$A$1:$S$1,0))</f>
        <v>65</v>
      </c>
    </row>
    <row r="902" spans="1:9" x14ac:dyDescent="0.2">
      <c r="A902" s="2" t="s">
        <v>146</v>
      </c>
      <c r="B902" s="14" t="s">
        <v>122</v>
      </c>
      <c r="C902" s="13">
        <v>2018</v>
      </c>
      <c r="D902" s="11">
        <f>INDEX('Total Assets'!$A$1:$BY$20,MATCH(A902,'Total Assets'!$A$1:$A$20,1),MATCH(B902,'Total Assets'!$A$1:$BY$1,0))</f>
        <v>20010</v>
      </c>
      <c r="E902" s="11">
        <f>INDEX('Market Cap'!$A$1:$BY$20,MATCH('Specific Variables'!A902,'Market Cap'!$A$1:$A$20,0),MATCH('Specific Variables'!B902,'Market Cap'!$A$1:$BY$1,0))</f>
        <v>16579.7880444</v>
      </c>
      <c r="F902" s="11">
        <f>INDEX('Debt to Equity'!$A$1:$BY$20,MATCH('Specific Variables'!A902,'Debt to Equity'!$A$1:$A$20,0),MATCH('Specific Variables'!B902,'Debt to Equity'!$A$1:$BY$1,0))</f>
        <v>0.19532374101</v>
      </c>
      <c r="G902" s="17">
        <f>INDEX('Price to Book'!$A$1:$BY$20,MATCH('Specific Variables'!A902,'Price to Book'!$A$1:$A$20,0),MATCH('Specific Variables'!B902,'Price to Book'!$A$1:$BY$1,0))</f>
        <v>1.1769980449999999</v>
      </c>
      <c r="H902" s="10">
        <f>INDEX('Operating Margin'!$A$1:$BY$20,MATCH('Specific Variables'!A902,'Operating Margin'!$A$1:$A$20,0),MATCH('Specific Variables'!B902,'Operating Margin'!$A$1:$BY$1,0))</f>
        <v>2.4691399999999999E-2</v>
      </c>
      <c r="I902">
        <f>INDEX('ESG Score'!$A$1:$S$20,MATCH('Specific Variables'!A902,'ESG Score'!$A$1:$A$20,0),MATCH(C902,'ESG Score'!$A$1:$S$1,0))</f>
        <v>83.513513513513502</v>
      </c>
    </row>
    <row r="903" spans="1:9" x14ac:dyDescent="0.2">
      <c r="A903" s="2" t="s">
        <v>146</v>
      </c>
      <c r="B903" s="14" t="s">
        <v>123</v>
      </c>
      <c r="C903" s="13">
        <v>2018</v>
      </c>
      <c r="D903" s="11">
        <f>INDEX('Total Assets'!$A$1:$BY$20,MATCH(A903,'Total Assets'!$A$1:$A$20,1),MATCH(B903,'Total Assets'!$A$1:$BY$1,0))</f>
        <v>19758</v>
      </c>
      <c r="E903" s="11">
        <f>INDEX('Market Cap'!$A$1:$BY$20,MATCH('Specific Variables'!A903,'Market Cap'!$A$1:$A$20,0),MATCH('Specific Variables'!B903,'Market Cap'!$A$1:$BY$1,0))</f>
        <v>16483.246250640001</v>
      </c>
      <c r="F903" s="11">
        <f>INDEX('Debt to Equity'!$A$1:$BY$20,MATCH('Specific Variables'!A903,'Debt to Equity'!$A$1:$A$20,0),MATCH('Specific Variables'!B903,'Debt to Equity'!$A$1:$BY$1,0))</f>
        <v>0.19516755357000001</v>
      </c>
      <c r="G903" s="17">
        <f>INDEX('Price to Book'!$A$1:$BY$20,MATCH('Specific Variables'!A903,'Price to Book'!$A$1:$A$20,0),MATCH('Specific Variables'!B903,'Price to Book'!$A$1:$BY$1,0))</f>
        <v>1.1855665280000001</v>
      </c>
      <c r="H903" s="10">
        <f>INDEX('Operating Margin'!$A$1:$BY$20,MATCH('Specific Variables'!A903,'Operating Margin'!$A$1:$A$20,0),MATCH('Specific Variables'!B903,'Operating Margin'!$A$1:$BY$1,0))</f>
        <v>3.3890400000000001E-2</v>
      </c>
      <c r="I903">
        <f>INDEX('ESG Score'!$A$1:$S$20,MATCH('Specific Variables'!A903,'ESG Score'!$A$1:$A$20,0),MATCH(C903,'ESG Score'!$A$1:$S$1,0))</f>
        <v>83.513513513513502</v>
      </c>
    </row>
    <row r="904" spans="1:9" x14ac:dyDescent="0.2">
      <c r="A904" s="2" t="s">
        <v>146</v>
      </c>
      <c r="B904" s="14" t="s">
        <v>124</v>
      </c>
      <c r="C904" s="13">
        <v>2018</v>
      </c>
      <c r="D904" s="11">
        <f>INDEX('Total Assets'!$A$1:$BY$20,MATCH(A904,'Total Assets'!$A$1:$A$20,1),MATCH(B904,'Total Assets'!$A$1:$BY$1,0))</f>
        <v>19893</v>
      </c>
      <c r="E904" s="11">
        <f>INDEX('Market Cap'!$A$1:$BY$20,MATCH('Specific Variables'!A904,'Market Cap'!$A$1:$A$20,0),MATCH('Specific Variables'!B904,'Market Cap'!$A$1:$BY$1,0))</f>
        <v>9852.5202836000008</v>
      </c>
      <c r="F904" s="11">
        <f>INDEX('Debt to Equity'!$A$1:$BY$20,MATCH('Specific Variables'!A904,'Debt to Equity'!$A$1:$A$20,0),MATCH('Specific Variables'!B904,'Debt to Equity'!$A$1:$BY$1,0))</f>
        <v>0.19617917360000001</v>
      </c>
      <c r="G904" s="17">
        <f>INDEX('Price to Book'!$A$1:$BY$20,MATCH('Specific Variables'!A904,'Price to Book'!$A$1:$A$20,0),MATCH('Specific Variables'!B904,'Price to Book'!$A$1:$BY$1,0))</f>
        <v>0.70847010399999999</v>
      </c>
      <c r="H904" s="10">
        <f>INDEX('Operating Margin'!$A$1:$BY$20,MATCH('Specific Variables'!A904,'Operating Margin'!$A$1:$A$20,0),MATCH('Specific Variables'!B904,'Operating Margin'!$A$1:$BY$1,0))</f>
        <v>3.6280199999999999E-2</v>
      </c>
      <c r="I904">
        <f>INDEX('ESG Score'!$A$1:$S$20,MATCH('Specific Variables'!A904,'ESG Score'!$A$1:$A$20,0),MATCH(C904,'ESG Score'!$A$1:$S$1,0))</f>
        <v>83.513513513513502</v>
      </c>
    </row>
    <row r="905" spans="1:9" x14ac:dyDescent="0.2">
      <c r="A905" s="2" t="s">
        <v>146</v>
      </c>
      <c r="B905" s="14" t="s">
        <v>125</v>
      </c>
      <c r="C905" s="13">
        <v>2018</v>
      </c>
      <c r="D905" s="11">
        <f>INDEX('Total Assets'!$A$1:$BY$20,MATCH(A905,'Total Assets'!$A$1:$A$20,1),MATCH(B905,'Total Assets'!$A$1:$BY$1,0))</f>
        <v>19796</v>
      </c>
      <c r="E905" s="11">
        <f>INDEX('Market Cap'!$A$1:$BY$20,MATCH('Specific Variables'!A905,'Market Cap'!$A$1:$A$20,0),MATCH('Specific Variables'!B905,'Market Cap'!$A$1:$BY$1,0))</f>
        <v>10281.23029152</v>
      </c>
      <c r="F905" s="11">
        <f>INDEX('Debt to Equity'!$A$1:$BY$20,MATCH('Specific Variables'!A905,'Debt to Equity'!$A$1:$A$20,0),MATCH('Specific Variables'!B905,'Debt to Equity'!$A$1:$BY$1,0))</f>
        <v>0.20101707228999999</v>
      </c>
      <c r="G905" s="17">
        <f>INDEX('Price to Book'!$A$1:$BY$20,MATCH('Specific Variables'!A905,'Price to Book'!$A$1:$A$20,0),MATCH('Specific Variables'!B905,'Price to Book'!$A$1:$BY$1,0))</f>
        <v>0.73916245400000002</v>
      </c>
      <c r="H905" s="10">
        <f>INDEX('Operating Margin'!$A$1:$BY$20,MATCH('Specific Variables'!A905,'Operating Margin'!$A$1:$A$20,0),MATCH('Specific Variables'!B905,'Operating Margin'!$A$1:$BY$1,0))</f>
        <v>-2.4742299999999998E-2</v>
      </c>
      <c r="I905">
        <f>INDEX('ESG Score'!$A$1:$S$20,MATCH('Specific Variables'!A905,'ESG Score'!$A$1:$A$20,0),MATCH(C905,'ESG Score'!$A$1:$S$1,0))</f>
        <v>83.513513513513502</v>
      </c>
    </row>
    <row r="906" spans="1:9" x14ac:dyDescent="0.2">
      <c r="A906" s="2" t="s">
        <v>146</v>
      </c>
      <c r="B906" s="14" t="s">
        <v>126</v>
      </c>
      <c r="C906" s="13">
        <v>2019</v>
      </c>
      <c r="D906" s="11">
        <f>INDEX('Total Assets'!$A$1:$BY$20,MATCH(A906,'Total Assets'!$A$1:$A$20,1),MATCH(B906,'Total Assets'!$A$1:$BY$1,0))</f>
        <v>20002</v>
      </c>
      <c r="E906" s="11">
        <f>INDEX('Market Cap'!$A$1:$BY$20,MATCH('Specific Variables'!A906,'Market Cap'!$A$1:$A$20,0),MATCH('Specific Variables'!B906,'Market Cap'!$A$1:$BY$1,0))</f>
        <v>8579.0110699800007</v>
      </c>
      <c r="F906" s="11">
        <f>INDEX('Debt to Equity'!$A$1:$BY$20,MATCH('Specific Variables'!A906,'Debt to Equity'!$A$1:$A$20,0),MATCH('Specific Variables'!B906,'Debt to Equity'!$A$1:$BY$1,0))</f>
        <v>0.33004399001000001</v>
      </c>
      <c r="G906" s="17">
        <f>INDEX('Price to Book'!$A$1:$BY$20,MATCH('Specific Variables'!A906,'Price to Book'!$A$1:$A$20,0),MATCH('Specific Variables'!B906,'Price to Book'!$A$1:$BY$1,0))</f>
        <v>0.623267024</v>
      </c>
      <c r="H906" s="10">
        <f>INDEX('Operating Margin'!$A$1:$BY$20,MATCH('Specific Variables'!A906,'Operating Margin'!$A$1:$A$20,0),MATCH('Specific Variables'!B906,'Operating Margin'!$A$1:$BY$1,0))</f>
        <v>-2.6866791999999999</v>
      </c>
      <c r="I906">
        <f>INDEX('ESG Score'!$A$1:$S$20,MATCH('Specific Variables'!A906,'ESG Score'!$A$1:$A$20,0),MATCH(C906,'ESG Score'!$A$1:$S$1,0))</f>
        <v>80.445544554455395</v>
      </c>
    </row>
    <row r="907" spans="1:9" x14ac:dyDescent="0.2">
      <c r="A907" s="2" t="s">
        <v>146</v>
      </c>
      <c r="B907" s="14" t="s">
        <v>127</v>
      </c>
      <c r="C907" s="13">
        <v>2019</v>
      </c>
      <c r="D907" s="11">
        <f>INDEX('Total Assets'!$A$1:$BY$20,MATCH(A907,'Total Assets'!$A$1:$A$20,1),MATCH(B907,'Total Assets'!$A$1:$BY$1,0))</f>
        <v>14349</v>
      </c>
      <c r="E907" s="11">
        <f>INDEX('Market Cap'!$A$1:$BY$20,MATCH('Specific Variables'!A907,'Market Cap'!$A$1:$A$20,0),MATCH('Specific Variables'!B907,'Market Cap'!$A$1:$BY$1,0))</f>
        <v>8181.0042100000001</v>
      </c>
      <c r="F907" s="11">
        <f>INDEX('Debt to Equity'!$A$1:$BY$20,MATCH('Specific Variables'!A907,'Debt to Equity'!$A$1:$A$20,0),MATCH('Specific Variables'!B907,'Debt to Equity'!$A$1:$BY$1,0))</f>
        <v>0.34367630632000001</v>
      </c>
      <c r="G907" s="17">
        <f>INDEX('Price to Book'!$A$1:$BY$20,MATCH('Specific Variables'!A907,'Price to Book'!$A$1:$A$20,0),MATCH('Specific Variables'!B907,'Price to Book'!$A$1:$BY$1,0))</f>
        <v>0.97267503</v>
      </c>
      <c r="H907" s="10">
        <f>INDEX('Operating Margin'!$A$1:$BY$20,MATCH('Specific Variables'!A907,'Operating Margin'!$A$1:$A$20,0),MATCH('Specific Variables'!B907,'Operating Margin'!$A$1:$BY$1,0))</f>
        <v>-7.2436500000000001E-2</v>
      </c>
      <c r="I907">
        <f>INDEX('ESG Score'!$A$1:$S$20,MATCH('Specific Variables'!A907,'ESG Score'!$A$1:$A$20,0),MATCH(C907,'ESG Score'!$A$1:$S$1,0))</f>
        <v>80.445544554455395</v>
      </c>
    </row>
    <row r="908" spans="1:9" x14ac:dyDescent="0.2">
      <c r="A908" s="2" t="s">
        <v>146</v>
      </c>
      <c r="B908" s="14" t="s">
        <v>128</v>
      </c>
      <c r="C908" s="13">
        <v>2019</v>
      </c>
      <c r="D908" s="11">
        <f>INDEX('Total Assets'!$A$1:$BY$20,MATCH(A908,'Total Assets'!$A$1:$A$20,1),MATCH(B908,'Total Assets'!$A$1:$BY$1,0))</f>
        <v>14005</v>
      </c>
      <c r="E908" s="11">
        <f>INDEX('Market Cap'!$A$1:$BY$20,MATCH('Specific Variables'!A908,'Market Cap'!$A$1:$A$20,0),MATCH('Specific Variables'!B908,'Market Cap'!$A$1:$BY$1,0))</f>
        <v>9665.0945809500008</v>
      </c>
      <c r="F908" s="11">
        <f>INDEX('Debt to Equity'!$A$1:$BY$20,MATCH('Specific Variables'!A908,'Debt to Equity'!$A$1:$A$20,0),MATCH('Specific Variables'!B908,'Debt to Equity'!$A$1:$BY$1,0))</f>
        <v>0.29172023656000001</v>
      </c>
      <c r="G908" s="17">
        <f>INDEX('Price to Book'!$A$1:$BY$20,MATCH('Specific Variables'!A908,'Price to Book'!$A$1:$A$20,0),MATCH('Specific Variables'!B908,'Price to Book'!$A$1:$BY$1,0))</f>
        <v>1.1996453709999999</v>
      </c>
      <c r="H908" s="10">
        <f>INDEX('Operating Margin'!$A$1:$BY$20,MATCH('Specific Variables'!A908,'Operating Margin'!$A$1:$A$20,0),MATCH('Specific Variables'!B908,'Operating Margin'!$A$1:$BY$1,0))</f>
        <v>-0.1530031</v>
      </c>
      <c r="I908">
        <f>INDEX('ESG Score'!$A$1:$S$20,MATCH('Specific Variables'!A908,'ESG Score'!$A$1:$A$20,0),MATCH(C908,'ESG Score'!$A$1:$S$1,0))</f>
        <v>80.445544554455395</v>
      </c>
    </row>
    <row r="909" spans="1:9" x14ac:dyDescent="0.2">
      <c r="A909" s="2" t="s">
        <v>146</v>
      </c>
      <c r="B909" s="14" t="s">
        <v>129</v>
      </c>
      <c r="C909" s="13">
        <v>2019</v>
      </c>
      <c r="D909" s="11">
        <f>INDEX('Total Assets'!$A$1:$BY$20,MATCH(A909,'Total Assets'!$A$1:$A$20,1),MATCH(B909,'Total Assets'!$A$1:$BY$1,0))</f>
        <v>13149</v>
      </c>
      <c r="E909" s="11">
        <f>INDEX('Market Cap'!$A$1:$BY$20,MATCH('Specific Variables'!A909,'Market Cap'!$A$1:$A$20,0),MATCH('Specific Variables'!B909,'Market Cap'!$A$1:$BY$1,0))</f>
        <v>3816.2298979100001</v>
      </c>
      <c r="F909" s="11">
        <f>INDEX('Debt to Equity'!$A$1:$BY$20,MATCH('Specific Variables'!A909,'Debt to Equity'!$A$1:$A$20,0),MATCH('Specific Variables'!B909,'Debt to Equity'!$A$1:$BY$1,0))</f>
        <v>0.41669704702999999</v>
      </c>
      <c r="G909" s="17">
        <f>INDEX('Price to Book'!$A$1:$BY$20,MATCH('Specific Variables'!A909,'Price to Book'!$A$1:$A$20,0),MATCH('Specific Variables'!B909,'Price to Book'!$A$1:$BY$1,0))</f>
        <v>0.48769170299999998</v>
      </c>
      <c r="H909" s="10">
        <f>INDEX('Operating Margin'!$A$1:$BY$20,MATCH('Specific Variables'!A909,'Operating Margin'!$A$1:$A$20,0),MATCH('Specific Variables'!B909,'Operating Margin'!$A$1:$BY$1,0))</f>
        <v>-1.0355814999999999</v>
      </c>
      <c r="I909">
        <f>INDEX('ESG Score'!$A$1:$S$20,MATCH('Specific Variables'!A909,'ESG Score'!$A$1:$A$20,0),MATCH(C909,'ESG Score'!$A$1:$S$1,0))</f>
        <v>80.445544554455395</v>
      </c>
    </row>
    <row r="910" spans="1:9" x14ac:dyDescent="0.2">
      <c r="A910" s="2" t="s">
        <v>146</v>
      </c>
      <c r="B910" s="14" t="s">
        <v>130</v>
      </c>
      <c r="C910" s="13">
        <v>2020</v>
      </c>
      <c r="D910" s="11">
        <f>INDEX('Total Assets'!$A$1:$BY$20,MATCH(A910,'Total Assets'!$A$1:$A$20,1),MATCH(B910,'Total Assets'!$A$1:$BY$1,0))</f>
        <v>10690</v>
      </c>
      <c r="E910" s="11">
        <f>INDEX('Market Cap'!$A$1:$BY$20,MATCH('Specific Variables'!A910,'Market Cap'!$A$1:$A$20,0),MATCH('Specific Variables'!B910,'Market Cap'!$A$1:$BY$1,0))</f>
        <v>4755.7320440000003</v>
      </c>
      <c r="F910" s="11">
        <f>INDEX('Debt to Equity'!$A$1:$BY$20,MATCH('Specific Variables'!A910,'Debt to Equity'!$A$1:$A$20,0),MATCH('Specific Variables'!B910,'Debt to Equity'!$A$1:$BY$1,0))</f>
        <v>4755.7320440000003</v>
      </c>
      <c r="G910" s="17">
        <f>INDEX('Price to Book'!$A$1:$BY$20,MATCH('Specific Variables'!A910,'Price to Book'!$A$1:$A$20,0),MATCH('Specific Variables'!B910,'Price to Book'!$A$1:$BY$1,0))</f>
        <v>0.86688462499999996</v>
      </c>
      <c r="H910" s="10">
        <f>INDEX('Operating Margin'!$A$1:$BY$20,MATCH('Specific Variables'!A910,'Operating Margin'!$A$1:$A$20,0),MATCH('Specific Variables'!B910,'Operating Margin'!$A$1:$BY$1,0))</f>
        <v>-6.6844899999999999E-2</v>
      </c>
      <c r="I910">
        <f>INDEX('ESG Score'!$A$1:$S$20,MATCH('Specific Variables'!A910,'ESG Score'!$A$1:$A$20,0),MATCH(C910,'ESG Score'!$A$1:$S$1,0))</f>
        <v>71.860465116279101</v>
      </c>
    </row>
    <row r="911" spans="1:9" x14ac:dyDescent="0.2">
      <c r="A911" s="2" t="s">
        <v>146</v>
      </c>
      <c r="B911" s="14" t="s">
        <v>131</v>
      </c>
      <c r="C911" s="13">
        <v>2020</v>
      </c>
      <c r="D911" s="11">
        <f>INDEX('Total Assets'!$A$1:$BY$20,MATCH(A911,'Total Assets'!$A$1:$A$20,1),MATCH(B911,'Total Assets'!$A$1:$BY$1,0))</f>
        <v>10447</v>
      </c>
      <c r="E911" s="11">
        <f>INDEX('Market Cap'!$A$1:$BY$20,MATCH('Specific Variables'!A911,'Market Cap'!$A$1:$A$20,0),MATCH('Specific Variables'!B911,'Market Cap'!$A$1:$BY$1,0))</f>
        <v>3517.8502767</v>
      </c>
      <c r="F911" s="11">
        <f>INDEX('Debt to Equity'!$A$1:$BY$20,MATCH('Specific Variables'!A911,'Debt to Equity'!$A$1:$A$20,0),MATCH('Specific Variables'!B911,'Debt to Equity'!$A$1:$BY$1,0))</f>
        <v>3517.8502767</v>
      </c>
      <c r="G911" s="17">
        <f>INDEX('Price to Book'!$A$1:$BY$20,MATCH('Specific Variables'!A911,'Price to Book'!$A$1:$A$20,0),MATCH('Specific Variables'!B911,'Price to Book'!$A$1:$BY$1,0))</f>
        <v>0.64426496300000002</v>
      </c>
      <c r="H911" s="10">
        <f>INDEX('Operating Margin'!$A$1:$BY$20,MATCH('Specific Variables'!A911,'Operating Margin'!$A$1:$A$20,0),MATCH('Specific Variables'!B911,'Operating Margin'!$A$1:$BY$1,0))</f>
        <v>-5.34682E-2</v>
      </c>
      <c r="I911">
        <f>INDEX('ESG Score'!$A$1:$S$20,MATCH('Specific Variables'!A911,'ESG Score'!$A$1:$A$20,0),MATCH(C911,'ESG Score'!$A$1:$S$1,0))</f>
        <v>71.860465116279101</v>
      </c>
    </row>
    <row r="912" spans="1:9" x14ac:dyDescent="0.2">
      <c r="A912" s="2" t="s">
        <v>146</v>
      </c>
      <c r="B912" s="14" t="s">
        <v>132</v>
      </c>
      <c r="C912" s="13">
        <v>2020</v>
      </c>
      <c r="D912" s="11">
        <f>INDEX('Total Assets'!$A$1:$BY$20,MATCH(A912,'Total Assets'!$A$1:$A$20,1),MATCH(B912,'Total Assets'!$A$1:$BY$1,0))</f>
        <v>10168</v>
      </c>
      <c r="E912" s="11">
        <f>INDEX('Market Cap'!$A$1:$BY$20,MATCH('Specific Variables'!A912,'Market Cap'!$A$1:$A$20,0),MATCH('Specific Variables'!B912,'Market Cap'!$A$1:$BY$1,0))</f>
        <v>5330.8654339599998</v>
      </c>
      <c r="F912" s="11">
        <f>INDEX('Debt to Equity'!$A$1:$BY$20,MATCH('Specific Variables'!A912,'Debt to Equity'!$A$1:$A$20,0),MATCH('Specific Variables'!B912,'Debt to Equity'!$A$1:$BY$1,0))</f>
        <v>5330.8654339599998</v>
      </c>
      <c r="G912" s="17">
        <f>INDEX('Price to Book'!$A$1:$BY$20,MATCH('Specific Variables'!A912,'Price to Book'!$A$1:$A$20,0),MATCH('Specific Variables'!B912,'Price to Book'!$A$1:$BY$1,0))</f>
        <v>0.97546733328527402</v>
      </c>
      <c r="H912" s="10">
        <f>INDEX('Operating Margin'!$A$1:$BY$20,MATCH('Specific Variables'!A912,'Operating Margin'!$A$1:$A$20,0),MATCH('Specific Variables'!B912,'Operating Margin'!$A$1:$BY$1,0))</f>
        <v>-0.22682739999999998</v>
      </c>
      <c r="I912">
        <f>INDEX('ESG Score'!$A$1:$S$20,MATCH('Specific Variables'!A912,'ESG Score'!$A$1:$A$20,0),MATCH(C912,'ESG Score'!$A$1:$S$1,0))</f>
        <v>71.860465116279101</v>
      </c>
    </row>
    <row r="913" spans="1:9" x14ac:dyDescent="0.2">
      <c r="A913" s="2" t="s">
        <v>146</v>
      </c>
      <c r="B913" s="14" t="s">
        <v>133</v>
      </c>
      <c r="C913" s="13">
        <v>2020</v>
      </c>
      <c r="D913" s="11">
        <f>INDEX('Total Assets'!$A$1:$BY$20,MATCH(A913,'Total Assets'!$A$1:$A$20,1),MATCH(B913,'Total Assets'!$A$1:$BY$1,0))</f>
        <v>9929</v>
      </c>
      <c r="E913" s="11">
        <f>INDEX('Market Cap'!$A$1:$BY$20,MATCH('Specific Variables'!A913,'Market Cap'!$A$1:$A$20,0),MATCH('Specific Variables'!B913,'Market Cap'!$A$1:$BY$1,0))</f>
        <v>5359.7803711200004</v>
      </c>
      <c r="F913" s="11">
        <f>INDEX('Debt to Equity'!$A$1:$BY$20,MATCH('Specific Variables'!A913,'Debt to Equity'!$A$1:$A$20,0),MATCH('Specific Variables'!B913,'Debt to Equity'!$A$1:$BY$1,0))</f>
        <v>5359.7803711200004</v>
      </c>
      <c r="G913" s="17">
        <f>INDEX('Price to Book'!$A$1:$BY$20,MATCH('Specific Variables'!A913,'Price to Book'!$A$1:$A$20,0),MATCH('Specific Variables'!B913,'Price to Book'!$A$1:$BY$1,0))</f>
        <v>1.02243064806262</v>
      </c>
      <c r="H913" s="10">
        <f>INDEX('Operating Margin'!$A$1:$BY$20,MATCH('Specific Variables'!A913,'Operating Margin'!$A$1:$A$20,0),MATCH('Specific Variables'!B913,'Operating Margin'!$A$1:$BY$1,0))</f>
        <v>-7.0456400000000002E-2</v>
      </c>
      <c r="I913">
        <f>INDEX('ESG Score'!$A$1:$S$20,MATCH('Specific Variables'!A913,'ESG Score'!$A$1:$A$20,0),MATCH(C913,'ESG Score'!$A$1:$S$1,0))</f>
        <v>71.860465116279101</v>
      </c>
    </row>
    <row r="914" spans="1:9" x14ac:dyDescent="0.2">
      <c r="A914" s="2" t="s">
        <v>147</v>
      </c>
      <c r="B914" s="14" t="s">
        <v>58</v>
      </c>
      <c r="C914" s="13">
        <v>2002</v>
      </c>
      <c r="D914" s="11">
        <f>INDEX('Total Assets'!$A$1:$BY$20,MATCH(A914,'Total Assets'!$A$1:$A$20,1),MATCH(B914,'Total Assets'!$A$1:$BY$1,0))</f>
        <v>5527.1109999999999</v>
      </c>
      <c r="E914" s="11">
        <f>INDEX('Market Cap'!$A$1:$BY$20,MATCH('Specific Variables'!A914,'Market Cap'!$A$1:$A$20,0),MATCH('Specific Variables'!B914,'Market Cap'!$A$1:$BY$1,0))</f>
        <v>1324.53462285</v>
      </c>
      <c r="F914" s="11">
        <f>INDEX('Debt to Equity'!$A$1:$BY$20,MATCH('Specific Variables'!A914,'Debt to Equity'!$A$1:$A$20,0),MATCH('Specific Variables'!B914,'Debt to Equity'!$A$1:$BY$1,0))</f>
        <v>1.4873238638899999</v>
      </c>
      <c r="G914" s="17">
        <f>INDEX('Price to Book'!$A$1:$BY$20,MATCH('Specific Variables'!A914,'Price to Book'!$A$1:$A$20,0),MATCH('Specific Variables'!B914,'Price to Book'!$A$1:$BY$1,0))</f>
        <v>0.871107407</v>
      </c>
      <c r="H914" s="10">
        <f>INDEX('Operating Margin'!$A$1:$BY$20,MATCH('Specific Variables'!A914,'Operating Margin'!$A$1:$A$20,0),MATCH('Specific Variables'!B914,'Operating Margin'!$A$1:$BY$1,0))</f>
        <v>0.18297180000000002</v>
      </c>
      <c r="I914" t="e">
        <f>INDEX('ESG Score'!$A$1:$S$20,MATCH('Specific Variables'!A914,'ESG Score'!$A$1:$A$20,0),MATCH(C914,'ESG Score'!$A$1:$S$1,0))</f>
        <v>#N/A</v>
      </c>
    </row>
    <row r="915" spans="1:9" x14ac:dyDescent="0.2">
      <c r="A915" s="2" t="s">
        <v>147</v>
      </c>
      <c r="B915" s="14" t="s">
        <v>59</v>
      </c>
      <c r="C915" s="13">
        <v>2002</v>
      </c>
      <c r="D915" s="11">
        <f>INDEX('Total Assets'!$A$1:$BY$20,MATCH(A915,'Total Assets'!$A$1:$A$20,1),MATCH(B915,'Total Assets'!$A$1:$BY$1,0))</f>
        <v>5706.1310000000003</v>
      </c>
      <c r="E915" s="11">
        <f>INDEX('Market Cap'!$A$1:$BY$20,MATCH('Specific Variables'!A915,'Market Cap'!$A$1:$A$20,0),MATCH('Specific Variables'!B915,'Market Cap'!$A$1:$BY$1,0))</f>
        <v>1141.72189739999</v>
      </c>
      <c r="F915" s="11">
        <f>INDEX('Debt to Equity'!$A$1:$BY$20,MATCH('Specific Variables'!A915,'Debt to Equity'!$A$1:$A$20,0),MATCH('Specific Variables'!B915,'Debt to Equity'!$A$1:$BY$1,0))</f>
        <v>1.4900213522900001</v>
      </c>
      <c r="G915" s="17">
        <f>INDEX('Price to Book'!$A$1:$BY$20,MATCH('Specific Variables'!A915,'Price to Book'!$A$1:$A$20,0),MATCH('Specific Variables'!B915,'Price to Book'!$A$1:$BY$1,0))</f>
        <v>0.74414913900000002</v>
      </c>
      <c r="H915" s="10">
        <f>INDEX('Operating Margin'!$A$1:$BY$20,MATCH('Specific Variables'!A915,'Operating Margin'!$A$1:$A$20,0),MATCH('Specific Variables'!B915,'Operating Margin'!$A$1:$BY$1,0))</f>
        <v>0.14204620000000001</v>
      </c>
      <c r="I915" t="e">
        <f>INDEX('ESG Score'!$A$1:$S$20,MATCH('Specific Variables'!A915,'ESG Score'!$A$1:$A$20,0),MATCH(C915,'ESG Score'!$A$1:$S$1,0))</f>
        <v>#N/A</v>
      </c>
    </row>
    <row r="916" spans="1:9" x14ac:dyDescent="0.2">
      <c r="A916" s="2" t="s">
        <v>147</v>
      </c>
      <c r="B916" s="14" t="s">
        <v>60</v>
      </c>
      <c r="C916" s="13">
        <v>2002</v>
      </c>
      <c r="D916" s="11">
        <f>INDEX('Total Assets'!$A$1:$BY$20,MATCH(A916,'Total Assets'!$A$1:$A$20,1),MATCH(B916,'Total Assets'!$A$1:$BY$1,0))</f>
        <v>5693.8360000000002</v>
      </c>
      <c r="E916" s="11">
        <f>INDEX('Market Cap'!$A$1:$BY$20,MATCH('Specific Variables'!A916,'Market Cap'!$A$1:$A$20,0),MATCH('Specific Variables'!B916,'Market Cap'!$A$1:$BY$1,0))</f>
        <v>1160.3796672000001</v>
      </c>
      <c r="F916" s="11">
        <f>INDEX('Debt to Equity'!$A$1:$BY$20,MATCH('Specific Variables'!A916,'Debt to Equity'!$A$1:$A$20,0),MATCH('Specific Variables'!B916,'Debt to Equity'!$A$1:$BY$1,0))</f>
        <v>1.3854616098899999</v>
      </c>
      <c r="G916" s="17">
        <f>INDEX('Price to Book'!$A$1:$BY$20,MATCH('Specific Variables'!A916,'Price to Book'!$A$1:$A$20,0),MATCH('Specific Variables'!B916,'Price to Book'!$A$1:$BY$1,0))</f>
        <v>0.75523275700000003</v>
      </c>
      <c r="H916" s="10">
        <f>INDEX('Operating Margin'!$A$1:$BY$20,MATCH('Specific Variables'!A916,'Operating Margin'!$A$1:$A$20,0),MATCH('Specific Variables'!B916,'Operating Margin'!$A$1:$BY$1,0))</f>
        <v>0.144563</v>
      </c>
      <c r="I916" t="e">
        <f>INDEX('ESG Score'!$A$1:$S$20,MATCH('Specific Variables'!A916,'ESG Score'!$A$1:$A$20,0),MATCH(C916,'ESG Score'!$A$1:$S$1,0))</f>
        <v>#N/A</v>
      </c>
    </row>
    <row r="917" spans="1:9" x14ac:dyDescent="0.2">
      <c r="A917" s="2" t="s">
        <v>147</v>
      </c>
      <c r="B917" s="14" t="s">
        <v>61</v>
      </c>
      <c r="C917" s="13">
        <v>2002</v>
      </c>
      <c r="D917" s="11">
        <f>INDEX('Total Assets'!$A$1:$BY$20,MATCH(A917,'Total Assets'!$A$1:$A$20,1),MATCH(B917,'Total Assets'!$A$1:$BY$1,0))</f>
        <v>5809.5940000000001</v>
      </c>
      <c r="E917" s="11">
        <f>INDEX('Market Cap'!$A$1:$BY$20,MATCH('Specific Variables'!A917,'Market Cap'!$A$1:$A$20,0),MATCH('Specific Variables'!B917,'Market Cap'!$A$1:$BY$1,0))</f>
        <v>1368.3112885399901</v>
      </c>
      <c r="F917" s="11">
        <f>INDEX('Debt to Equity'!$A$1:$BY$20,MATCH('Specific Variables'!A917,'Debt to Equity'!$A$1:$A$20,0),MATCH('Specific Variables'!B917,'Debt to Equity'!$A$1:$BY$1,0))</f>
        <v>1.6352030438899998</v>
      </c>
      <c r="G917" s="17">
        <f>INDEX('Price to Book'!$A$1:$BY$20,MATCH('Specific Variables'!A917,'Price to Book'!$A$1:$A$20,0),MATCH('Specific Variables'!B917,'Price to Book'!$A$1:$BY$1,0))</f>
        <v>0.71438398199999997</v>
      </c>
      <c r="H917" s="10">
        <f>INDEX('Operating Margin'!$A$1:$BY$20,MATCH('Specific Variables'!A917,'Operating Margin'!$A$1:$A$20,0),MATCH('Specific Variables'!B917,'Operating Margin'!$A$1:$BY$1,0))</f>
        <v>0.21389060000000001</v>
      </c>
      <c r="I917" t="e">
        <f>INDEX('ESG Score'!$A$1:$S$20,MATCH('Specific Variables'!A917,'ESG Score'!$A$1:$A$20,0),MATCH(C917,'ESG Score'!$A$1:$S$1,0))</f>
        <v>#N/A</v>
      </c>
    </row>
    <row r="918" spans="1:9" x14ac:dyDescent="0.2">
      <c r="A918" s="2" t="s">
        <v>147</v>
      </c>
      <c r="B918" s="14" t="s">
        <v>62</v>
      </c>
      <c r="C918" s="13">
        <v>2003</v>
      </c>
      <c r="D918" s="11">
        <f>INDEX('Total Assets'!$A$1:$BY$20,MATCH(A918,'Total Assets'!$A$1:$A$20,1),MATCH(B918,'Total Assets'!$A$1:$BY$1,0))</f>
        <v>5990.1260000000002</v>
      </c>
      <c r="E918" s="11">
        <f>INDEX('Market Cap'!$A$1:$BY$20,MATCH('Specific Variables'!A918,'Market Cap'!$A$1:$A$20,0),MATCH('Specific Variables'!B918,'Market Cap'!$A$1:$BY$1,0))</f>
        <v>1871.0521377600001</v>
      </c>
      <c r="F918" s="11">
        <f>INDEX('Debt to Equity'!$A$1:$BY$20,MATCH('Specific Variables'!A918,'Debt to Equity'!$A$1:$A$20,0),MATCH('Specific Variables'!B918,'Debt to Equity'!$A$1:$BY$1,0))</f>
        <v>1.6418645112499999</v>
      </c>
      <c r="G918" s="17">
        <f>INDEX('Price to Book'!$A$1:$BY$20,MATCH('Specific Variables'!A918,'Price to Book'!$A$1:$A$20,0),MATCH('Specific Variables'!B918,'Price to Book'!$A$1:$BY$1,0))</f>
        <v>1.044024828</v>
      </c>
      <c r="H918" s="10">
        <f>INDEX('Operating Margin'!$A$1:$BY$20,MATCH('Specific Variables'!A918,'Operating Margin'!$A$1:$A$20,0),MATCH('Specific Variables'!B918,'Operating Margin'!$A$1:$BY$1,0))</f>
        <v>0.12527369999999999</v>
      </c>
      <c r="I918">
        <f>INDEX('ESG Score'!$A$1:$S$20,MATCH('Specific Variables'!A918,'ESG Score'!$A$1:$A$20,0),MATCH(C918,'ESG Score'!$A$1:$S$1,0))</f>
        <v>0</v>
      </c>
    </row>
    <row r="919" spans="1:9" x14ac:dyDescent="0.2">
      <c r="A919" s="2" t="s">
        <v>147</v>
      </c>
      <c r="B919" s="14" t="s">
        <v>63</v>
      </c>
      <c r="C919" s="13">
        <v>2003</v>
      </c>
      <c r="D919" s="11">
        <f>INDEX('Total Assets'!$A$1:$BY$20,MATCH(A919,'Total Assets'!$A$1:$A$20,1),MATCH(B919,'Total Assets'!$A$1:$BY$1,0))</f>
        <v>5618.6750000000002</v>
      </c>
      <c r="E919" s="11">
        <f>INDEX('Market Cap'!$A$1:$BY$20,MATCH('Specific Variables'!A919,'Market Cap'!$A$1:$A$20,0),MATCH('Specific Variables'!B919,'Market Cap'!$A$1:$BY$1,0))</f>
        <v>1515.1837525399999</v>
      </c>
      <c r="F919" s="11">
        <f>INDEX('Debt to Equity'!$A$1:$BY$20,MATCH('Specific Variables'!A919,'Debt to Equity'!$A$1:$A$20,0),MATCH('Specific Variables'!B919,'Debt to Equity'!$A$1:$BY$1,0))</f>
        <v>1.80840143541</v>
      </c>
      <c r="G919" s="17">
        <f>INDEX('Price to Book'!$A$1:$BY$20,MATCH('Specific Variables'!A919,'Price to Book'!$A$1:$A$20,0),MATCH('Specific Variables'!B919,'Price to Book'!$A$1:$BY$1,0))</f>
        <v>1.071563907</v>
      </c>
      <c r="H919" s="10">
        <f>INDEX('Operating Margin'!$A$1:$BY$20,MATCH('Specific Variables'!A919,'Operating Margin'!$A$1:$A$20,0),MATCH('Specific Variables'!B919,'Operating Margin'!$A$1:$BY$1,0))</f>
        <v>5.5994500000000003E-2</v>
      </c>
      <c r="I919">
        <f>INDEX('ESG Score'!$A$1:$S$20,MATCH('Specific Variables'!A919,'ESG Score'!$A$1:$A$20,0),MATCH(C919,'ESG Score'!$A$1:$S$1,0))</f>
        <v>0</v>
      </c>
    </row>
    <row r="920" spans="1:9" x14ac:dyDescent="0.2">
      <c r="A920" s="2" t="s">
        <v>147</v>
      </c>
      <c r="B920" s="14" t="s">
        <v>65</v>
      </c>
      <c r="C920" s="13">
        <v>2003</v>
      </c>
      <c r="D920" s="11">
        <f>INDEX('Total Assets'!$A$1:$BY$20,MATCH(A920,'Total Assets'!$A$1:$A$20,1),MATCH(B920,'Total Assets'!$A$1:$BY$1,0))</f>
        <v>5549.491</v>
      </c>
      <c r="E920" s="11">
        <f>INDEX('Market Cap'!$A$1:$BY$20,MATCH('Specific Variables'!A920,'Market Cap'!$A$1:$A$20,0),MATCH('Specific Variables'!B920,'Market Cap'!$A$1:$BY$1,0))</f>
        <v>1794.4663737599899</v>
      </c>
      <c r="F920" s="11">
        <f>INDEX('Debt to Equity'!$A$1:$BY$20,MATCH('Specific Variables'!A920,'Debt to Equity'!$A$1:$A$20,0),MATCH('Specific Variables'!B920,'Debt to Equity'!$A$1:$BY$1,0))</f>
        <v>2.0822512147599999</v>
      </c>
      <c r="G920" s="17">
        <f>INDEX('Price to Book'!$A$1:$BY$20,MATCH('Specific Variables'!A920,'Price to Book'!$A$1:$A$20,0),MATCH('Specific Variables'!B920,'Price to Book'!$A$1:$BY$1,0))</f>
        <v>1.3068821479999999</v>
      </c>
      <c r="H920" s="10">
        <f>INDEX('Operating Margin'!$A$1:$BY$20,MATCH('Specific Variables'!A920,'Operating Margin'!$A$1:$A$20,0),MATCH('Specific Variables'!B920,'Operating Margin'!$A$1:$BY$1,0))</f>
        <v>0.14110020000000001</v>
      </c>
      <c r="I920">
        <f>INDEX('ESG Score'!$A$1:$S$20,MATCH('Specific Variables'!A920,'ESG Score'!$A$1:$A$20,0),MATCH(C920,'ESG Score'!$A$1:$S$1,0))</f>
        <v>0</v>
      </c>
    </row>
    <row r="921" spans="1:9" x14ac:dyDescent="0.2">
      <c r="A921" s="2" t="s">
        <v>147</v>
      </c>
      <c r="B921" s="14" t="s">
        <v>64</v>
      </c>
      <c r="C921" s="13">
        <v>2003</v>
      </c>
      <c r="D921" s="11">
        <f>INDEX('Total Assets'!$A$1:$BY$20,MATCH(A921,'Total Assets'!$A$1:$A$20,1),MATCH(B921,'Total Assets'!$A$1:$BY$1,0))</f>
        <v>6211.8860000000004</v>
      </c>
      <c r="E921" s="11">
        <f>INDEX('Market Cap'!$A$1:$BY$20,MATCH('Specific Variables'!A921,'Market Cap'!$A$1:$A$20,0),MATCH('Specific Variables'!B921,'Market Cap'!$A$1:$BY$1,0))</f>
        <v>2308.2943768499999</v>
      </c>
      <c r="F921" s="11">
        <f>INDEX('Debt to Equity'!$A$1:$BY$20,MATCH('Specific Variables'!A921,'Debt to Equity'!$A$1:$A$20,0),MATCH('Specific Variables'!B921,'Debt to Equity'!$A$1:$BY$1,0))</f>
        <v>1.35424628064</v>
      </c>
      <c r="G921" s="17">
        <f>INDEX('Price to Book'!$A$1:$BY$20,MATCH('Specific Variables'!A921,'Price to Book'!$A$1:$A$20,0),MATCH('Specific Variables'!B921,'Price to Book'!$A$1:$BY$1,0))</f>
        <v>1.5138558980000001</v>
      </c>
      <c r="H921" s="10">
        <f>INDEX('Operating Margin'!$A$1:$BY$20,MATCH('Specific Variables'!A921,'Operating Margin'!$A$1:$A$20,0),MATCH('Specific Variables'!B921,'Operating Margin'!$A$1:$BY$1,0))</f>
        <v>0.1893196</v>
      </c>
      <c r="I921">
        <f>INDEX('ESG Score'!$A$1:$S$20,MATCH('Specific Variables'!A921,'ESG Score'!$A$1:$A$20,0),MATCH(C921,'ESG Score'!$A$1:$S$1,0))</f>
        <v>0</v>
      </c>
    </row>
    <row r="922" spans="1:9" x14ac:dyDescent="0.2">
      <c r="A922" s="2" t="s">
        <v>147</v>
      </c>
      <c r="B922" s="14" t="s">
        <v>66</v>
      </c>
      <c r="C922" s="13">
        <v>2004</v>
      </c>
      <c r="D922" s="11">
        <f>INDEX('Total Assets'!$A$1:$BY$20,MATCH(A922,'Total Assets'!$A$1:$A$20,1),MATCH(B922,'Total Assets'!$A$1:$BY$1,0))</f>
        <v>5957.9080000000004</v>
      </c>
      <c r="E922" s="11">
        <f>INDEX('Market Cap'!$A$1:$BY$20,MATCH('Specific Variables'!A922,'Market Cap'!$A$1:$A$20,0),MATCH('Specific Variables'!B922,'Market Cap'!$A$1:$BY$1,0))</f>
        <v>2257.6787757000002</v>
      </c>
      <c r="F922" s="11">
        <f>INDEX('Debt to Equity'!$A$1:$BY$20,MATCH('Specific Variables'!A922,'Debt to Equity'!$A$1:$A$20,0),MATCH('Specific Variables'!B922,'Debt to Equity'!$A$1:$BY$1,0))</f>
        <v>1.37386448373</v>
      </c>
      <c r="G922" s="17">
        <f>INDEX('Price to Book'!$A$1:$BY$20,MATCH('Specific Variables'!A922,'Price to Book'!$A$1:$A$20,0),MATCH('Specific Variables'!B922,'Price to Book'!$A$1:$BY$1,0))</f>
        <v>1.330623973</v>
      </c>
      <c r="H922" s="10">
        <f>INDEX('Operating Margin'!$A$1:$BY$20,MATCH('Specific Variables'!A922,'Operating Margin'!$A$1:$A$20,0),MATCH('Specific Variables'!B922,'Operating Margin'!$A$1:$BY$1,0))</f>
        <v>8.4801000000000001E-2</v>
      </c>
      <c r="I922">
        <f>INDEX('ESG Score'!$A$1:$S$20,MATCH('Specific Variables'!A922,'ESG Score'!$A$1:$A$20,0),MATCH(C922,'ESG Score'!$A$1:$S$1,0))</f>
        <v>0</v>
      </c>
    </row>
    <row r="923" spans="1:9" x14ac:dyDescent="0.2">
      <c r="A923" s="2" t="s">
        <v>147</v>
      </c>
      <c r="B923" s="14" t="s">
        <v>67</v>
      </c>
      <c r="C923" s="13">
        <v>2004</v>
      </c>
      <c r="D923" s="11">
        <f>INDEX('Total Assets'!$A$1:$BY$20,MATCH(A923,'Total Assets'!$A$1:$A$20,1),MATCH(B923,'Total Assets'!$A$1:$BY$1,0))</f>
        <v>6068.8549999999996</v>
      </c>
      <c r="E923" s="11">
        <f>INDEX('Market Cap'!$A$1:$BY$20,MATCH('Specific Variables'!A923,'Market Cap'!$A$1:$A$20,0),MATCH('Specific Variables'!B923,'Market Cap'!$A$1:$BY$1,0))</f>
        <v>2681.2886383800001</v>
      </c>
      <c r="F923" s="11">
        <f>INDEX('Debt to Equity'!$A$1:$BY$20,MATCH('Specific Variables'!A923,'Debt to Equity'!$A$1:$A$20,0),MATCH('Specific Variables'!B923,'Debt to Equity'!$A$1:$BY$1,0))</f>
        <v>1.6283918398599999</v>
      </c>
      <c r="G923" s="17">
        <f>INDEX('Price to Book'!$A$1:$BY$20,MATCH('Specific Variables'!A923,'Price to Book'!$A$1:$A$20,0),MATCH('Specific Variables'!B923,'Price to Book'!$A$1:$BY$1,0))</f>
        <v>1.6106571300000001</v>
      </c>
      <c r="H923" s="10">
        <f>INDEX('Operating Margin'!$A$1:$BY$20,MATCH('Specific Variables'!A923,'Operating Margin'!$A$1:$A$20,0),MATCH('Specific Variables'!B923,'Operating Margin'!$A$1:$BY$1,0))</f>
        <v>2.9076399999999999E-2</v>
      </c>
      <c r="I923">
        <f>INDEX('ESG Score'!$A$1:$S$20,MATCH('Specific Variables'!A923,'ESG Score'!$A$1:$A$20,0),MATCH(C923,'ESG Score'!$A$1:$S$1,0))</f>
        <v>0</v>
      </c>
    </row>
    <row r="924" spans="1:9" x14ac:dyDescent="0.2">
      <c r="A924" s="2" t="s">
        <v>147</v>
      </c>
      <c r="B924" s="14" t="s">
        <v>68</v>
      </c>
      <c r="C924" s="13">
        <v>2004</v>
      </c>
      <c r="D924" s="11">
        <f>INDEX('Total Assets'!$A$1:$BY$20,MATCH(A924,'Total Assets'!$A$1:$A$20,1),MATCH(B924,'Total Assets'!$A$1:$BY$1,0))</f>
        <v>6424.3360000000002</v>
      </c>
      <c r="E924" s="11">
        <f>INDEX('Market Cap'!$A$1:$BY$20,MATCH('Specific Variables'!A924,'Market Cap'!$A$1:$A$20,0),MATCH('Specific Variables'!B924,'Market Cap'!$A$1:$BY$1,0))</f>
        <v>2938.9695799800002</v>
      </c>
      <c r="F924" s="11">
        <f>INDEX('Debt to Equity'!$A$1:$BY$20,MATCH('Specific Variables'!A924,'Debt to Equity'!$A$1:$A$20,0),MATCH('Specific Variables'!B924,'Debt to Equity'!$A$1:$BY$1,0))</f>
        <v>1.5748444296100002</v>
      </c>
      <c r="G924" s="17">
        <f>INDEX('Price to Book'!$A$1:$BY$20,MATCH('Specific Variables'!A924,'Price to Book'!$A$1:$A$20,0),MATCH('Specific Variables'!B924,'Price to Book'!$A$1:$BY$1,0))</f>
        <v>1.837675671</v>
      </c>
      <c r="H924" s="10">
        <f>INDEX('Operating Margin'!$A$1:$BY$20,MATCH('Specific Variables'!A924,'Operating Margin'!$A$1:$A$20,0),MATCH('Specific Variables'!B924,'Operating Margin'!$A$1:$BY$1,0))</f>
        <v>6.657289999999999E-2</v>
      </c>
      <c r="I924">
        <f>INDEX('ESG Score'!$A$1:$S$20,MATCH('Specific Variables'!A924,'ESG Score'!$A$1:$A$20,0),MATCH(C924,'ESG Score'!$A$1:$S$1,0))</f>
        <v>0</v>
      </c>
    </row>
    <row r="925" spans="1:9" x14ac:dyDescent="0.2">
      <c r="A925" s="2" t="s">
        <v>147</v>
      </c>
      <c r="B925" s="14" t="s">
        <v>69</v>
      </c>
      <c r="C925" s="13">
        <v>2004</v>
      </c>
      <c r="D925" s="11">
        <f>INDEX('Total Assets'!$A$1:$BY$20,MATCH(A925,'Total Assets'!$A$1:$A$20,1),MATCH(B925,'Total Assets'!$A$1:$BY$1,0))</f>
        <v>7199.152</v>
      </c>
      <c r="E925" s="11">
        <f>INDEX('Market Cap'!$A$1:$BY$20,MATCH('Specific Variables'!A925,'Market Cap'!$A$1:$A$20,0),MATCH('Specific Variables'!B925,'Market Cap'!$A$1:$BY$1,0))</f>
        <v>3211.5687901800002</v>
      </c>
      <c r="F925" s="11">
        <f>INDEX('Debt to Equity'!$A$1:$BY$20,MATCH('Specific Variables'!A925,'Debt to Equity'!$A$1:$A$20,0),MATCH('Specific Variables'!B925,'Debt to Equity'!$A$1:$BY$1,0))</f>
        <v>1.46755522593</v>
      </c>
      <c r="G925" s="17">
        <f>INDEX('Price to Book'!$A$1:$BY$20,MATCH('Specific Variables'!A925,'Price to Book'!$A$1:$A$20,0),MATCH('Specific Variables'!B925,'Price to Book'!$A$1:$BY$1,0))</f>
        <v>1.7493568820000001</v>
      </c>
      <c r="H925" s="10">
        <f>INDEX('Operating Margin'!$A$1:$BY$20,MATCH('Specific Variables'!A925,'Operating Margin'!$A$1:$A$20,0),MATCH('Specific Variables'!B925,'Operating Margin'!$A$1:$BY$1,0))</f>
        <v>6.8849400000000005E-2</v>
      </c>
      <c r="I925">
        <f>INDEX('ESG Score'!$A$1:$S$20,MATCH('Specific Variables'!A925,'ESG Score'!$A$1:$A$20,0),MATCH(C925,'ESG Score'!$A$1:$S$1,0))</f>
        <v>0</v>
      </c>
    </row>
    <row r="926" spans="1:9" x14ac:dyDescent="0.2">
      <c r="A926" s="2" t="s">
        <v>147</v>
      </c>
      <c r="B926" s="14" t="s">
        <v>70</v>
      </c>
      <c r="C926" s="13">
        <v>2005</v>
      </c>
      <c r="D926" s="11">
        <f>INDEX('Total Assets'!$A$1:$BY$20,MATCH(A926,'Total Assets'!$A$1:$A$20,1),MATCH(B926,'Total Assets'!$A$1:$BY$1,0))</f>
        <v>6849.9189999999999</v>
      </c>
      <c r="E926" s="11">
        <f>INDEX('Market Cap'!$A$1:$BY$20,MATCH('Specific Variables'!A926,'Market Cap'!$A$1:$A$20,0),MATCH('Specific Variables'!B926,'Market Cap'!$A$1:$BY$1,0))</f>
        <v>3329.7655195000002</v>
      </c>
      <c r="F926" s="11">
        <f>INDEX('Debt to Equity'!$A$1:$BY$20,MATCH('Specific Variables'!A926,'Debt to Equity'!$A$1:$A$20,0),MATCH('Specific Variables'!B926,'Debt to Equity'!$A$1:$BY$1,0))</f>
        <v>1.6927521239800001</v>
      </c>
      <c r="G926" s="17">
        <f>INDEX('Price to Book'!$A$1:$BY$20,MATCH('Specific Variables'!A926,'Price to Book'!$A$1:$A$20,0),MATCH('Specific Variables'!B926,'Price to Book'!$A$1:$BY$1,0))</f>
        <v>1.858846113</v>
      </c>
      <c r="H926" s="10">
        <f>INDEX('Operating Margin'!$A$1:$BY$20,MATCH('Specific Variables'!A926,'Operating Margin'!$A$1:$A$20,0),MATCH('Specific Variables'!B926,'Operating Margin'!$A$1:$BY$1,0))</f>
        <v>2.5078E-2</v>
      </c>
      <c r="I926">
        <f>INDEX('ESG Score'!$A$1:$S$20,MATCH('Specific Variables'!A926,'ESG Score'!$A$1:$A$20,0),MATCH(C926,'ESG Score'!$A$1:$S$1,0))</f>
        <v>0</v>
      </c>
    </row>
    <row r="927" spans="1:9" x14ac:dyDescent="0.2">
      <c r="A927" s="2" t="s">
        <v>147</v>
      </c>
      <c r="B927" s="14" t="s">
        <v>71</v>
      </c>
      <c r="C927" s="13">
        <v>2005</v>
      </c>
      <c r="D927" s="11">
        <f>INDEX('Total Assets'!$A$1:$BY$20,MATCH(A927,'Total Assets'!$A$1:$A$20,1),MATCH(B927,'Total Assets'!$A$1:$BY$1,0))</f>
        <v>6696.87</v>
      </c>
      <c r="E927" s="11">
        <f>INDEX('Market Cap'!$A$1:$BY$20,MATCH('Specific Variables'!A927,'Market Cap'!$A$1:$A$20,0),MATCH('Specific Variables'!B927,'Market Cap'!$A$1:$BY$1,0))</f>
        <v>3433.7137501799998</v>
      </c>
      <c r="F927" s="11">
        <f>INDEX('Debt to Equity'!$A$1:$BY$20,MATCH('Specific Variables'!A927,'Debt to Equity'!$A$1:$A$20,0),MATCH('Specific Variables'!B927,'Debt to Equity'!$A$1:$BY$1,0))</f>
        <v>2.6080776964699997</v>
      </c>
      <c r="G927" s="17">
        <f>INDEX('Price to Book'!$A$1:$BY$20,MATCH('Specific Variables'!A927,'Price to Book'!$A$1:$A$20,0),MATCH('Specific Variables'!B927,'Price to Book'!$A$1:$BY$1,0))</f>
        <v>2.0043866260000001</v>
      </c>
      <c r="H927" s="10">
        <f>INDEX('Operating Margin'!$A$1:$BY$20,MATCH('Specific Variables'!A927,'Operating Margin'!$A$1:$A$20,0),MATCH('Specific Variables'!B927,'Operating Margin'!$A$1:$BY$1,0))</f>
        <v>3.4479599999999999E-2</v>
      </c>
      <c r="I927">
        <f>INDEX('ESG Score'!$A$1:$S$20,MATCH('Specific Variables'!A927,'ESG Score'!$A$1:$A$20,0),MATCH(C927,'ESG Score'!$A$1:$S$1,0))</f>
        <v>0</v>
      </c>
    </row>
    <row r="928" spans="1:9" x14ac:dyDescent="0.2">
      <c r="A928" s="2" t="s">
        <v>147</v>
      </c>
      <c r="B928" s="14" t="s">
        <v>72</v>
      </c>
      <c r="C928" s="13">
        <v>2005</v>
      </c>
      <c r="D928" s="11">
        <f>INDEX('Total Assets'!$A$1:$BY$20,MATCH(A928,'Total Assets'!$A$1:$A$20,1),MATCH(B928,'Total Assets'!$A$1:$BY$1,0))</f>
        <v>10362.455</v>
      </c>
      <c r="E928" s="11">
        <f>INDEX('Market Cap'!$A$1:$BY$20,MATCH('Specific Variables'!A928,'Market Cap'!$A$1:$A$20,0),MATCH('Specific Variables'!B928,'Market Cap'!$A$1:$BY$1,0))</f>
        <v>2598.34283933999</v>
      </c>
      <c r="F928" s="11">
        <f>INDEX('Debt to Equity'!$A$1:$BY$20,MATCH('Specific Variables'!A928,'Debt to Equity'!$A$1:$A$20,0),MATCH('Specific Variables'!B928,'Debt to Equity'!$A$1:$BY$1,0))</f>
        <v>1.9903062085799998</v>
      </c>
      <c r="G928" s="17">
        <f>INDEX('Price to Book'!$A$1:$BY$20,MATCH('Specific Variables'!A928,'Price to Book'!$A$1:$A$20,0),MATCH('Specific Variables'!B928,'Price to Book'!$A$1:$BY$1,0))</f>
        <v>1.661395068</v>
      </c>
      <c r="H928" s="10">
        <f>INDEX('Operating Margin'!$A$1:$BY$20,MATCH('Specific Variables'!A928,'Operating Margin'!$A$1:$A$20,0),MATCH('Specific Variables'!B928,'Operating Margin'!$A$1:$BY$1,0))</f>
        <v>9.5895800000000003E-2</v>
      </c>
      <c r="I928">
        <f>INDEX('ESG Score'!$A$1:$S$20,MATCH('Specific Variables'!A928,'ESG Score'!$A$1:$A$20,0),MATCH(C928,'ESG Score'!$A$1:$S$1,0))</f>
        <v>0</v>
      </c>
    </row>
    <row r="929" spans="1:9" x14ac:dyDescent="0.2">
      <c r="A929" s="2" t="s">
        <v>147</v>
      </c>
      <c r="B929" s="14" t="s">
        <v>73</v>
      </c>
      <c r="C929" s="13">
        <v>2005</v>
      </c>
      <c r="D929" s="11">
        <f>INDEX('Total Assets'!$A$1:$BY$20,MATCH(A929,'Total Assets'!$A$1:$A$20,1),MATCH(B929,'Total Assets'!$A$1:$BY$1,0))</f>
        <v>9311.7479999999996</v>
      </c>
      <c r="E929" s="11">
        <f>INDEX('Market Cap'!$A$1:$BY$20,MATCH('Specific Variables'!A929,'Market Cap'!$A$1:$A$20,0),MATCH('Specific Variables'!B929,'Market Cap'!$A$1:$BY$1,0))</f>
        <v>3781.0957155000001</v>
      </c>
      <c r="F929" s="11">
        <f>INDEX('Debt to Equity'!$A$1:$BY$20,MATCH('Specific Variables'!A929,'Debt to Equity'!$A$1:$A$20,0),MATCH('Specific Variables'!B929,'Debt to Equity'!$A$1:$BY$1,0))</f>
        <v>1.6371648160300001</v>
      </c>
      <c r="G929" s="17">
        <f>INDEX('Price to Book'!$A$1:$BY$20,MATCH('Specific Variables'!A929,'Price to Book'!$A$1:$A$20,0),MATCH('Specific Variables'!B929,'Price to Book'!$A$1:$BY$1,0))</f>
        <v>1.536213278</v>
      </c>
      <c r="H929" s="10">
        <f>INDEX('Operating Margin'!$A$1:$BY$20,MATCH('Specific Variables'!A929,'Operating Margin'!$A$1:$A$20,0),MATCH('Specific Variables'!B929,'Operating Margin'!$A$1:$BY$1,0))</f>
        <v>7.1992E-2</v>
      </c>
      <c r="I929">
        <f>INDEX('ESG Score'!$A$1:$S$20,MATCH('Specific Variables'!A929,'ESG Score'!$A$1:$A$20,0),MATCH(C929,'ESG Score'!$A$1:$S$1,0))</f>
        <v>0</v>
      </c>
    </row>
    <row r="930" spans="1:9" x14ac:dyDescent="0.2">
      <c r="A930" s="2" t="s">
        <v>147</v>
      </c>
      <c r="B930" s="14" t="s">
        <v>74</v>
      </c>
      <c r="C930" s="13">
        <v>2006</v>
      </c>
      <c r="D930" s="11">
        <f>INDEX('Total Assets'!$A$1:$BY$20,MATCH(A930,'Total Assets'!$A$1:$A$20,1),MATCH(B930,'Total Assets'!$A$1:$BY$1,0))</f>
        <v>10731.432000000001</v>
      </c>
      <c r="E930" s="11">
        <f>INDEX('Market Cap'!$A$1:$BY$20,MATCH('Specific Variables'!A930,'Market Cap'!$A$1:$A$20,0),MATCH('Specific Variables'!B930,'Market Cap'!$A$1:$BY$1,0))</f>
        <v>3996.1387352000002</v>
      </c>
      <c r="F930" s="11">
        <f>INDEX('Debt to Equity'!$A$1:$BY$20,MATCH('Specific Variables'!A930,'Debt to Equity'!$A$1:$A$20,0),MATCH('Specific Variables'!B930,'Debt to Equity'!$A$1:$BY$1,0))</f>
        <v>1.6960348978399999</v>
      </c>
      <c r="G930" s="17">
        <f>INDEX('Price to Book'!$A$1:$BY$20,MATCH('Specific Variables'!A930,'Price to Book'!$A$1:$A$20,0),MATCH('Specific Variables'!B930,'Price to Book'!$A$1:$BY$1,0))</f>
        <v>1.4841039060000001</v>
      </c>
      <c r="H930" s="10">
        <f>INDEX('Operating Margin'!$A$1:$BY$20,MATCH('Specific Variables'!A930,'Operating Margin'!$A$1:$A$20,0),MATCH('Specific Variables'!B930,'Operating Margin'!$A$1:$BY$1,0))</f>
        <v>0.11084680000000001</v>
      </c>
      <c r="I930">
        <f>INDEX('ESG Score'!$A$1:$S$20,MATCH('Specific Variables'!A930,'ESG Score'!$A$1:$A$20,0),MATCH(C930,'ESG Score'!$A$1:$S$1,0))</f>
        <v>0</v>
      </c>
    </row>
    <row r="931" spans="1:9" x14ac:dyDescent="0.2">
      <c r="A931" s="2" t="s">
        <v>147</v>
      </c>
      <c r="B931" s="14" t="s">
        <v>75</v>
      </c>
      <c r="C931" s="13">
        <v>2006</v>
      </c>
      <c r="D931" s="11">
        <f>INDEX('Total Assets'!$A$1:$BY$20,MATCH(A931,'Total Assets'!$A$1:$A$20,1),MATCH(B931,'Total Assets'!$A$1:$BY$1,0))</f>
        <v>10176.103999999999</v>
      </c>
      <c r="E931" s="11">
        <f>INDEX('Market Cap'!$A$1:$BY$20,MATCH('Specific Variables'!A931,'Market Cap'!$A$1:$A$20,0),MATCH('Specific Variables'!B931,'Market Cap'!$A$1:$BY$1,0))</f>
        <v>4442.4944105300001</v>
      </c>
      <c r="F931" s="11">
        <f>INDEX('Debt to Equity'!$A$1:$BY$20,MATCH('Specific Variables'!A931,'Debt to Equity'!$A$1:$A$20,0),MATCH('Specific Variables'!B931,'Debt to Equity'!$A$1:$BY$1,0))</f>
        <v>1.88291689031</v>
      </c>
      <c r="G931" s="17">
        <f>INDEX('Price to Book'!$A$1:$BY$20,MATCH('Specific Variables'!A931,'Price to Book'!$A$1:$A$20,0),MATCH('Specific Variables'!B931,'Price to Book'!$A$1:$BY$1,0))</f>
        <v>1.6433146949999999</v>
      </c>
      <c r="H931" s="10">
        <f>INDEX('Operating Margin'!$A$1:$BY$20,MATCH('Specific Variables'!A931,'Operating Margin'!$A$1:$A$20,0),MATCH('Specific Variables'!B931,'Operating Margin'!$A$1:$BY$1,0))</f>
        <v>4.5209200000000005E-2</v>
      </c>
      <c r="I931">
        <f>INDEX('ESG Score'!$A$1:$S$20,MATCH('Specific Variables'!A931,'ESG Score'!$A$1:$A$20,0),MATCH(C931,'ESG Score'!$A$1:$S$1,0))</f>
        <v>0</v>
      </c>
    </row>
    <row r="932" spans="1:9" x14ac:dyDescent="0.2">
      <c r="A932" s="2" t="s">
        <v>147</v>
      </c>
      <c r="B932" s="14" t="s">
        <v>76</v>
      </c>
      <c r="C932" s="13">
        <v>2006</v>
      </c>
      <c r="D932" s="11">
        <f>INDEX('Total Assets'!$A$1:$BY$20,MATCH(A932,'Total Assets'!$A$1:$A$20,1),MATCH(B932,'Total Assets'!$A$1:$BY$1,0))</f>
        <v>10188.518</v>
      </c>
      <c r="E932" s="11">
        <f>INDEX('Market Cap'!$A$1:$BY$20,MATCH('Specific Variables'!A932,'Market Cap'!$A$1:$A$20,0),MATCH('Specific Variables'!B932,'Market Cap'!$A$1:$BY$1,0))</f>
        <v>4752.4610548800001</v>
      </c>
      <c r="F932" s="11">
        <f>INDEX('Debt to Equity'!$A$1:$BY$20,MATCH('Specific Variables'!A932,'Debt to Equity'!$A$1:$A$20,0),MATCH('Specific Variables'!B932,'Debt to Equity'!$A$1:$BY$1,0))</f>
        <v>1.8299146464</v>
      </c>
      <c r="G932" s="17">
        <f>INDEX('Price to Book'!$A$1:$BY$20,MATCH('Specific Variables'!A932,'Price to Book'!$A$1:$A$20,0),MATCH('Specific Variables'!B932,'Price to Book'!$A$1:$BY$1,0))</f>
        <v>1.9293381940000001</v>
      </c>
      <c r="H932" s="10">
        <f>INDEX('Operating Margin'!$A$1:$BY$20,MATCH('Specific Variables'!A932,'Operating Margin'!$A$1:$A$20,0),MATCH('Specific Variables'!B932,'Operating Margin'!$A$1:$BY$1,0))</f>
        <v>6.5943100000000004E-2</v>
      </c>
      <c r="I932">
        <f>INDEX('ESG Score'!$A$1:$S$20,MATCH('Specific Variables'!A932,'ESG Score'!$A$1:$A$20,0),MATCH(C932,'ESG Score'!$A$1:$S$1,0))</f>
        <v>0</v>
      </c>
    </row>
    <row r="933" spans="1:9" x14ac:dyDescent="0.2">
      <c r="A933" s="2" t="s">
        <v>147</v>
      </c>
      <c r="B933" s="14" t="s">
        <v>77</v>
      </c>
      <c r="C933" s="13">
        <v>2006</v>
      </c>
      <c r="D933" s="11">
        <f>INDEX('Total Assets'!$A$1:$BY$20,MATCH(A933,'Total Assets'!$A$1:$A$20,1),MATCH(B933,'Total Assets'!$A$1:$BY$1,0))</f>
        <v>10391.082</v>
      </c>
      <c r="E933" s="11">
        <f>INDEX('Market Cap'!$A$1:$BY$20,MATCH('Specific Variables'!A933,'Market Cap'!$A$1:$A$20,0),MATCH('Specific Variables'!B933,'Market Cap'!$A$1:$BY$1,0))</f>
        <v>4988.137275</v>
      </c>
      <c r="F933" s="11">
        <f>INDEX('Debt to Equity'!$A$1:$BY$20,MATCH('Specific Variables'!A933,'Debt to Equity'!$A$1:$A$20,0),MATCH('Specific Variables'!B933,'Debt to Equity'!$A$1:$BY$1,0))</f>
        <v>1.8308091819300001</v>
      </c>
      <c r="G933" s="17">
        <f>INDEX('Price to Book'!$A$1:$BY$20,MATCH('Specific Variables'!A933,'Price to Book'!$A$1:$A$20,0),MATCH('Specific Variables'!B933,'Price to Book'!$A$1:$BY$1,0))</f>
        <v>1.9676532950000001</v>
      </c>
      <c r="H933" s="10">
        <f>INDEX('Operating Margin'!$A$1:$BY$20,MATCH('Specific Variables'!A933,'Operating Margin'!$A$1:$A$20,0),MATCH('Specific Variables'!B933,'Operating Margin'!$A$1:$BY$1,0))</f>
        <v>8.62541E-2</v>
      </c>
      <c r="I933">
        <f>INDEX('ESG Score'!$A$1:$S$20,MATCH('Specific Variables'!A933,'ESG Score'!$A$1:$A$20,0),MATCH(C933,'ESG Score'!$A$1:$S$1,0))</f>
        <v>0</v>
      </c>
    </row>
    <row r="934" spans="1:9" x14ac:dyDescent="0.2">
      <c r="A934" s="2" t="s">
        <v>147</v>
      </c>
      <c r="B934" s="14" t="s">
        <v>78</v>
      </c>
      <c r="C934" s="13">
        <v>2007</v>
      </c>
      <c r="D934" s="11">
        <f>INDEX('Total Assets'!$A$1:$BY$20,MATCH(A934,'Total Assets'!$A$1:$A$20,1),MATCH(B934,'Total Assets'!$A$1:$BY$1,0))</f>
        <v>10348.911</v>
      </c>
      <c r="E934" s="11">
        <f>INDEX('Market Cap'!$A$1:$BY$20,MATCH('Specific Variables'!A934,'Market Cap'!$A$1:$A$20,0),MATCH('Specific Variables'!B934,'Market Cap'!$A$1:$BY$1,0))</f>
        <v>5597.4108098699999</v>
      </c>
      <c r="F934" s="11">
        <f>INDEX('Debt to Equity'!$A$1:$BY$20,MATCH('Specific Variables'!A934,'Debt to Equity'!$A$1:$A$20,0),MATCH('Specific Variables'!B934,'Debt to Equity'!$A$1:$BY$1,0))</f>
        <v>2.22085480921</v>
      </c>
      <c r="G934" s="17">
        <f>INDEX('Price to Book'!$A$1:$BY$20,MATCH('Specific Variables'!A934,'Price to Book'!$A$1:$A$20,0),MATCH('Specific Variables'!B934,'Price to Book'!$A$1:$BY$1,0))</f>
        <v>2.215438743</v>
      </c>
      <c r="H934" s="10">
        <f>INDEX('Operating Margin'!$A$1:$BY$20,MATCH('Specific Variables'!A934,'Operating Margin'!$A$1:$A$20,0),MATCH('Specific Variables'!B934,'Operating Margin'!$A$1:$BY$1,0))</f>
        <v>4.7195299999999996E-2</v>
      </c>
      <c r="I934">
        <f>INDEX('ESG Score'!$A$1:$S$20,MATCH('Specific Variables'!A934,'ESG Score'!$A$1:$A$20,0),MATCH(C934,'ESG Score'!$A$1:$S$1,0))</f>
        <v>0</v>
      </c>
    </row>
    <row r="935" spans="1:9" x14ac:dyDescent="0.2">
      <c r="A935" s="2" t="s">
        <v>147</v>
      </c>
      <c r="B935" s="14" t="s">
        <v>79</v>
      </c>
      <c r="C935" s="13">
        <v>2007</v>
      </c>
      <c r="D935" s="11">
        <f>INDEX('Total Assets'!$A$1:$BY$20,MATCH(A935,'Total Assets'!$A$1:$A$20,1),MATCH(B935,'Total Assets'!$A$1:$BY$1,0))</f>
        <v>9988.5300000000007</v>
      </c>
      <c r="E935" s="11">
        <f>INDEX('Market Cap'!$A$1:$BY$20,MATCH('Specific Variables'!A935,'Market Cap'!$A$1:$A$20,0),MATCH('Specific Variables'!B935,'Market Cap'!$A$1:$BY$1,0))</f>
        <v>4924.1863512</v>
      </c>
      <c r="F935" s="11">
        <f>INDEX('Debt to Equity'!$A$1:$BY$20,MATCH('Specific Variables'!A935,'Debt to Equity'!$A$1:$A$20,0),MATCH('Specific Variables'!B935,'Debt to Equity'!$A$1:$BY$1,0))</f>
        <v>2.6638201489900002</v>
      </c>
      <c r="G935" s="17">
        <f>INDEX('Price to Book'!$A$1:$BY$20,MATCH('Specific Variables'!A935,'Price to Book'!$A$1:$A$20,0),MATCH('Specific Variables'!B935,'Price to Book'!$A$1:$BY$1,0))</f>
        <v>2.3147456549999998</v>
      </c>
      <c r="H935" s="10">
        <f>INDEX('Operating Margin'!$A$1:$BY$20,MATCH('Specific Variables'!A935,'Operating Margin'!$A$1:$A$20,0),MATCH('Specific Variables'!B935,'Operating Margin'!$A$1:$BY$1,0))</f>
        <v>3.6573000000000001E-2</v>
      </c>
      <c r="I935">
        <f>INDEX('ESG Score'!$A$1:$S$20,MATCH('Specific Variables'!A935,'ESG Score'!$A$1:$A$20,0),MATCH(C935,'ESG Score'!$A$1:$S$1,0))</f>
        <v>0</v>
      </c>
    </row>
    <row r="936" spans="1:9" x14ac:dyDescent="0.2">
      <c r="A936" s="2" t="s">
        <v>147</v>
      </c>
      <c r="B936" s="14" t="s">
        <v>80</v>
      </c>
      <c r="C936" s="13">
        <v>2007</v>
      </c>
      <c r="D936" s="11">
        <f>INDEX('Total Assets'!$A$1:$BY$20,MATCH(A936,'Total Assets'!$A$1:$A$20,1),MATCH(B936,'Total Assets'!$A$1:$BY$1,0))</f>
        <v>10922.384</v>
      </c>
      <c r="E936" s="11">
        <f>INDEX('Market Cap'!$A$1:$BY$20,MATCH('Specific Variables'!A936,'Market Cap'!$A$1:$A$20,0),MATCH('Specific Variables'!B936,'Market Cap'!$A$1:$BY$1,0))</f>
        <v>4644.29255147</v>
      </c>
      <c r="F936" s="11">
        <f>INDEX('Debt to Equity'!$A$1:$BY$20,MATCH('Specific Variables'!A936,'Debt to Equity'!$A$1:$A$20,0),MATCH('Specific Variables'!B936,'Debt to Equity'!$A$1:$BY$1,0))</f>
        <v>2.4567640003500002</v>
      </c>
      <c r="G936" s="17">
        <f>INDEX('Price to Book'!$A$1:$BY$20,MATCH('Specific Variables'!A936,'Price to Book'!$A$1:$A$20,0),MATCH('Specific Variables'!B936,'Price to Book'!$A$1:$BY$1,0))</f>
        <v>2.1678535669999999</v>
      </c>
      <c r="H936" s="10">
        <f>INDEX('Operating Margin'!$A$1:$BY$20,MATCH('Specific Variables'!A936,'Operating Margin'!$A$1:$A$20,0),MATCH('Specific Variables'!B936,'Operating Margin'!$A$1:$BY$1,0))</f>
        <v>6.4172900000000005E-2</v>
      </c>
      <c r="I936">
        <f>INDEX('ESG Score'!$A$1:$S$20,MATCH('Specific Variables'!A936,'ESG Score'!$A$1:$A$20,0),MATCH(C936,'ESG Score'!$A$1:$S$1,0))</f>
        <v>0</v>
      </c>
    </row>
    <row r="937" spans="1:9" x14ac:dyDescent="0.2">
      <c r="A937" s="2" t="s">
        <v>147</v>
      </c>
      <c r="B937" s="14" t="s">
        <v>81</v>
      </c>
      <c r="C937" s="13">
        <v>2007</v>
      </c>
      <c r="D937" s="11">
        <f>INDEX('Total Assets'!$A$1:$BY$20,MATCH(A937,'Total Assets'!$A$1:$A$20,1),MATCH(B937,'Total Assets'!$A$1:$BY$1,0))</f>
        <v>11062.034</v>
      </c>
      <c r="E937" s="11">
        <f>INDEX('Market Cap'!$A$1:$BY$20,MATCH('Specific Variables'!A937,'Market Cap'!$A$1:$A$20,0),MATCH('Specific Variables'!B937,'Market Cap'!$A$1:$BY$1,0))</f>
        <v>4644.2218555700001</v>
      </c>
      <c r="F937" s="11">
        <f>INDEX('Debt to Equity'!$A$1:$BY$20,MATCH('Specific Variables'!A937,'Debt to Equity'!$A$1:$A$20,0),MATCH('Specific Variables'!B937,'Debt to Equity'!$A$1:$BY$1,0))</f>
        <v>2.2434686803599999</v>
      </c>
      <c r="G937" s="17">
        <f>INDEX('Price to Book'!$A$1:$BY$20,MATCH('Specific Variables'!A937,'Price to Book'!$A$1:$A$20,0),MATCH('Specific Variables'!B937,'Price to Book'!$A$1:$BY$1,0))</f>
        <v>2.06313952</v>
      </c>
      <c r="H937" s="10">
        <f>INDEX('Operating Margin'!$A$1:$BY$20,MATCH('Specific Variables'!A937,'Operating Margin'!$A$1:$A$20,0),MATCH('Specific Variables'!B937,'Operating Margin'!$A$1:$BY$1,0))</f>
        <v>6.7955500000000002E-2</v>
      </c>
      <c r="I937">
        <f>INDEX('ESG Score'!$A$1:$S$20,MATCH('Specific Variables'!A937,'ESG Score'!$A$1:$A$20,0),MATCH(C937,'ESG Score'!$A$1:$S$1,0))</f>
        <v>0</v>
      </c>
    </row>
    <row r="938" spans="1:9" x14ac:dyDescent="0.2">
      <c r="A938" s="2" t="s">
        <v>147</v>
      </c>
      <c r="B938" s="14" t="s">
        <v>82</v>
      </c>
      <c r="C938" s="13">
        <v>2008</v>
      </c>
      <c r="D938" s="11">
        <f>INDEX('Total Assets'!$A$1:$BY$20,MATCH(A938,'Total Assets'!$A$1:$A$20,1),MATCH(B938,'Total Assets'!$A$1:$BY$1,0))</f>
        <v>11239.834000000001</v>
      </c>
      <c r="E938" s="11">
        <f>INDEX('Market Cap'!$A$1:$BY$20,MATCH('Specific Variables'!A938,'Market Cap'!$A$1:$A$20,0),MATCH('Specific Variables'!B938,'Market Cap'!$A$1:$BY$1,0))</f>
        <v>5091.7525470399996</v>
      </c>
      <c r="F938" s="11">
        <f>INDEX('Debt to Equity'!$A$1:$BY$20,MATCH('Specific Variables'!A938,'Debt to Equity'!$A$1:$A$20,0),MATCH('Specific Variables'!B938,'Debt to Equity'!$A$1:$BY$1,0))</f>
        <v>2.5334937059399998</v>
      </c>
      <c r="G938" s="17">
        <f>INDEX('Price to Book'!$A$1:$BY$20,MATCH('Specific Variables'!A938,'Price to Book'!$A$1:$A$20,0),MATCH('Specific Variables'!B938,'Price to Book'!$A$1:$BY$1,0))</f>
        <v>2.22077671</v>
      </c>
      <c r="H938" s="10">
        <f>INDEX('Operating Margin'!$A$1:$BY$20,MATCH('Specific Variables'!A938,'Operating Margin'!$A$1:$A$20,0),MATCH('Specific Variables'!B938,'Operating Margin'!$A$1:$BY$1,0))</f>
        <v>4.1461199999999997E-2</v>
      </c>
      <c r="I938">
        <f>INDEX('ESG Score'!$A$1:$S$20,MATCH('Specific Variables'!A938,'ESG Score'!$A$1:$A$20,0),MATCH(C938,'ESG Score'!$A$1:$S$1,0))</f>
        <v>0</v>
      </c>
    </row>
    <row r="939" spans="1:9" x14ac:dyDescent="0.2">
      <c r="A939" s="2" t="s">
        <v>147</v>
      </c>
      <c r="B939" s="14" t="s">
        <v>83</v>
      </c>
      <c r="C939" s="13">
        <v>2008</v>
      </c>
      <c r="D939" s="11">
        <f>INDEX('Total Assets'!$A$1:$BY$20,MATCH(A939,'Total Assets'!$A$1:$A$20,1),MATCH(B939,'Total Assets'!$A$1:$BY$1,0))</f>
        <v>12169.072</v>
      </c>
      <c r="E939" s="11">
        <f>INDEX('Market Cap'!$A$1:$BY$20,MATCH('Specific Variables'!A939,'Market Cap'!$A$1:$A$20,0),MATCH('Specific Variables'!B939,'Market Cap'!$A$1:$BY$1,0))</f>
        <v>3592.4900743999901</v>
      </c>
      <c r="F939" s="11">
        <f>INDEX('Debt to Equity'!$A$1:$BY$20,MATCH('Specific Variables'!A939,'Debt to Equity'!$A$1:$A$20,0),MATCH('Specific Variables'!B939,'Debt to Equity'!$A$1:$BY$1,0))</f>
        <v>2.6932038882099998</v>
      </c>
      <c r="G939" s="17">
        <f>INDEX('Price to Book'!$A$1:$BY$20,MATCH('Specific Variables'!A939,'Price to Book'!$A$1:$A$20,0),MATCH('Specific Variables'!B939,'Price to Book'!$A$1:$BY$1,0))</f>
        <v>1.5857204949999999</v>
      </c>
      <c r="H939" s="10">
        <f>INDEX('Operating Margin'!$A$1:$BY$20,MATCH('Specific Variables'!A939,'Operating Margin'!$A$1:$A$20,0),MATCH('Specific Variables'!B939,'Operating Margin'!$A$1:$BY$1,0))</f>
        <v>4.53333E-2</v>
      </c>
      <c r="I939">
        <f>INDEX('ESG Score'!$A$1:$S$20,MATCH('Specific Variables'!A939,'ESG Score'!$A$1:$A$20,0),MATCH(C939,'ESG Score'!$A$1:$S$1,0))</f>
        <v>0</v>
      </c>
    </row>
    <row r="940" spans="1:9" x14ac:dyDescent="0.2">
      <c r="A940" s="2" t="s">
        <v>147</v>
      </c>
      <c r="B940" s="14" t="s">
        <v>84</v>
      </c>
      <c r="C940" s="13">
        <v>2008</v>
      </c>
      <c r="D940" s="11">
        <f>INDEX('Total Assets'!$A$1:$BY$20,MATCH(A940,'Total Assets'!$A$1:$A$20,1),MATCH(B940,'Total Assets'!$A$1:$BY$1,0))</f>
        <v>12222.063</v>
      </c>
      <c r="E940" s="11">
        <f>INDEX('Market Cap'!$A$1:$BY$20,MATCH('Specific Variables'!A940,'Market Cap'!$A$1:$A$20,0),MATCH('Specific Variables'!B940,'Market Cap'!$A$1:$BY$1,0))</f>
        <v>3053.0931267199999</v>
      </c>
      <c r="F940" s="11">
        <f>INDEX('Debt to Equity'!$A$1:$BY$20,MATCH('Specific Variables'!A940,'Debt to Equity'!$A$1:$A$20,0),MATCH('Specific Variables'!B940,'Debt to Equity'!$A$1:$BY$1,0))</f>
        <v>3.1131450025599996</v>
      </c>
      <c r="G940" s="17">
        <f>INDEX('Price to Book'!$A$1:$BY$20,MATCH('Specific Variables'!A940,'Price to Book'!$A$1:$A$20,0),MATCH('Specific Variables'!B940,'Price to Book'!$A$1:$BY$1,0))</f>
        <v>1.2940873070000001</v>
      </c>
      <c r="H940" s="10">
        <f>INDEX('Operating Margin'!$A$1:$BY$20,MATCH('Specific Variables'!A940,'Operating Margin'!$A$1:$A$20,0),MATCH('Specific Variables'!B940,'Operating Margin'!$A$1:$BY$1,0))</f>
        <v>7.6915600000000001E-2</v>
      </c>
      <c r="I940">
        <f>INDEX('ESG Score'!$A$1:$S$20,MATCH('Specific Variables'!A940,'ESG Score'!$A$1:$A$20,0),MATCH(C940,'ESG Score'!$A$1:$S$1,0))</f>
        <v>0</v>
      </c>
    </row>
    <row r="941" spans="1:9" x14ac:dyDescent="0.2">
      <c r="A941" s="2" t="s">
        <v>147</v>
      </c>
      <c r="B941" s="14" t="s">
        <v>85</v>
      </c>
      <c r="C941" s="13">
        <v>2008</v>
      </c>
      <c r="D941" s="11">
        <f>INDEX('Total Assets'!$A$1:$BY$20,MATCH(A941,'Total Assets'!$A$1:$A$20,1),MATCH(B941,'Total Assets'!$A$1:$BY$1,0))</f>
        <v>13126.062</v>
      </c>
      <c r="E941" s="11">
        <f>INDEX('Market Cap'!$A$1:$BY$20,MATCH('Specific Variables'!A941,'Market Cap'!$A$1:$A$20,0),MATCH('Specific Variables'!B941,'Market Cap'!$A$1:$BY$1,0))</f>
        <v>2381.5697944799999</v>
      </c>
      <c r="F941" s="11">
        <f>INDEX('Debt to Equity'!$A$1:$BY$20,MATCH('Specific Variables'!A941,'Debt to Equity'!$A$1:$A$20,0),MATCH('Specific Variables'!B941,'Debt to Equity'!$A$1:$BY$1,0))</f>
        <v>2.5684395085800005</v>
      </c>
      <c r="G941" s="17">
        <f>INDEX('Price to Book'!$A$1:$BY$20,MATCH('Specific Variables'!A941,'Price to Book'!$A$1:$A$20,0),MATCH('Specific Variables'!B941,'Price to Book'!$A$1:$BY$1,0))</f>
        <v>0.99472195200000002</v>
      </c>
      <c r="H941" s="10">
        <f>INDEX('Operating Margin'!$A$1:$BY$20,MATCH('Specific Variables'!A941,'Operating Margin'!$A$1:$A$20,0),MATCH('Specific Variables'!B941,'Operating Margin'!$A$1:$BY$1,0))</f>
        <v>0.10502549999999999</v>
      </c>
      <c r="I941">
        <f>INDEX('ESG Score'!$A$1:$S$20,MATCH('Specific Variables'!A941,'ESG Score'!$A$1:$A$20,0),MATCH(C941,'ESG Score'!$A$1:$S$1,0))</f>
        <v>0</v>
      </c>
    </row>
    <row r="942" spans="1:9" x14ac:dyDescent="0.2">
      <c r="A942" s="2" t="s">
        <v>147</v>
      </c>
      <c r="B942" s="14" t="s">
        <v>86</v>
      </c>
      <c r="C942" s="13">
        <v>2009</v>
      </c>
      <c r="D942" s="11">
        <f>INDEX('Total Assets'!$A$1:$BY$20,MATCH(A942,'Total Assets'!$A$1:$A$20,1),MATCH(B942,'Total Assets'!$A$1:$BY$1,0))</f>
        <v>11939.964</v>
      </c>
      <c r="E942" s="11">
        <f>INDEX('Market Cap'!$A$1:$BY$20,MATCH('Specific Variables'!A942,'Market Cap'!$A$1:$A$20,0),MATCH('Specific Variables'!B942,'Market Cap'!$A$1:$BY$1,0))</f>
        <v>3105.3502294499999</v>
      </c>
      <c r="F942" s="11">
        <f>INDEX('Debt to Equity'!$A$1:$BY$20,MATCH('Specific Variables'!A942,'Debt to Equity'!$A$1:$A$20,0),MATCH('Specific Variables'!B942,'Debt to Equity'!$A$1:$BY$1,0))</f>
        <v>2.4530231091200001</v>
      </c>
      <c r="G942" s="17">
        <f>INDEX('Price to Book'!$A$1:$BY$20,MATCH('Specific Variables'!A942,'Price to Book'!$A$1:$A$20,0),MATCH('Specific Variables'!B942,'Price to Book'!$A$1:$BY$1,0))</f>
        <v>1.2450810560000001</v>
      </c>
      <c r="H942" s="10">
        <f>INDEX('Operating Margin'!$A$1:$BY$20,MATCH('Specific Variables'!A942,'Operating Margin'!$A$1:$A$20,0),MATCH('Specific Variables'!B942,'Operating Margin'!$A$1:$BY$1,0))</f>
        <v>6.9492799999999993E-2</v>
      </c>
      <c r="I942">
        <f>INDEX('ESG Score'!$A$1:$S$20,MATCH('Specific Variables'!A942,'ESG Score'!$A$1:$A$20,0),MATCH(C942,'ESG Score'!$A$1:$S$1,0))</f>
        <v>0</v>
      </c>
    </row>
    <row r="943" spans="1:9" x14ac:dyDescent="0.2">
      <c r="A943" s="2" t="s">
        <v>147</v>
      </c>
      <c r="B943" s="14" t="s">
        <v>87</v>
      </c>
      <c r="C943" s="13">
        <v>2009</v>
      </c>
      <c r="D943" s="11">
        <f>INDEX('Total Assets'!$A$1:$BY$20,MATCH(A943,'Total Assets'!$A$1:$A$20,1),MATCH(B943,'Total Assets'!$A$1:$BY$1,0))</f>
        <v>11833.723</v>
      </c>
      <c r="E943" s="11">
        <f>INDEX('Market Cap'!$A$1:$BY$20,MATCH('Specific Variables'!A943,'Market Cap'!$A$1:$A$20,0),MATCH('Specific Variables'!B943,'Market Cap'!$A$1:$BY$1,0))</f>
        <v>3859.5410603799901</v>
      </c>
      <c r="F943" s="11">
        <f>INDEX('Debt to Equity'!$A$1:$BY$20,MATCH('Specific Variables'!A943,'Debt to Equity'!$A$1:$A$20,0),MATCH('Specific Variables'!B943,'Debt to Equity'!$A$1:$BY$1,0))</f>
        <v>2.5389712635199997</v>
      </c>
      <c r="G943" s="17">
        <f>INDEX('Price to Book'!$A$1:$BY$20,MATCH('Specific Variables'!A943,'Price to Book'!$A$1:$A$20,0),MATCH('Specific Variables'!B943,'Price to Book'!$A$1:$BY$1,0))</f>
        <v>1.5622173130000001</v>
      </c>
      <c r="H943" s="10">
        <f>INDEX('Operating Margin'!$A$1:$BY$20,MATCH('Specific Variables'!A943,'Operating Margin'!$A$1:$A$20,0),MATCH('Specific Variables'!B943,'Operating Margin'!$A$1:$BY$1,0))</f>
        <v>7.3487299999999992E-2</v>
      </c>
      <c r="I943">
        <f>INDEX('ESG Score'!$A$1:$S$20,MATCH('Specific Variables'!A943,'ESG Score'!$A$1:$A$20,0),MATCH(C943,'ESG Score'!$A$1:$S$1,0))</f>
        <v>0</v>
      </c>
    </row>
    <row r="944" spans="1:9" x14ac:dyDescent="0.2">
      <c r="A944" s="2" t="s">
        <v>147</v>
      </c>
      <c r="B944" s="14" t="s">
        <v>88</v>
      </c>
      <c r="C944" s="13">
        <v>2009</v>
      </c>
      <c r="D944" s="11">
        <f>INDEX('Total Assets'!$A$1:$BY$20,MATCH(A944,'Total Assets'!$A$1:$A$20,1),MATCH(B944,'Total Assets'!$A$1:$BY$1,0))</f>
        <v>12029.47</v>
      </c>
      <c r="E944" s="11">
        <f>INDEX('Market Cap'!$A$1:$BY$20,MATCH('Specific Variables'!A944,'Market Cap'!$A$1:$A$20,0),MATCH('Specific Variables'!B944,'Market Cap'!$A$1:$BY$1,0))</f>
        <v>4701.7145266199996</v>
      </c>
      <c r="F944" s="11">
        <f>INDEX('Debt to Equity'!$A$1:$BY$20,MATCH('Specific Variables'!A944,'Debt to Equity'!$A$1:$A$20,0),MATCH('Specific Variables'!B944,'Debt to Equity'!$A$1:$BY$1,0))</f>
        <v>2.4847335576299998</v>
      </c>
      <c r="G944" s="17">
        <f>INDEX('Price to Book'!$A$1:$BY$20,MATCH('Specific Variables'!A944,'Price to Book'!$A$1:$A$20,0),MATCH('Specific Variables'!B944,'Price to Book'!$A$1:$BY$1,0))</f>
        <v>1.923319209</v>
      </c>
      <c r="H944" s="10">
        <f>INDEX('Operating Margin'!$A$1:$BY$20,MATCH('Specific Variables'!A944,'Operating Margin'!$A$1:$A$20,0),MATCH('Specific Variables'!B944,'Operating Margin'!$A$1:$BY$1,0))</f>
        <v>7.3215700000000009E-2</v>
      </c>
      <c r="I944">
        <f>INDEX('ESG Score'!$A$1:$S$20,MATCH('Specific Variables'!A944,'ESG Score'!$A$1:$A$20,0),MATCH(C944,'ESG Score'!$A$1:$S$1,0))</f>
        <v>0</v>
      </c>
    </row>
    <row r="945" spans="1:9" x14ac:dyDescent="0.2">
      <c r="A945" s="2" t="s">
        <v>147</v>
      </c>
      <c r="B945" s="14" t="s">
        <v>89</v>
      </c>
      <c r="C945" s="13">
        <v>2009</v>
      </c>
      <c r="D945" s="11">
        <f>INDEX('Total Assets'!$A$1:$BY$20,MATCH(A945,'Total Assets'!$A$1:$A$20,1),MATCH(B945,'Total Assets'!$A$1:$BY$1,0))</f>
        <v>12827.683000000001</v>
      </c>
      <c r="E945" s="11">
        <f>INDEX('Market Cap'!$A$1:$BY$20,MATCH('Specific Variables'!A945,'Market Cap'!$A$1:$A$20,0),MATCH('Specific Variables'!B945,'Market Cap'!$A$1:$BY$1,0))</f>
        <v>4850.9488153499997</v>
      </c>
      <c r="F945" s="11">
        <f>INDEX('Debt to Equity'!$A$1:$BY$20,MATCH('Specific Variables'!A945,'Debt to Equity'!$A$1:$A$20,0),MATCH('Specific Variables'!B945,'Debt to Equity'!$A$1:$BY$1,0))</f>
        <v>2.06097332</v>
      </c>
      <c r="G945" s="17">
        <f>INDEX('Price to Book'!$A$1:$BY$20,MATCH('Specific Variables'!A945,'Price to Book'!$A$1:$A$20,0),MATCH('Specific Variables'!B945,'Price to Book'!$A$1:$BY$1,0))</f>
        <v>1.917601417</v>
      </c>
      <c r="H945" s="10">
        <f>INDEX('Operating Margin'!$A$1:$BY$20,MATCH('Specific Variables'!A945,'Operating Margin'!$A$1:$A$20,0),MATCH('Specific Variables'!B945,'Operating Margin'!$A$1:$BY$1,0))</f>
        <v>8.5967100000000005E-2</v>
      </c>
      <c r="I945">
        <f>INDEX('ESG Score'!$A$1:$S$20,MATCH('Specific Variables'!A945,'ESG Score'!$A$1:$A$20,0),MATCH(C945,'ESG Score'!$A$1:$S$1,0))</f>
        <v>0</v>
      </c>
    </row>
    <row r="946" spans="1:9" x14ac:dyDescent="0.2">
      <c r="A946" s="2" t="s">
        <v>147</v>
      </c>
      <c r="B946" s="14" t="s">
        <v>90</v>
      </c>
      <c r="C946" s="13">
        <v>2010</v>
      </c>
      <c r="D946" s="11">
        <f>INDEX('Total Assets'!$A$1:$BY$20,MATCH(A946,'Total Assets'!$A$1:$A$20,1),MATCH(B946,'Total Assets'!$A$1:$BY$1,0))</f>
        <v>12329.191999999999</v>
      </c>
      <c r="E946" s="11">
        <f>INDEX('Market Cap'!$A$1:$BY$20,MATCH('Specific Variables'!A946,'Market Cap'!$A$1:$A$20,0),MATCH('Specific Variables'!B946,'Market Cap'!$A$1:$BY$1,0))</f>
        <v>4597.2701247499999</v>
      </c>
      <c r="F946" s="11">
        <f>INDEX('Debt to Equity'!$A$1:$BY$20,MATCH('Specific Variables'!A946,'Debt to Equity'!$A$1:$A$20,0),MATCH('Specific Variables'!B946,'Debt to Equity'!$A$1:$BY$1,0))</f>
        <v>2.1031957972999997</v>
      </c>
      <c r="G946" s="17">
        <f>INDEX('Price to Book'!$A$1:$BY$20,MATCH('Specific Variables'!A946,'Price to Book'!$A$1:$A$20,0),MATCH('Specific Variables'!B946,'Price to Book'!$A$1:$BY$1,0))</f>
        <v>1.6903756210000001</v>
      </c>
      <c r="H946" s="10">
        <f>INDEX('Operating Margin'!$A$1:$BY$20,MATCH('Specific Variables'!A946,'Operating Margin'!$A$1:$A$20,0),MATCH('Specific Variables'!B946,'Operating Margin'!$A$1:$BY$1,0))</f>
        <v>6.3663899999999995E-2</v>
      </c>
      <c r="I946">
        <f>INDEX('ESG Score'!$A$1:$S$20,MATCH('Specific Variables'!A946,'ESG Score'!$A$1:$A$20,0),MATCH(C946,'ESG Score'!$A$1:$S$1,0))</f>
        <v>0</v>
      </c>
    </row>
    <row r="947" spans="1:9" x14ac:dyDescent="0.2">
      <c r="A947" s="2" t="s">
        <v>147</v>
      </c>
      <c r="B947" s="14" t="s">
        <v>91</v>
      </c>
      <c r="C947" s="13">
        <v>2010</v>
      </c>
      <c r="D947" s="11">
        <f>INDEX('Total Assets'!$A$1:$BY$20,MATCH(A947,'Total Assets'!$A$1:$A$20,1),MATCH(B947,'Total Assets'!$A$1:$BY$1,0))</f>
        <v>12119.911</v>
      </c>
      <c r="E947" s="11">
        <f>INDEX('Market Cap'!$A$1:$BY$20,MATCH('Specific Variables'!A947,'Market Cap'!$A$1:$A$20,0),MATCH('Specific Variables'!B947,'Market Cap'!$A$1:$BY$1,0))</f>
        <v>4793.1066254400002</v>
      </c>
      <c r="F947" s="11">
        <f>INDEX('Debt to Equity'!$A$1:$BY$20,MATCH('Specific Variables'!A947,'Debt to Equity'!$A$1:$A$20,0),MATCH('Specific Variables'!B947,'Debt to Equity'!$A$1:$BY$1,0))</f>
        <v>1.9307101035000001</v>
      </c>
      <c r="G947" s="17">
        <f>INDEX('Price to Book'!$A$1:$BY$20,MATCH('Specific Variables'!A947,'Price to Book'!$A$1:$A$20,0),MATCH('Specific Variables'!B947,'Price to Book'!$A$1:$BY$1,0))</f>
        <v>1.7576868919999999</v>
      </c>
      <c r="H947" s="10">
        <f>INDEX('Operating Margin'!$A$1:$BY$20,MATCH('Specific Variables'!A947,'Operating Margin'!$A$1:$A$20,0),MATCH('Specific Variables'!B947,'Operating Margin'!$A$1:$BY$1,0))</f>
        <v>6.3514399999999999E-2</v>
      </c>
      <c r="I947">
        <f>INDEX('ESG Score'!$A$1:$S$20,MATCH('Specific Variables'!A947,'ESG Score'!$A$1:$A$20,0),MATCH(C947,'ESG Score'!$A$1:$S$1,0))</f>
        <v>0</v>
      </c>
    </row>
    <row r="948" spans="1:9" x14ac:dyDescent="0.2">
      <c r="A948" s="2" t="s">
        <v>147</v>
      </c>
      <c r="B948" s="14" t="s">
        <v>92</v>
      </c>
      <c r="C948" s="13">
        <v>2010</v>
      </c>
      <c r="D948" s="11">
        <f>INDEX('Total Assets'!$A$1:$BY$20,MATCH(A948,'Total Assets'!$A$1:$A$20,1),MATCH(B948,'Total Assets'!$A$1:$BY$1,0))</f>
        <v>11929.753000000001</v>
      </c>
      <c r="E948" s="11">
        <f>INDEX('Market Cap'!$A$1:$BY$20,MATCH('Specific Variables'!A948,'Market Cap'!$A$1:$A$20,0),MATCH('Specific Variables'!B948,'Market Cap'!$A$1:$BY$1,0))</f>
        <v>5907.0862230299999</v>
      </c>
      <c r="F948" s="11">
        <f>INDEX('Debt to Equity'!$A$1:$BY$20,MATCH('Specific Variables'!A948,'Debt to Equity'!$A$1:$A$20,0),MATCH('Specific Variables'!B948,'Debt to Equity'!$A$1:$BY$1,0))</f>
        <v>1.99566572723</v>
      </c>
      <c r="G948" s="17">
        <f>INDEX('Price to Book'!$A$1:$BY$20,MATCH('Specific Variables'!A948,'Price to Book'!$A$1:$A$20,0),MATCH('Specific Variables'!B948,'Price to Book'!$A$1:$BY$1,0))</f>
        <v>2.1413307189999999</v>
      </c>
      <c r="H948" s="10">
        <f>INDEX('Operating Margin'!$A$1:$BY$20,MATCH('Specific Variables'!A948,'Operating Margin'!$A$1:$A$20,0),MATCH('Specific Variables'!B948,'Operating Margin'!$A$1:$BY$1,0))</f>
        <v>7.3867799999999997E-2</v>
      </c>
      <c r="I948">
        <f>INDEX('ESG Score'!$A$1:$S$20,MATCH('Specific Variables'!A948,'ESG Score'!$A$1:$A$20,0),MATCH(C948,'ESG Score'!$A$1:$S$1,0))</f>
        <v>0</v>
      </c>
    </row>
    <row r="949" spans="1:9" x14ac:dyDescent="0.2">
      <c r="A949" s="2" t="s">
        <v>147</v>
      </c>
      <c r="B949" s="14" t="s">
        <v>93</v>
      </c>
      <c r="C949" s="13">
        <v>2010</v>
      </c>
      <c r="D949" s="11">
        <f>INDEX('Total Assets'!$A$1:$BY$20,MATCH(A949,'Total Assets'!$A$1:$A$20,1),MATCH(B949,'Total Assets'!$A$1:$BY$1,0))</f>
        <v>12499.174999999999</v>
      </c>
      <c r="E949" s="11">
        <f>INDEX('Market Cap'!$A$1:$BY$20,MATCH('Specific Variables'!A949,'Market Cap'!$A$1:$A$20,0),MATCH('Specific Variables'!B949,'Market Cap'!$A$1:$BY$1,0))</f>
        <v>7163.46971648</v>
      </c>
      <c r="F949" s="11">
        <f>INDEX('Debt to Equity'!$A$1:$BY$20,MATCH('Specific Variables'!A949,'Debt to Equity'!$A$1:$A$20,0),MATCH('Specific Variables'!B949,'Debt to Equity'!$A$1:$BY$1,0))</f>
        <v>2.1586709370300001</v>
      </c>
      <c r="G949" s="17">
        <f>INDEX('Price to Book'!$A$1:$BY$20,MATCH('Specific Variables'!A949,'Price to Book'!$A$1:$A$20,0),MATCH('Specific Variables'!B949,'Price to Book'!$A$1:$BY$1,0))</f>
        <v>2.5541315779999998</v>
      </c>
      <c r="H949" s="10">
        <f>INDEX('Operating Margin'!$A$1:$BY$20,MATCH('Specific Variables'!A949,'Operating Margin'!$A$1:$A$20,0),MATCH('Specific Variables'!B949,'Operating Margin'!$A$1:$BY$1,0))</f>
        <v>8.7307599999999999E-2</v>
      </c>
      <c r="I949">
        <f>INDEX('ESG Score'!$A$1:$S$20,MATCH('Specific Variables'!A949,'ESG Score'!$A$1:$A$20,0),MATCH(C949,'ESG Score'!$A$1:$S$1,0))</f>
        <v>0</v>
      </c>
    </row>
    <row r="950" spans="1:9" x14ac:dyDescent="0.2">
      <c r="A950" s="2" t="s">
        <v>147</v>
      </c>
      <c r="B950" s="14" t="s">
        <v>94</v>
      </c>
      <c r="C950" s="13">
        <v>2011</v>
      </c>
      <c r="D950" s="11">
        <f>INDEX('Total Assets'!$A$1:$BY$20,MATCH(A950,'Total Assets'!$A$1:$A$20,1),MATCH(B950,'Total Assets'!$A$1:$BY$1,0))</f>
        <v>13039.596</v>
      </c>
      <c r="E950" s="11">
        <f>INDEX('Market Cap'!$A$1:$BY$20,MATCH('Specific Variables'!A950,'Market Cap'!$A$1:$A$20,0),MATCH('Specific Variables'!B950,'Market Cap'!$A$1:$BY$1,0))</f>
        <v>7927.9608212999901</v>
      </c>
      <c r="F950" s="11">
        <f>INDEX('Debt to Equity'!$A$1:$BY$20,MATCH('Specific Variables'!A950,'Debt to Equity'!$A$1:$A$20,0),MATCH('Specific Variables'!B950,'Debt to Equity'!$A$1:$BY$1,0))</f>
        <v>2.48862224295</v>
      </c>
      <c r="G950" s="17">
        <f>INDEX('Price to Book'!$A$1:$BY$20,MATCH('Specific Variables'!A950,'Price to Book'!$A$1:$A$20,0),MATCH('Specific Variables'!B950,'Price to Book'!$A$1:$BY$1,0))</f>
        <v>2.7768769789999999</v>
      </c>
      <c r="H950" s="10">
        <f>INDEX('Operating Margin'!$A$1:$BY$20,MATCH('Specific Variables'!A950,'Operating Margin'!$A$1:$A$20,0),MATCH('Specific Variables'!B950,'Operating Margin'!$A$1:$BY$1,0))</f>
        <v>6.2766799999999998E-2</v>
      </c>
      <c r="I950">
        <f>INDEX('ESG Score'!$A$1:$S$20,MATCH('Specific Variables'!A950,'ESG Score'!$A$1:$A$20,0),MATCH(C950,'ESG Score'!$A$1:$S$1,0))</f>
        <v>10.4166666666666</v>
      </c>
    </row>
    <row r="951" spans="1:9" x14ac:dyDescent="0.2">
      <c r="A951" s="2" t="s">
        <v>147</v>
      </c>
      <c r="B951" s="14" t="s">
        <v>95</v>
      </c>
      <c r="C951" s="13">
        <v>2011</v>
      </c>
      <c r="D951" s="11">
        <f>INDEX('Total Assets'!$A$1:$BY$20,MATCH(A951,'Total Assets'!$A$1:$A$20,1),MATCH(B951,'Total Assets'!$A$1:$BY$1,0))</f>
        <v>13036.333000000001</v>
      </c>
      <c r="E951" s="11">
        <f>INDEX('Market Cap'!$A$1:$BY$20,MATCH('Specific Variables'!A951,'Market Cap'!$A$1:$A$20,0),MATCH('Specific Variables'!B951,'Market Cap'!$A$1:$BY$1,0))</f>
        <v>6837.396917</v>
      </c>
      <c r="F951" s="11">
        <f>INDEX('Debt to Equity'!$A$1:$BY$20,MATCH('Specific Variables'!A951,'Debt to Equity'!$A$1:$A$20,0),MATCH('Specific Variables'!B951,'Debt to Equity'!$A$1:$BY$1,0))</f>
        <v>2.5376978535800001</v>
      </c>
      <c r="G951" s="17">
        <f>INDEX('Price to Book'!$A$1:$BY$20,MATCH('Specific Variables'!A951,'Price to Book'!$A$1:$A$20,0),MATCH('Specific Variables'!B951,'Price to Book'!$A$1:$BY$1,0))</f>
        <v>2.6996541810000001</v>
      </c>
      <c r="H951" s="10">
        <f>INDEX('Operating Margin'!$A$1:$BY$20,MATCH('Specific Variables'!A951,'Operating Margin'!$A$1:$A$20,0),MATCH('Specific Variables'!B951,'Operating Margin'!$A$1:$BY$1,0))</f>
        <v>7.0647700000000008E-2</v>
      </c>
      <c r="I951">
        <f>INDEX('ESG Score'!$A$1:$S$20,MATCH('Specific Variables'!A951,'ESG Score'!$A$1:$A$20,0),MATCH(C951,'ESG Score'!$A$1:$S$1,0))</f>
        <v>10.4166666666666</v>
      </c>
    </row>
    <row r="952" spans="1:9" x14ac:dyDescent="0.2">
      <c r="A952" s="2" t="s">
        <v>147</v>
      </c>
      <c r="B952" s="14" t="s">
        <v>96</v>
      </c>
      <c r="C952" s="13">
        <v>2011</v>
      </c>
      <c r="D952" s="11">
        <f>INDEX('Total Assets'!$A$1:$BY$20,MATCH(A952,'Total Assets'!$A$1:$A$20,1),MATCH(B952,'Total Assets'!$A$1:$BY$1,0))</f>
        <v>13171.124</v>
      </c>
      <c r="E952" s="11">
        <f>INDEX('Market Cap'!$A$1:$BY$20,MATCH('Specific Variables'!A952,'Market Cap'!$A$1:$A$20,0),MATCH('Specific Variables'!B952,'Market Cap'!$A$1:$BY$1,0))</f>
        <v>8928.1286332899908</v>
      </c>
      <c r="F952" s="11">
        <f>INDEX('Debt to Equity'!$A$1:$BY$20,MATCH('Specific Variables'!A952,'Debt to Equity'!$A$1:$A$20,0),MATCH('Specific Variables'!B952,'Debt to Equity'!$A$1:$BY$1,0))</f>
        <v>2.56231268759</v>
      </c>
      <c r="G952" s="17">
        <f>INDEX('Price to Book'!$A$1:$BY$20,MATCH('Specific Variables'!A952,'Price to Book'!$A$1:$A$20,0),MATCH('Specific Variables'!B952,'Price to Book'!$A$1:$BY$1,0))</f>
        <v>3.5754082899999999</v>
      </c>
      <c r="H952" s="10">
        <f>INDEX('Operating Margin'!$A$1:$BY$20,MATCH('Specific Variables'!A952,'Operating Margin'!$A$1:$A$20,0),MATCH('Specific Variables'!B952,'Operating Margin'!$A$1:$BY$1,0))</f>
        <v>8.9663400000000004E-2</v>
      </c>
      <c r="I952">
        <f>INDEX('ESG Score'!$A$1:$S$20,MATCH('Specific Variables'!A952,'ESG Score'!$A$1:$A$20,0),MATCH(C952,'ESG Score'!$A$1:$S$1,0))</f>
        <v>10.4166666666666</v>
      </c>
    </row>
    <row r="953" spans="1:9" x14ac:dyDescent="0.2">
      <c r="A953" s="2" t="s">
        <v>147</v>
      </c>
      <c r="B953" s="14" t="s">
        <v>97</v>
      </c>
      <c r="C953" s="13">
        <v>2011</v>
      </c>
      <c r="D953" s="11">
        <f>INDEX('Total Assets'!$A$1:$BY$20,MATCH(A953,'Total Assets'!$A$1:$A$20,1),MATCH(B953,'Total Assets'!$A$1:$BY$1,0))</f>
        <v>13696.635</v>
      </c>
      <c r="E953" s="11">
        <f>INDEX('Market Cap'!$A$1:$BY$20,MATCH('Specific Variables'!A953,'Market Cap'!$A$1:$A$20,0),MATCH('Specific Variables'!B953,'Market Cap'!$A$1:$BY$1,0))</f>
        <v>8486.2603941599991</v>
      </c>
      <c r="F953" s="11">
        <f>INDEX('Debt to Equity'!$A$1:$BY$20,MATCH('Specific Variables'!A953,'Debt to Equity'!$A$1:$A$20,0),MATCH('Specific Variables'!B953,'Debt to Equity'!$A$1:$BY$1,0))</f>
        <v>2.66382894415</v>
      </c>
      <c r="G953" s="17">
        <f>INDEX('Price to Book'!$A$1:$BY$20,MATCH('Specific Variables'!A953,'Price to Book'!$A$1:$A$20,0),MATCH('Specific Variables'!B953,'Price to Book'!$A$1:$BY$1,0))</f>
        <v>3.2974896779999998</v>
      </c>
      <c r="H953" s="10">
        <f>INDEX('Operating Margin'!$A$1:$BY$20,MATCH('Specific Variables'!A953,'Operating Margin'!$A$1:$A$20,0),MATCH('Specific Variables'!B953,'Operating Margin'!$A$1:$BY$1,0))</f>
        <v>9.5449500000000007E-2</v>
      </c>
      <c r="I953">
        <f>INDEX('ESG Score'!$A$1:$S$20,MATCH('Specific Variables'!A953,'ESG Score'!$A$1:$A$20,0),MATCH(C953,'ESG Score'!$A$1:$S$1,0))</f>
        <v>10.4166666666666</v>
      </c>
    </row>
    <row r="954" spans="1:9" x14ac:dyDescent="0.2">
      <c r="A954" s="2" t="s">
        <v>147</v>
      </c>
      <c r="B954" s="14" t="s">
        <v>98</v>
      </c>
      <c r="C954" s="13">
        <v>2012</v>
      </c>
      <c r="D954" s="11">
        <f>INDEX('Total Assets'!$A$1:$BY$20,MATCH(A954,'Total Assets'!$A$1:$A$20,1),MATCH(B954,'Total Assets'!$A$1:$BY$1,0))</f>
        <v>14252.075999999999</v>
      </c>
      <c r="E954" s="11">
        <f>INDEX('Market Cap'!$A$1:$BY$20,MATCH('Specific Variables'!A954,'Market Cap'!$A$1:$A$20,0),MATCH('Specific Variables'!B954,'Market Cap'!$A$1:$BY$1,0))</f>
        <v>8794.2578914000005</v>
      </c>
      <c r="F954" s="11">
        <f>INDEX('Debt to Equity'!$A$1:$BY$20,MATCH('Specific Variables'!A954,'Debt to Equity'!$A$1:$A$20,0),MATCH('Specific Variables'!B954,'Debt to Equity'!$A$1:$BY$1,0))</f>
        <v>2.79143543555</v>
      </c>
      <c r="G954" s="17">
        <f>INDEX('Price to Book'!$A$1:$BY$20,MATCH('Specific Variables'!A954,'Price to Book'!$A$1:$A$20,0),MATCH('Specific Variables'!B954,'Price to Book'!$A$1:$BY$1,0))</f>
        <v>3.412307636</v>
      </c>
      <c r="H954" s="10">
        <f>INDEX('Operating Margin'!$A$1:$BY$20,MATCH('Specific Variables'!A954,'Operating Margin'!$A$1:$A$20,0),MATCH('Specific Variables'!B954,'Operating Margin'!$A$1:$BY$1,0))</f>
        <v>9.2548400000000003E-2</v>
      </c>
      <c r="I954">
        <f>INDEX('ESG Score'!$A$1:$S$20,MATCH('Specific Variables'!A954,'ESG Score'!$A$1:$A$20,0),MATCH(C954,'ESG Score'!$A$1:$S$1,0))</f>
        <v>75.438596491228097</v>
      </c>
    </row>
    <row r="955" spans="1:9" x14ac:dyDescent="0.2">
      <c r="A955" s="2" t="s">
        <v>147</v>
      </c>
      <c r="B955" s="14" t="s">
        <v>99</v>
      </c>
      <c r="C955" s="13">
        <v>2012</v>
      </c>
      <c r="D955" s="11">
        <f>INDEX('Total Assets'!$A$1:$BY$20,MATCH(A955,'Total Assets'!$A$1:$A$20,1),MATCH(B955,'Total Assets'!$A$1:$BY$1,0))</f>
        <v>13817.191000000001</v>
      </c>
      <c r="E955" s="11">
        <f>INDEX('Market Cap'!$A$1:$BY$20,MATCH('Specific Variables'!A955,'Market Cap'!$A$1:$A$20,0),MATCH('Specific Variables'!B955,'Market Cap'!$A$1:$BY$1,0))</f>
        <v>9906.2654567900008</v>
      </c>
      <c r="F955" s="11">
        <f>INDEX('Debt to Equity'!$A$1:$BY$20,MATCH('Specific Variables'!A955,'Debt to Equity'!$A$1:$A$20,0),MATCH('Specific Variables'!B955,'Debt to Equity'!$A$1:$BY$1,0))</f>
        <v>3.4880815566200001</v>
      </c>
      <c r="G955" s="17">
        <f>INDEX('Price to Book'!$A$1:$BY$20,MATCH('Specific Variables'!A955,'Price to Book'!$A$1:$A$20,0),MATCH('Specific Variables'!B955,'Price to Book'!$A$1:$BY$1,0))</f>
        <v>4.1501449770000001</v>
      </c>
      <c r="H955" s="10">
        <f>INDEX('Operating Margin'!$A$1:$BY$20,MATCH('Specific Variables'!A955,'Operating Margin'!$A$1:$A$20,0),MATCH('Specific Variables'!B955,'Operating Margin'!$A$1:$BY$1,0))</f>
        <v>8.0201700000000001E-2</v>
      </c>
      <c r="I955">
        <f>INDEX('ESG Score'!$A$1:$S$20,MATCH('Specific Variables'!A955,'ESG Score'!$A$1:$A$20,0),MATCH(C955,'ESG Score'!$A$1:$S$1,0))</f>
        <v>75.438596491228097</v>
      </c>
    </row>
    <row r="956" spans="1:9" x14ac:dyDescent="0.2">
      <c r="A956" s="2" t="s">
        <v>147</v>
      </c>
      <c r="B956" s="14" t="s">
        <v>100</v>
      </c>
      <c r="C956" s="13">
        <v>2012</v>
      </c>
      <c r="D956" s="11">
        <f>INDEX('Total Assets'!$A$1:$BY$20,MATCH(A956,'Total Assets'!$A$1:$A$20,1),MATCH(B956,'Total Assets'!$A$1:$BY$1,0))</f>
        <v>15364.307000000001</v>
      </c>
      <c r="E956" s="11">
        <f>INDEX('Market Cap'!$A$1:$BY$20,MATCH('Specific Variables'!A956,'Market Cap'!$A$1:$A$20,0),MATCH('Specific Variables'!B956,'Market Cap'!$A$1:$BY$1,0))</f>
        <v>8747.2087425000009</v>
      </c>
      <c r="F956" s="11">
        <f>INDEX('Debt to Equity'!$A$1:$BY$20,MATCH('Specific Variables'!A956,'Debt to Equity'!$A$1:$A$20,0),MATCH('Specific Variables'!B956,'Debt to Equity'!$A$1:$BY$1,0))</f>
        <v>3.4482372116200004</v>
      </c>
      <c r="G956" s="17">
        <f>INDEX('Price to Book'!$A$1:$BY$20,MATCH('Specific Variables'!A956,'Price to Book'!$A$1:$A$20,0),MATCH('Specific Variables'!B956,'Price to Book'!$A$1:$BY$1,0))</f>
        <v>3.7068485629999999</v>
      </c>
      <c r="H956" s="10">
        <f>INDEX('Operating Margin'!$A$1:$BY$20,MATCH('Specific Variables'!A956,'Operating Margin'!$A$1:$A$20,0),MATCH('Specific Variables'!B956,'Operating Margin'!$A$1:$BY$1,0))</f>
        <v>8.1855799999999992E-2</v>
      </c>
      <c r="I956">
        <f>INDEX('ESG Score'!$A$1:$S$20,MATCH('Specific Variables'!A956,'ESG Score'!$A$1:$A$20,0),MATCH(C956,'ESG Score'!$A$1:$S$1,0))</f>
        <v>75.438596491228097</v>
      </c>
    </row>
    <row r="957" spans="1:9" x14ac:dyDescent="0.2">
      <c r="A957" s="2" t="s">
        <v>147</v>
      </c>
      <c r="B957" s="14" t="s">
        <v>101</v>
      </c>
      <c r="C957" s="13">
        <v>2012</v>
      </c>
      <c r="D957" s="11">
        <f>INDEX('Total Assets'!$A$1:$BY$20,MATCH(A957,'Total Assets'!$A$1:$A$20,1),MATCH(B957,'Total Assets'!$A$1:$BY$1,0))</f>
        <v>15855.275</v>
      </c>
      <c r="E957" s="11">
        <f>INDEX('Market Cap'!$A$1:$BY$20,MATCH('Specific Variables'!A957,'Market Cap'!$A$1:$A$20,0),MATCH('Specific Variables'!B957,'Market Cap'!$A$1:$BY$1,0))</f>
        <v>9824.2166284499999</v>
      </c>
      <c r="F957" s="11">
        <f>INDEX('Debt to Equity'!$A$1:$BY$20,MATCH('Specific Variables'!A957,'Debt to Equity'!$A$1:$A$20,0),MATCH('Specific Variables'!B957,'Debt to Equity'!$A$1:$BY$1,0))</f>
        <v>3.3149833626499996</v>
      </c>
      <c r="G957" s="17">
        <f>INDEX('Price to Book'!$A$1:$BY$20,MATCH('Specific Variables'!A957,'Price to Book'!$A$1:$A$20,0),MATCH('Specific Variables'!B957,'Price to Book'!$A$1:$BY$1,0))</f>
        <v>4.0160195920000001</v>
      </c>
      <c r="H957" s="10">
        <f>INDEX('Operating Margin'!$A$1:$BY$20,MATCH('Specific Variables'!A957,'Operating Margin'!$A$1:$A$20,0),MATCH('Specific Variables'!B957,'Operating Margin'!$A$1:$BY$1,0))</f>
        <v>6.93936E-2</v>
      </c>
      <c r="I957">
        <f>INDEX('ESG Score'!$A$1:$S$20,MATCH('Specific Variables'!A957,'ESG Score'!$A$1:$A$20,0),MATCH(C957,'ESG Score'!$A$1:$S$1,0))</f>
        <v>75.438596491228097</v>
      </c>
    </row>
    <row r="958" spans="1:9" x14ac:dyDescent="0.2">
      <c r="A958" s="2" t="s">
        <v>147</v>
      </c>
      <c r="B958" s="14" t="s">
        <v>102</v>
      </c>
      <c r="C958" s="13">
        <v>2013</v>
      </c>
      <c r="D958" s="11">
        <f>INDEX('Total Assets'!$A$1:$BY$20,MATCH(A958,'Total Assets'!$A$1:$A$20,1),MATCH(B958,'Total Assets'!$A$1:$BY$1,0))</f>
        <v>15446.218999999999</v>
      </c>
      <c r="E958" s="11">
        <f>INDEX('Market Cap'!$A$1:$BY$20,MATCH('Specific Variables'!A958,'Market Cap'!$A$1:$A$20,0),MATCH('Specific Variables'!B958,'Market Cap'!$A$1:$BY$1,0))</f>
        <v>8514.2824420500001</v>
      </c>
      <c r="F958" s="11">
        <f>INDEX('Debt to Equity'!$A$1:$BY$20,MATCH('Specific Variables'!A958,'Debt to Equity'!$A$1:$A$20,0),MATCH('Specific Variables'!B958,'Debt to Equity'!$A$1:$BY$1,0))</f>
        <v>3.52748820461</v>
      </c>
      <c r="G958" s="17">
        <f>INDEX('Price to Book'!$A$1:$BY$20,MATCH('Specific Variables'!A958,'Price to Book'!$A$1:$A$20,0),MATCH('Specific Variables'!B958,'Price to Book'!$A$1:$BY$1,0))</f>
        <v>3.4920253959999998</v>
      </c>
      <c r="H958" s="10">
        <f>INDEX('Operating Margin'!$A$1:$BY$20,MATCH('Specific Variables'!A958,'Operating Margin'!$A$1:$A$20,0),MATCH('Specific Variables'!B958,'Operating Margin'!$A$1:$BY$1,0))</f>
        <v>8.2481200000000005E-2</v>
      </c>
      <c r="I958">
        <f>INDEX('ESG Score'!$A$1:$S$20,MATCH('Specific Variables'!A958,'ESG Score'!$A$1:$A$20,0),MATCH(C958,'ESG Score'!$A$1:$S$1,0))</f>
        <v>69.047619047618994</v>
      </c>
    </row>
    <row r="959" spans="1:9" x14ac:dyDescent="0.2">
      <c r="A959" s="2" t="s">
        <v>147</v>
      </c>
      <c r="B959" s="14" t="s">
        <v>103</v>
      </c>
      <c r="C959" s="13">
        <v>2013</v>
      </c>
      <c r="D959" s="11">
        <f>INDEX('Total Assets'!$A$1:$BY$20,MATCH(A959,'Total Assets'!$A$1:$A$20,1),MATCH(B959,'Total Assets'!$A$1:$BY$1,0))</f>
        <v>15842.273999999999</v>
      </c>
      <c r="E959" s="11">
        <f>INDEX('Market Cap'!$A$1:$BY$20,MATCH('Specific Variables'!A959,'Market Cap'!$A$1:$A$20,0),MATCH('Specific Variables'!B959,'Market Cap'!$A$1:$BY$1,0))</f>
        <v>10994.643985000001</v>
      </c>
      <c r="F959" s="11">
        <f>INDEX('Debt to Equity'!$A$1:$BY$20,MATCH('Specific Variables'!A959,'Debt to Equity'!$A$1:$A$20,0),MATCH('Specific Variables'!B959,'Debt to Equity'!$A$1:$BY$1,0))</f>
        <v>3.8042502742400002</v>
      </c>
      <c r="G959" s="17">
        <f>INDEX('Price to Book'!$A$1:$BY$20,MATCH('Specific Variables'!A959,'Price to Book'!$A$1:$A$20,0),MATCH('Specific Variables'!B959,'Price to Book'!$A$1:$BY$1,0))</f>
        <v>4.6154535970000001</v>
      </c>
      <c r="H959" s="10">
        <f>INDEX('Operating Margin'!$A$1:$BY$20,MATCH('Specific Variables'!A959,'Operating Margin'!$A$1:$A$20,0),MATCH('Specific Variables'!B959,'Operating Margin'!$A$1:$BY$1,0))</f>
        <v>7.3800299999999999E-2</v>
      </c>
      <c r="I959">
        <f>INDEX('ESG Score'!$A$1:$S$20,MATCH('Specific Variables'!A959,'ESG Score'!$A$1:$A$20,0),MATCH(C959,'ESG Score'!$A$1:$S$1,0))</f>
        <v>69.047619047618994</v>
      </c>
    </row>
    <row r="960" spans="1:9" x14ac:dyDescent="0.2">
      <c r="A960" s="2" t="s">
        <v>147</v>
      </c>
      <c r="B960" s="14" t="s">
        <v>104</v>
      </c>
      <c r="C960" s="13">
        <v>2013</v>
      </c>
      <c r="D960" s="11">
        <f>INDEX('Total Assets'!$A$1:$BY$20,MATCH(A960,'Total Assets'!$A$1:$A$20,1),MATCH(B960,'Total Assets'!$A$1:$BY$1,0))</f>
        <v>17610.343000000001</v>
      </c>
      <c r="E960" s="11">
        <f>INDEX('Market Cap'!$A$1:$BY$20,MATCH('Specific Variables'!A960,'Market Cap'!$A$1:$A$20,0),MATCH('Specific Variables'!B960,'Market Cap'!$A$1:$BY$1,0))</f>
        <v>12826.908249599999</v>
      </c>
      <c r="F960" s="11">
        <f>INDEX('Debt to Equity'!$A$1:$BY$20,MATCH('Specific Variables'!A960,'Debt to Equity'!$A$1:$A$20,0),MATCH('Specific Variables'!B960,'Debt to Equity'!$A$1:$BY$1,0))</f>
        <v>3.5625747748700003</v>
      </c>
      <c r="G960" s="17">
        <f>INDEX('Price to Book'!$A$1:$BY$20,MATCH('Specific Variables'!A960,'Price to Book'!$A$1:$A$20,0),MATCH('Specific Variables'!B960,'Price to Book'!$A$1:$BY$1,0))</f>
        <v>5.1279575209999999</v>
      </c>
      <c r="H960" s="10">
        <f>INDEX('Operating Margin'!$A$1:$BY$20,MATCH('Specific Variables'!A960,'Operating Margin'!$A$1:$A$20,0),MATCH('Specific Variables'!B960,'Operating Margin'!$A$1:$BY$1,0))</f>
        <v>7.1344500000000005E-2</v>
      </c>
      <c r="I960">
        <f>INDEX('ESG Score'!$A$1:$S$20,MATCH('Specific Variables'!A960,'ESG Score'!$A$1:$A$20,0),MATCH(C960,'ESG Score'!$A$1:$S$1,0))</f>
        <v>69.047619047618994</v>
      </c>
    </row>
    <row r="961" spans="1:9" x14ac:dyDescent="0.2">
      <c r="A961" s="2" t="s">
        <v>147</v>
      </c>
      <c r="B961" s="14" t="s">
        <v>105</v>
      </c>
      <c r="C961" s="13">
        <v>2013</v>
      </c>
      <c r="D961" s="11">
        <f>INDEX('Total Assets'!$A$1:$BY$20,MATCH(A961,'Total Assets'!$A$1:$A$20,1),MATCH(B961,'Total Assets'!$A$1:$BY$1,0))</f>
        <v>17741.481</v>
      </c>
      <c r="E961" s="11">
        <f>INDEX('Market Cap'!$A$1:$BY$20,MATCH('Specific Variables'!A961,'Market Cap'!$A$1:$A$20,0),MATCH('Specific Variables'!B961,'Market Cap'!$A$1:$BY$1,0))</f>
        <v>12316.03259325</v>
      </c>
      <c r="F961" s="11">
        <f>INDEX('Debt to Equity'!$A$1:$BY$20,MATCH('Specific Variables'!A961,'Debt to Equity'!$A$1:$A$20,0),MATCH('Specific Variables'!B961,'Debt to Equity'!$A$1:$BY$1,0))</f>
        <v>12.54863815227</v>
      </c>
      <c r="G961" s="17">
        <f>INDEX('Price to Book'!$A$1:$BY$20,MATCH('Specific Variables'!A961,'Price to Book'!$A$1:$A$20,0),MATCH('Specific Variables'!B961,'Price to Book'!$A$1:$BY$1,0))</f>
        <v>5.2365050809999998</v>
      </c>
      <c r="H961" s="10">
        <f>INDEX('Operating Margin'!$A$1:$BY$20,MATCH('Specific Variables'!A961,'Operating Margin'!$A$1:$A$20,0),MATCH('Specific Variables'!B961,'Operating Margin'!$A$1:$BY$1,0))</f>
        <v>9.2978000000000005E-2</v>
      </c>
      <c r="I961">
        <f>INDEX('ESG Score'!$A$1:$S$20,MATCH('Specific Variables'!A961,'ESG Score'!$A$1:$A$20,0),MATCH(C961,'ESG Score'!$A$1:$S$1,0))</f>
        <v>69.047619047618994</v>
      </c>
    </row>
    <row r="962" spans="1:9" x14ac:dyDescent="0.2">
      <c r="A962" s="2" t="s">
        <v>147</v>
      </c>
      <c r="B962" s="14" t="s">
        <v>106</v>
      </c>
      <c r="C962" s="13">
        <v>2014</v>
      </c>
      <c r="D962" s="11">
        <f>INDEX('Total Assets'!$A$1:$BY$20,MATCH(A962,'Total Assets'!$A$1:$A$20,1),MATCH(B962,'Total Assets'!$A$1:$BY$1,0))</f>
        <v>13653.134</v>
      </c>
      <c r="E962" s="11">
        <f>INDEX('Market Cap'!$A$1:$BY$20,MATCH('Specific Variables'!A962,'Market Cap'!$A$1:$A$20,0),MATCH('Specific Variables'!B962,'Market Cap'!$A$1:$BY$1,0))</f>
        <v>14160.607117359899</v>
      </c>
      <c r="F962" s="11">
        <f>INDEX('Debt to Equity'!$A$1:$BY$20,MATCH('Specific Variables'!A962,'Debt to Equity'!$A$1:$A$20,0),MATCH('Specific Variables'!B962,'Debt to Equity'!$A$1:$BY$1,0))</f>
        <v>10.9801393914</v>
      </c>
      <c r="G962" s="17">
        <f>INDEX('Price to Book'!$A$1:$BY$20,MATCH('Specific Variables'!A962,'Price to Book'!$A$1:$A$20,0),MATCH('Specific Variables'!B962,'Price to Book'!$A$1:$BY$1,0))</f>
        <v>24.211308454000001</v>
      </c>
      <c r="H962" s="10">
        <f>INDEX('Operating Margin'!$A$1:$BY$20,MATCH('Specific Variables'!A962,'Operating Margin'!$A$1:$A$20,0),MATCH('Specific Variables'!B962,'Operating Margin'!$A$1:$BY$1,0))</f>
        <v>8.1944799999999998E-2</v>
      </c>
      <c r="I962">
        <f>INDEX('ESG Score'!$A$1:$S$20,MATCH('Specific Variables'!A962,'ESG Score'!$A$1:$A$20,0),MATCH(C962,'ESG Score'!$A$1:$S$1,0))</f>
        <v>64.393939393939306</v>
      </c>
    </row>
    <row r="963" spans="1:9" x14ac:dyDescent="0.2">
      <c r="A963" s="2" t="s">
        <v>147</v>
      </c>
      <c r="B963" s="14" t="s">
        <v>107</v>
      </c>
      <c r="C963" s="13">
        <v>2014</v>
      </c>
      <c r="D963" s="11">
        <f>INDEX('Total Assets'!$A$1:$BY$20,MATCH(A963,'Total Assets'!$A$1:$A$20,1),MATCH(B963,'Total Assets'!$A$1:$BY$1,0))</f>
        <v>14384.538</v>
      </c>
      <c r="E963" s="11">
        <f>INDEX('Market Cap'!$A$1:$BY$20,MATCH('Specific Variables'!A963,'Market Cap'!$A$1:$A$20,0),MATCH('Specific Variables'!B963,'Market Cap'!$A$1:$BY$1,0))</f>
        <v>13634.5695123</v>
      </c>
      <c r="F963" s="11">
        <f>INDEX('Debt to Equity'!$A$1:$BY$20,MATCH('Specific Variables'!A963,'Debt to Equity'!$A$1:$A$20,0),MATCH('Specific Variables'!B963,'Debt to Equity'!$A$1:$BY$1,0))</f>
        <v>11.56167687153</v>
      </c>
      <c r="G963" s="17">
        <f>INDEX('Price to Book'!$A$1:$BY$20,MATCH('Specific Variables'!A963,'Price to Book'!$A$1:$A$20,0),MATCH('Specific Variables'!B963,'Price to Book'!$A$1:$BY$1,0))</f>
        <v>20.770641788999999</v>
      </c>
      <c r="H963" s="10">
        <f>INDEX('Operating Margin'!$A$1:$BY$20,MATCH('Specific Variables'!A963,'Operating Margin'!$A$1:$A$20,0),MATCH('Specific Variables'!B963,'Operating Margin'!$A$1:$BY$1,0))</f>
        <v>9.3390500000000001E-2</v>
      </c>
      <c r="I963">
        <f>INDEX('ESG Score'!$A$1:$S$20,MATCH('Specific Variables'!A963,'ESG Score'!$A$1:$A$20,0),MATCH(C963,'ESG Score'!$A$1:$S$1,0))</f>
        <v>64.393939393939306</v>
      </c>
    </row>
    <row r="964" spans="1:9" x14ac:dyDescent="0.2">
      <c r="A964" s="2" t="s">
        <v>147</v>
      </c>
      <c r="B964" s="14" t="s">
        <v>108</v>
      </c>
      <c r="C964" s="13">
        <v>2014</v>
      </c>
      <c r="D964" s="11">
        <f>INDEX('Total Assets'!$A$1:$BY$20,MATCH(A964,'Total Assets'!$A$1:$A$20,1),MATCH(B964,'Total Assets'!$A$1:$BY$1,0))</f>
        <v>14312.196</v>
      </c>
      <c r="E964" s="11">
        <f>INDEX('Market Cap'!$A$1:$BY$20,MATCH('Specific Variables'!A964,'Market Cap'!$A$1:$A$20,0),MATCH('Specific Variables'!B964,'Market Cap'!$A$1:$BY$1,0))</f>
        <v>10372.364678129999</v>
      </c>
      <c r="F964" s="11">
        <f>INDEX('Debt to Equity'!$A$1:$BY$20,MATCH('Specific Variables'!A964,'Debt to Equity'!$A$1:$A$20,0),MATCH('Specific Variables'!B964,'Debt to Equity'!$A$1:$BY$1,0))</f>
        <v>13.87583155299</v>
      </c>
      <c r="G964" s="17">
        <f>INDEX('Price to Book'!$A$1:$BY$20,MATCH('Specific Variables'!A964,'Price to Book'!$A$1:$A$20,0),MATCH('Specific Variables'!B964,'Price to Book'!$A$1:$BY$1,0))</f>
        <v>16.632574821999999</v>
      </c>
      <c r="H964" s="10">
        <f>INDEX('Operating Margin'!$A$1:$BY$20,MATCH('Specific Variables'!A964,'Operating Margin'!$A$1:$A$20,0),MATCH('Specific Variables'!B964,'Operating Margin'!$A$1:$BY$1,0))</f>
        <v>0.10782849999999999</v>
      </c>
      <c r="I964">
        <f>INDEX('ESG Score'!$A$1:$S$20,MATCH('Specific Variables'!A964,'ESG Score'!$A$1:$A$20,0),MATCH(C964,'ESG Score'!$A$1:$S$1,0))</f>
        <v>64.393939393939306</v>
      </c>
    </row>
    <row r="965" spans="1:9" x14ac:dyDescent="0.2">
      <c r="A965" s="2" t="s">
        <v>147</v>
      </c>
      <c r="B965" s="14" t="s">
        <v>109</v>
      </c>
      <c r="C965" s="13">
        <v>2014</v>
      </c>
      <c r="D965" s="11">
        <f>INDEX('Total Assets'!$A$1:$BY$20,MATCH(A965,'Total Assets'!$A$1:$A$20,1),MATCH(B965,'Total Assets'!$A$1:$BY$1,0))</f>
        <v>15261.772999999999</v>
      </c>
      <c r="E965" s="11">
        <f>INDEX('Market Cap'!$A$1:$BY$20,MATCH('Specific Variables'!A965,'Market Cap'!$A$1:$A$20,0),MATCH('Specific Variables'!B965,'Market Cap'!$A$1:$BY$1,0))</f>
        <v>10070.24988168</v>
      </c>
      <c r="F965" s="11">
        <f>INDEX('Debt to Equity'!$A$1:$BY$20,MATCH('Specific Variables'!A965,'Debt to Equity'!$A$1:$A$20,0),MATCH('Specific Variables'!B965,'Debt to Equity'!$A$1:$BY$1,0))</f>
        <v>16.64766164049</v>
      </c>
      <c r="G965" s="17">
        <f>INDEX('Price to Book'!$A$1:$BY$20,MATCH('Specific Variables'!A965,'Price to Book'!$A$1:$A$20,0),MATCH('Specific Variables'!B965,'Price to Book'!$A$1:$BY$1,0))</f>
        <v>16.972151255</v>
      </c>
      <c r="H965" s="10">
        <f>INDEX('Operating Margin'!$A$1:$BY$20,MATCH('Specific Variables'!A965,'Operating Margin'!$A$1:$A$20,0),MATCH('Specific Variables'!B965,'Operating Margin'!$A$1:$BY$1,0))</f>
        <v>0.10882529999999999</v>
      </c>
      <c r="I965">
        <f>INDEX('ESG Score'!$A$1:$S$20,MATCH('Specific Variables'!A965,'ESG Score'!$A$1:$A$20,0),MATCH(C965,'ESG Score'!$A$1:$S$1,0))</f>
        <v>64.393939393939306</v>
      </c>
    </row>
    <row r="966" spans="1:9" x14ac:dyDescent="0.2">
      <c r="A966" s="2" t="s">
        <v>147</v>
      </c>
      <c r="B966" s="14" t="s">
        <v>110</v>
      </c>
      <c r="C966" s="13">
        <v>2015</v>
      </c>
      <c r="D966" s="11">
        <f>INDEX('Total Assets'!$A$1:$BY$20,MATCH(A966,'Total Assets'!$A$1:$A$20,1),MATCH(B966,'Total Assets'!$A$1:$BY$1,0))</f>
        <v>15533.073</v>
      </c>
      <c r="E966" s="11">
        <f>INDEX('Market Cap'!$A$1:$BY$20,MATCH('Specific Variables'!A966,'Market Cap'!$A$1:$A$20,0),MATCH('Specific Variables'!B966,'Market Cap'!$A$1:$BY$1,0))</f>
        <v>8241.8547094799997</v>
      </c>
      <c r="F966" s="11">
        <f>INDEX('Debt to Equity'!$A$1:$BY$20,MATCH('Specific Variables'!A966,'Debt to Equity'!$A$1:$A$20,0),MATCH('Specific Variables'!B966,'Debt to Equity'!$A$1:$BY$1,0))</f>
        <v>17.048111333550001</v>
      </c>
      <c r="G966" s="17">
        <f>INDEX('Price to Book'!$A$1:$BY$20,MATCH('Specific Variables'!A966,'Price to Book'!$A$1:$A$20,0),MATCH('Specific Variables'!B966,'Price to Book'!$A$1:$BY$1,0))</f>
        <v>15.546034711000001</v>
      </c>
      <c r="H966" s="10">
        <f>INDEX('Operating Margin'!$A$1:$BY$20,MATCH('Specific Variables'!A966,'Operating Margin'!$A$1:$A$20,0),MATCH('Specific Variables'!B966,'Operating Margin'!$A$1:$BY$1,0))</f>
        <v>0.128166</v>
      </c>
      <c r="I966">
        <f>INDEX('ESG Score'!$A$1:$S$20,MATCH('Specific Variables'!A966,'ESG Score'!$A$1:$A$20,0),MATCH(C966,'ESG Score'!$A$1:$S$1,0))</f>
        <v>67.164179104477597</v>
      </c>
    </row>
    <row r="967" spans="1:9" x14ac:dyDescent="0.2">
      <c r="A967" s="2" t="s">
        <v>147</v>
      </c>
      <c r="B967" s="14" t="s">
        <v>111</v>
      </c>
      <c r="C967" s="13">
        <v>2015</v>
      </c>
      <c r="D967" s="11">
        <f>INDEX('Total Assets'!$A$1:$BY$20,MATCH(A967,'Total Assets'!$A$1:$A$20,1),MATCH(B967,'Total Assets'!$A$1:$BY$1,0))</f>
        <v>15651.18</v>
      </c>
      <c r="E967" s="11">
        <f>INDEX('Market Cap'!$A$1:$BY$20,MATCH('Specific Variables'!A967,'Market Cap'!$A$1:$A$20,0),MATCH('Specific Variables'!B967,'Market Cap'!$A$1:$BY$1,0))</f>
        <v>6735.1772068</v>
      </c>
      <c r="F967" s="11">
        <f>INDEX('Debt to Equity'!$A$1:$BY$20,MATCH('Specific Variables'!A967,'Debt to Equity'!$A$1:$A$20,0),MATCH('Specific Variables'!B967,'Debt to Equity'!$A$1:$BY$1,0))</f>
        <v>21.04286417418</v>
      </c>
      <c r="G967" s="17">
        <f>INDEX('Price to Book'!$A$1:$BY$20,MATCH('Specific Variables'!A967,'Price to Book'!$A$1:$A$20,0),MATCH('Specific Variables'!B967,'Price to Book'!$A$1:$BY$1,0))</f>
        <v>13.002796146</v>
      </c>
      <c r="H967" s="10">
        <f>INDEX('Operating Margin'!$A$1:$BY$20,MATCH('Specific Variables'!A967,'Operating Margin'!$A$1:$A$20,0),MATCH('Specific Variables'!B967,'Operating Margin'!$A$1:$BY$1,0))</f>
        <v>0.15004899999999999</v>
      </c>
      <c r="I967">
        <f>INDEX('ESG Score'!$A$1:$S$20,MATCH('Specific Variables'!A967,'ESG Score'!$A$1:$A$20,0),MATCH(C967,'ESG Score'!$A$1:$S$1,0))</f>
        <v>67.164179104477597</v>
      </c>
    </row>
    <row r="968" spans="1:9" x14ac:dyDescent="0.2">
      <c r="A968" s="2" t="s">
        <v>147</v>
      </c>
      <c r="B968" s="14" t="s">
        <v>112</v>
      </c>
      <c r="C968" s="13">
        <v>2015</v>
      </c>
      <c r="D968" s="11">
        <f>INDEX('Total Assets'!$A$1:$BY$20,MATCH(A968,'Total Assets'!$A$1:$A$20,1),MATCH(B968,'Total Assets'!$A$1:$BY$1,0))</f>
        <v>15508.298000000001</v>
      </c>
      <c r="E968" s="11">
        <f>INDEX('Market Cap'!$A$1:$BY$20,MATCH('Specific Variables'!A968,'Market Cap'!$A$1:$A$20,0),MATCH('Specific Variables'!B968,'Market Cap'!$A$1:$BY$1,0))</f>
        <v>5171.9671504799999</v>
      </c>
      <c r="F968" s="11">
        <f>INDEX('Debt to Equity'!$A$1:$BY$20,MATCH('Specific Variables'!A968,'Debt to Equity'!$A$1:$A$20,0),MATCH('Specific Variables'!B968,'Debt to Equity'!$A$1:$BY$1,0))</f>
        <v>26.743971077850002</v>
      </c>
      <c r="G968" s="17">
        <f>INDEX('Price to Book'!$A$1:$BY$20,MATCH('Specific Variables'!A968,'Price to Book'!$A$1:$A$20,0),MATCH('Specific Variables'!B968,'Price to Book'!$A$1:$BY$1,0))</f>
        <v>12.451216402</v>
      </c>
      <c r="H968" s="10">
        <f>INDEX('Operating Margin'!$A$1:$BY$20,MATCH('Specific Variables'!A968,'Operating Margin'!$A$1:$A$20,0),MATCH('Specific Variables'!B968,'Operating Margin'!$A$1:$BY$1,0))</f>
        <v>3.1816200000000003E-2</v>
      </c>
      <c r="I968">
        <f>INDEX('ESG Score'!$A$1:$S$20,MATCH('Specific Variables'!A968,'ESG Score'!$A$1:$A$20,0),MATCH(C968,'ESG Score'!$A$1:$S$1,0))</f>
        <v>67.164179104477597</v>
      </c>
    </row>
    <row r="969" spans="1:9" x14ac:dyDescent="0.2">
      <c r="A969" s="2" t="s">
        <v>147</v>
      </c>
      <c r="B969" s="14" t="s">
        <v>113</v>
      </c>
      <c r="C969" s="13">
        <v>2015</v>
      </c>
      <c r="D969" s="11">
        <f>INDEX('Total Assets'!$A$1:$BY$20,MATCH(A969,'Total Assets'!$A$1:$A$20,1),MATCH(B969,'Total Assets'!$A$1:$BY$1,0))</f>
        <v>15446.111000000001</v>
      </c>
      <c r="E969" s="11">
        <f>INDEX('Market Cap'!$A$1:$BY$20,MATCH('Specific Variables'!A969,'Market Cap'!$A$1:$A$20,0),MATCH('Specific Variables'!B969,'Market Cap'!$A$1:$BY$1,0))</f>
        <v>6273.4983310400003</v>
      </c>
      <c r="F969" s="11">
        <f>INDEX('Debt to Equity'!$A$1:$BY$20,MATCH('Specific Variables'!A969,'Debt to Equity'!$A$1:$A$20,0),MATCH('Specific Variables'!B969,'Debt to Equity'!$A$1:$BY$1,0))</f>
        <v>32.157734028610001</v>
      </c>
      <c r="G969" s="17">
        <f>INDEX('Price to Book'!$A$1:$BY$20,MATCH('Specific Variables'!A969,'Price to Book'!$A$1:$A$20,0),MATCH('Specific Variables'!B969,'Price to Book'!$A$1:$BY$1,0))</f>
        <v>18.64980898</v>
      </c>
      <c r="H969" s="10">
        <f>INDEX('Operating Margin'!$A$1:$BY$20,MATCH('Specific Variables'!A969,'Operating Margin'!$A$1:$A$20,0),MATCH('Specific Variables'!B969,'Operating Margin'!$A$1:$BY$1,0))</f>
        <v>0.17550930000000001</v>
      </c>
      <c r="I969">
        <f>INDEX('ESG Score'!$A$1:$S$20,MATCH('Specific Variables'!A969,'ESG Score'!$A$1:$A$20,0),MATCH(C969,'ESG Score'!$A$1:$S$1,0))</f>
        <v>67.164179104477597</v>
      </c>
    </row>
    <row r="970" spans="1:9" x14ac:dyDescent="0.2">
      <c r="A970" s="2" t="s">
        <v>147</v>
      </c>
      <c r="B970" s="14" t="s">
        <v>114</v>
      </c>
      <c r="C970" s="13">
        <v>2016</v>
      </c>
      <c r="D970" s="11">
        <f>INDEX('Total Assets'!$A$1:$BY$20,MATCH(A970,'Total Assets'!$A$1:$A$20,1),MATCH(B970,'Total Assets'!$A$1:$BY$1,0))</f>
        <v>15501.148999999999</v>
      </c>
      <c r="E970" s="11">
        <f>INDEX('Market Cap'!$A$1:$BY$20,MATCH('Specific Variables'!A970,'Market Cap'!$A$1:$A$20,0),MATCH('Specific Variables'!B970,'Market Cap'!$A$1:$BY$1,0))</f>
        <v>9984.3769473499997</v>
      </c>
      <c r="F970" s="11">
        <f>INDEX('Debt to Equity'!$A$1:$BY$20,MATCH('Specific Variables'!A970,'Debt to Equity'!$A$1:$A$20,0),MATCH('Specific Variables'!B970,'Debt to Equity'!$A$1:$BY$1,0))</f>
        <v>39.410661713610004</v>
      </c>
      <c r="G970" s="17">
        <f>INDEX('Price to Book'!$A$1:$BY$20,MATCH('Specific Variables'!A970,'Price to Book'!$A$1:$A$20,0),MATCH('Specific Variables'!B970,'Price to Book'!$A$1:$BY$1,0))</f>
        <v>34.749399375000003</v>
      </c>
      <c r="H970" s="10">
        <f>INDEX('Operating Margin'!$A$1:$BY$20,MATCH('Specific Variables'!A970,'Operating Margin'!$A$1:$A$20,0),MATCH('Specific Variables'!B970,'Operating Margin'!$A$1:$BY$1,0))</f>
        <v>0.14773630000000001</v>
      </c>
      <c r="I970">
        <f>INDEX('ESG Score'!$A$1:$S$20,MATCH('Specific Variables'!A970,'ESG Score'!$A$1:$A$20,0),MATCH(C970,'ESG Score'!$A$1:$S$1,0))</f>
        <v>48.529411764705799</v>
      </c>
    </row>
    <row r="971" spans="1:9" x14ac:dyDescent="0.2">
      <c r="A971" s="2" t="s">
        <v>147</v>
      </c>
      <c r="B971" s="14" t="s">
        <v>115</v>
      </c>
      <c r="C971" s="13">
        <v>2016</v>
      </c>
      <c r="D971" s="11">
        <f>INDEX('Total Assets'!$A$1:$BY$20,MATCH(A971,'Total Assets'!$A$1:$A$20,1),MATCH(B971,'Total Assets'!$A$1:$BY$1,0))</f>
        <v>15822.9</v>
      </c>
      <c r="E971" s="11">
        <f>INDEX('Market Cap'!$A$1:$BY$20,MATCH('Specific Variables'!A971,'Market Cap'!$A$1:$A$20,0),MATCH('Specific Variables'!B971,'Market Cap'!$A$1:$BY$1,0))</f>
        <v>10813.833200610001</v>
      </c>
      <c r="F971" s="11">
        <f>INDEX('Debt to Equity'!$A$1:$BY$20,MATCH('Specific Variables'!A971,'Debt to Equity'!$A$1:$A$20,0),MATCH('Specific Variables'!B971,'Debt to Equity'!$A$1:$BY$1,0))</f>
        <v>44.21124986001</v>
      </c>
      <c r="G971" s="17">
        <f>INDEX('Price to Book'!$A$1:$BY$20,MATCH('Specific Variables'!A971,'Price to Book'!$A$1:$A$20,0),MATCH('Specific Variables'!B971,'Price to Book'!$A$1:$BY$1,0))</f>
        <v>45.543835295999997</v>
      </c>
      <c r="H971" s="10">
        <f>INDEX('Operating Margin'!$A$1:$BY$20,MATCH('Specific Variables'!A971,'Operating Margin'!$A$1:$A$20,0),MATCH('Specific Variables'!B971,'Operating Margin'!$A$1:$BY$1,0))</f>
        <v>0.1396819</v>
      </c>
      <c r="I971">
        <f>INDEX('ESG Score'!$A$1:$S$20,MATCH('Specific Variables'!A971,'ESG Score'!$A$1:$A$20,0),MATCH(C971,'ESG Score'!$A$1:$S$1,0))</f>
        <v>48.529411764705799</v>
      </c>
    </row>
    <row r="972" spans="1:9" x14ac:dyDescent="0.2">
      <c r="A972" s="2" t="s">
        <v>147</v>
      </c>
      <c r="B972" s="14" t="s">
        <v>116</v>
      </c>
      <c r="C972" s="13">
        <v>2016</v>
      </c>
      <c r="D972" s="11">
        <f>INDEX('Total Assets'!$A$1:$BY$20,MATCH(A972,'Total Assets'!$A$1:$A$20,1),MATCH(B972,'Total Assets'!$A$1:$BY$1,0))</f>
        <v>15982.035</v>
      </c>
      <c r="E972" s="11">
        <f>INDEX('Market Cap'!$A$1:$BY$20,MATCH('Specific Variables'!A972,'Market Cap'!$A$1:$A$20,0),MATCH('Specific Variables'!B972,'Market Cap'!$A$1:$BY$1,0))</f>
        <v>12086.066355109901</v>
      </c>
      <c r="F972" s="11">
        <f>INDEX('Debt to Equity'!$A$1:$BY$20,MATCH('Specific Variables'!A972,'Debt to Equity'!$A$1:$A$20,0),MATCH('Specific Variables'!B972,'Debt to Equity'!$A$1:$BY$1,0))</f>
        <v>50.01946011815</v>
      </c>
      <c r="G972" s="17">
        <f>INDEX('Price to Book'!$A$1:$BY$20,MATCH('Specific Variables'!A972,'Price to Book'!$A$1:$A$20,0),MATCH('Specific Variables'!B972,'Price to Book'!$A$1:$BY$1,0))</f>
        <v>56.39776217</v>
      </c>
      <c r="H972" s="10">
        <f>INDEX('Operating Margin'!$A$1:$BY$20,MATCH('Specific Variables'!A972,'Operating Margin'!$A$1:$A$20,0),MATCH('Specific Variables'!B972,'Operating Margin'!$A$1:$BY$1,0))</f>
        <v>0.1241683</v>
      </c>
      <c r="I972">
        <f>INDEX('ESG Score'!$A$1:$S$20,MATCH('Specific Variables'!A972,'ESG Score'!$A$1:$A$20,0),MATCH(C972,'ESG Score'!$A$1:$S$1,0))</f>
        <v>48.529411764705799</v>
      </c>
    </row>
    <row r="973" spans="1:9" x14ac:dyDescent="0.2">
      <c r="A973" s="2" t="s">
        <v>147</v>
      </c>
      <c r="B973" s="14" t="s">
        <v>117</v>
      </c>
      <c r="C973" s="13">
        <v>2016</v>
      </c>
      <c r="D973" s="11">
        <f>INDEX('Total Assets'!$A$1:$BY$20,MATCH(A973,'Total Assets'!$A$1:$A$20,1),MATCH(B973,'Total Assets'!$A$1:$BY$1,0))</f>
        <v>16138.751</v>
      </c>
      <c r="E973" s="11">
        <f>INDEX('Market Cap'!$A$1:$BY$20,MATCH('Specific Variables'!A973,'Market Cap'!$A$1:$A$20,0),MATCH('Specific Variables'!B973,'Market Cap'!$A$1:$BY$1,0))</f>
        <v>11692.58894496</v>
      </c>
      <c r="F973" s="11">
        <f>INDEX('Debt to Equity'!$A$1:$BY$20,MATCH('Specific Variables'!A973,'Debt to Equity'!$A$1:$A$20,0),MATCH('Specific Variables'!B973,'Debt to Equity'!$A$1:$BY$1,0))</f>
        <v>40.360450872969999</v>
      </c>
      <c r="G973" s="17">
        <f>INDEX('Price to Book'!$A$1:$BY$20,MATCH('Specific Variables'!A973,'Price to Book'!$A$1:$A$20,0),MATCH('Specific Variables'!B973,'Price to Book'!$A$1:$BY$1,0))</f>
        <v>61.883447138999998</v>
      </c>
      <c r="H973" s="10">
        <f>INDEX('Operating Margin'!$A$1:$BY$20,MATCH('Specific Variables'!A973,'Operating Margin'!$A$1:$A$20,0),MATCH('Specific Variables'!B973,'Operating Margin'!$A$1:$BY$1,0))</f>
        <v>0.11533889999999999</v>
      </c>
      <c r="I973">
        <f>INDEX('ESG Score'!$A$1:$S$20,MATCH('Specific Variables'!A973,'ESG Score'!$A$1:$A$20,0),MATCH(C973,'ESG Score'!$A$1:$S$1,0))</f>
        <v>48.529411764705799</v>
      </c>
    </row>
    <row r="974" spans="1:9" x14ac:dyDescent="0.2">
      <c r="A974" s="2" t="s">
        <v>147</v>
      </c>
      <c r="B974" s="14" t="s">
        <v>118</v>
      </c>
      <c r="C974" s="13">
        <v>2017</v>
      </c>
      <c r="D974" s="11">
        <f>INDEX('Total Assets'!$A$1:$BY$20,MATCH(A974,'Total Assets'!$A$1:$A$20,1),MATCH(B974,'Total Assets'!$A$1:$BY$1,0))</f>
        <v>16067.558000000001</v>
      </c>
      <c r="E974" s="11">
        <f>INDEX('Market Cap'!$A$1:$BY$20,MATCH('Specific Variables'!A974,'Market Cap'!$A$1:$A$20,0),MATCH('Specific Variables'!B974,'Market Cap'!$A$1:$BY$1,0))</f>
        <v>19811.949752</v>
      </c>
      <c r="F974" s="11">
        <f>INDEX('Debt to Equity'!$A$1:$BY$20,MATCH('Specific Variables'!A974,'Debt to Equity'!$A$1:$A$20,0),MATCH('Specific Variables'!B974,'Debt to Equity'!$A$1:$BY$1,0))</f>
        <v>1.7761030610299999</v>
      </c>
      <c r="G974" s="17">
        <f>INDEX('Price to Book'!$A$1:$BY$20,MATCH('Specific Variables'!A974,'Price to Book'!$A$1:$A$20,0),MATCH('Specific Variables'!B974,'Price to Book'!$A$1:$BY$1,0))</f>
        <v>46.148022933</v>
      </c>
      <c r="H974" s="10">
        <f>INDEX('Operating Margin'!$A$1:$BY$20,MATCH('Specific Variables'!A974,'Operating Margin'!$A$1:$A$20,0),MATCH('Specific Variables'!B974,'Operating Margin'!$A$1:$BY$1,0))</f>
        <v>0.11719620000000001</v>
      </c>
      <c r="I974">
        <f>INDEX('ESG Score'!$A$1:$S$20,MATCH('Specific Variables'!A974,'ESG Score'!$A$1:$A$20,0),MATCH(C974,'ESG Score'!$A$1:$S$1,0))</f>
        <v>49.3333333333333</v>
      </c>
    </row>
    <row r="975" spans="1:9" x14ac:dyDescent="0.2">
      <c r="A975" s="2" t="s">
        <v>147</v>
      </c>
      <c r="B975" s="14" t="s">
        <v>119</v>
      </c>
      <c r="C975" s="13">
        <v>2017</v>
      </c>
      <c r="D975" s="11">
        <f>INDEX('Total Assets'!$A$1:$BY$20,MATCH(A975,'Total Assets'!$A$1:$A$20,1),MATCH(B975,'Total Assets'!$A$1:$BY$1,0))</f>
        <v>16672.922999999999</v>
      </c>
      <c r="E975" s="11">
        <f>INDEX('Market Cap'!$A$1:$BY$20,MATCH('Specific Variables'!A975,'Market Cap'!$A$1:$A$20,0),MATCH('Specific Variables'!B975,'Market Cap'!$A$1:$BY$1,0))</f>
        <v>21056.257464959999</v>
      </c>
      <c r="F975" s="11">
        <f>INDEX('Debt to Equity'!$A$1:$BY$20,MATCH('Specific Variables'!A975,'Debt to Equity'!$A$1:$A$20,0),MATCH('Specific Variables'!B975,'Debt to Equity'!$A$1:$BY$1,0))</f>
        <v>1.7645132610400001</v>
      </c>
      <c r="G975" s="17">
        <f>INDEX('Price to Book'!$A$1:$BY$20,MATCH('Specific Variables'!A975,'Price to Book'!$A$1:$A$20,0),MATCH('Specific Variables'!B975,'Price to Book'!$A$1:$BY$1,0))</f>
        <v>3.8936846589999998</v>
      </c>
      <c r="H975" s="10">
        <f>INDEX('Operating Margin'!$A$1:$BY$20,MATCH('Specific Variables'!A975,'Operating Margin'!$A$1:$A$20,0),MATCH('Specific Variables'!B975,'Operating Margin'!$A$1:$BY$1,0))</f>
        <v>0.1205464</v>
      </c>
      <c r="I975">
        <f>INDEX('ESG Score'!$A$1:$S$20,MATCH('Specific Variables'!A975,'ESG Score'!$A$1:$A$20,0),MATCH(C975,'ESG Score'!$A$1:$S$1,0))</f>
        <v>49.3333333333333</v>
      </c>
    </row>
    <row r="976" spans="1:9" x14ac:dyDescent="0.2">
      <c r="A976" s="2" t="s">
        <v>147</v>
      </c>
      <c r="B976" s="14" t="s">
        <v>120</v>
      </c>
      <c r="C976" s="13">
        <v>2017</v>
      </c>
      <c r="D976" s="11">
        <f>INDEX('Total Assets'!$A$1:$BY$20,MATCH(A976,'Total Assets'!$A$1:$A$20,1),MATCH(B976,'Total Assets'!$A$1:$BY$1,0))</f>
        <v>16764.841</v>
      </c>
      <c r="E976" s="11">
        <f>INDEX('Market Cap'!$A$1:$BY$20,MATCH('Specific Variables'!A976,'Market Cap'!$A$1:$A$20,0),MATCH('Specific Variables'!B976,'Market Cap'!$A$1:$BY$1,0))</f>
        <v>20494.690920149998</v>
      </c>
      <c r="F976" s="11">
        <f>INDEX('Debt to Equity'!$A$1:$BY$20,MATCH('Specific Variables'!A976,'Debt to Equity'!$A$1:$A$20,0),MATCH('Specific Variables'!B976,'Debt to Equity'!$A$1:$BY$1,0))</f>
        <v>1.65325106411</v>
      </c>
      <c r="G976" s="17">
        <f>INDEX('Price to Book'!$A$1:$BY$20,MATCH('Specific Variables'!A976,'Price to Book'!$A$1:$A$20,0),MATCH('Specific Variables'!B976,'Price to Book'!$A$1:$BY$1,0))</f>
        <v>3.8025382720000001</v>
      </c>
      <c r="H976" s="10">
        <f>INDEX('Operating Margin'!$A$1:$BY$20,MATCH('Specific Variables'!A976,'Operating Margin'!$A$1:$A$20,0),MATCH('Specific Variables'!B976,'Operating Margin'!$A$1:$BY$1,0))</f>
        <v>0.10562900000000001</v>
      </c>
      <c r="I976">
        <f>INDEX('ESG Score'!$A$1:$S$20,MATCH('Specific Variables'!A976,'ESG Score'!$A$1:$A$20,0),MATCH(C976,'ESG Score'!$A$1:$S$1,0))</f>
        <v>49.3333333333333</v>
      </c>
    </row>
    <row r="977" spans="1:9" x14ac:dyDescent="0.2">
      <c r="A977" s="2" t="s">
        <v>147</v>
      </c>
      <c r="B977" s="14" t="s">
        <v>121</v>
      </c>
      <c r="C977" s="13">
        <v>2017</v>
      </c>
      <c r="D977" s="11">
        <f>INDEX('Total Assets'!$A$1:$BY$20,MATCH(A977,'Total Assets'!$A$1:$A$20,1),MATCH(B977,'Total Assets'!$A$1:$BY$1,0))</f>
        <v>16845.937000000002</v>
      </c>
      <c r="E977" s="11">
        <f>INDEX('Market Cap'!$A$1:$BY$20,MATCH('Specific Variables'!A977,'Market Cap'!$A$1:$A$20,0),MATCH('Specific Variables'!B977,'Market Cap'!$A$1:$BY$1,0))</f>
        <v>23397.942861039999</v>
      </c>
      <c r="F977" s="11">
        <f>INDEX('Debt to Equity'!$A$1:$BY$20,MATCH('Specific Variables'!A977,'Debt to Equity'!$A$1:$A$20,0),MATCH('Specific Variables'!B977,'Debt to Equity'!$A$1:$BY$1,0))</f>
        <v>1.19741336422</v>
      </c>
      <c r="G977" s="17">
        <f>INDEX('Price to Book'!$A$1:$BY$20,MATCH('Specific Variables'!A977,'Price to Book'!$A$1:$A$20,0),MATCH('Specific Variables'!B977,'Price to Book'!$A$1:$BY$1,0))</f>
        <v>4.0024489550000002</v>
      </c>
      <c r="H977" s="10">
        <f>INDEX('Operating Margin'!$A$1:$BY$20,MATCH('Specific Variables'!A977,'Operating Margin'!$A$1:$A$20,0),MATCH('Specific Variables'!B977,'Operating Margin'!$A$1:$BY$1,0))</f>
        <v>0.1352961</v>
      </c>
      <c r="I977">
        <f>INDEX('ESG Score'!$A$1:$S$20,MATCH('Specific Variables'!A977,'ESG Score'!$A$1:$A$20,0),MATCH(C977,'ESG Score'!$A$1:$S$1,0))</f>
        <v>49.3333333333333</v>
      </c>
    </row>
    <row r="978" spans="1:9" x14ac:dyDescent="0.2">
      <c r="A978" s="2" t="s">
        <v>147</v>
      </c>
      <c r="B978" s="14" t="s">
        <v>122</v>
      </c>
      <c r="C978" s="13">
        <v>2018</v>
      </c>
      <c r="D978" s="11">
        <f>INDEX('Total Assets'!$A$1:$BY$20,MATCH(A978,'Total Assets'!$A$1:$A$20,1),MATCH(B978,'Total Assets'!$A$1:$BY$1,0))</f>
        <v>16432.347000000002</v>
      </c>
      <c r="E978" s="11">
        <f>INDEX('Market Cap'!$A$1:$BY$20,MATCH('Specific Variables'!A978,'Market Cap'!$A$1:$A$20,0),MATCH('Specific Variables'!B978,'Market Cap'!$A$1:$BY$1,0))</f>
        <v>28705.450208040002</v>
      </c>
      <c r="F978" s="11">
        <f>INDEX('Debt to Equity'!$A$1:$BY$20,MATCH('Specific Variables'!A978,'Debt to Equity'!$A$1:$A$20,0),MATCH('Specific Variables'!B978,'Debt to Equity'!$A$1:$BY$1,0))</f>
        <v>1.22731700291</v>
      </c>
      <c r="G978" s="17">
        <f>INDEX('Price to Book'!$A$1:$BY$20,MATCH('Specific Variables'!A978,'Price to Book'!$A$1:$A$20,0),MATCH('Specific Variables'!B978,'Price to Book'!$A$1:$BY$1,0))</f>
        <v>4.2834433939999998</v>
      </c>
      <c r="H978" s="10">
        <f>INDEX('Operating Margin'!$A$1:$BY$20,MATCH('Specific Variables'!A978,'Operating Margin'!$A$1:$A$20,0),MATCH('Specific Variables'!B978,'Operating Margin'!$A$1:$BY$1,0))</f>
        <v>0.1514479</v>
      </c>
      <c r="I978">
        <f>INDEX('ESG Score'!$A$1:$S$20,MATCH('Specific Variables'!A978,'ESG Score'!$A$1:$A$20,0),MATCH(C978,'ESG Score'!$A$1:$S$1,0))</f>
        <v>50.6666666666666</v>
      </c>
    </row>
    <row r="979" spans="1:9" x14ac:dyDescent="0.2">
      <c r="A979" s="2" t="s">
        <v>147</v>
      </c>
      <c r="B979" s="14" t="s">
        <v>123</v>
      </c>
      <c r="C979" s="13">
        <v>2018</v>
      </c>
      <c r="D979" s="11">
        <f>INDEX('Total Assets'!$A$1:$BY$20,MATCH(A979,'Total Assets'!$A$1:$A$20,1),MATCH(B979,'Total Assets'!$A$1:$BY$1,0))</f>
        <v>16913.72</v>
      </c>
      <c r="E979" s="11">
        <f>INDEX('Market Cap'!$A$1:$BY$20,MATCH('Specific Variables'!A979,'Market Cap'!$A$1:$A$20,0),MATCH('Specific Variables'!B979,'Market Cap'!$A$1:$BY$1,0))</f>
        <v>27878.601842460001</v>
      </c>
      <c r="F979" s="11">
        <f>INDEX('Debt to Equity'!$A$1:$BY$20,MATCH('Specific Variables'!A979,'Debt to Equity'!$A$1:$A$20,0),MATCH('Specific Variables'!B979,'Debt to Equity'!$A$1:$BY$1,0))</f>
        <v>1.34581146646</v>
      </c>
      <c r="G979" s="17">
        <f>INDEX('Price to Book'!$A$1:$BY$20,MATCH('Specific Variables'!A979,'Price to Book'!$A$1:$A$20,0),MATCH('Specific Variables'!B979,'Price to Book'!$A$1:$BY$1,0))</f>
        <v>4.1821537419999997</v>
      </c>
      <c r="H979" s="10">
        <f>INDEX('Operating Margin'!$A$1:$BY$20,MATCH('Specific Variables'!A979,'Operating Margin'!$A$1:$A$20,0),MATCH('Specific Variables'!B979,'Operating Margin'!$A$1:$BY$1,0))</f>
        <v>0.14600770000000002</v>
      </c>
      <c r="I979">
        <f>INDEX('ESG Score'!$A$1:$S$20,MATCH('Specific Variables'!A979,'ESG Score'!$A$1:$A$20,0),MATCH(C979,'ESG Score'!$A$1:$S$1,0))</f>
        <v>50.6666666666666</v>
      </c>
    </row>
    <row r="980" spans="1:9" x14ac:dyDescent="0.2">
      <c r="A980" s="2" t="s">
        <v>147</v>
      </c>
      <c r="B980" s="14" t="s">
        <v>124</v>
      </c>
      <c r="C980" s="13">
        <v>2018</v>
      </c>
      <c r="D980" s="11">
        <f>INDEX('Total Assets'!$A$1:$BY$20,MATCH(A980,'Total Assets'!$A$1:$A$20,1),MATCH(B980,'Total Assets'!$A$1:$BY$1,0))</f>
        <v>17911.313999999998</v>
      </c>
      <c r="E980" s="11">
        <f>INDEX('Market Cap'!$A$1:$BY$20,MATCH('Specific Variables'!A980,'Market Cap'!$A$1:$A$20,0),MATCH('Specific Variables'!B980,'Market Cap'!$A$1:$BY$1,0))</f>
        <v>22192.951684150001</v>
      </c>
      <c r="F980" s="11">
        <f>INDEX('Debt to Equity'!$A$1:$BY$20,MATCH('Specific Variables'!A980,'Debt to Equity'!$A$1:$A$20,0),MATCH('Specific Variables'!B980,'Debt to Equity'!$A$1:$BY$1,0))</f>
        <v>1.4300374661299999</v>
      </c>
      <c r="G980" s="17">
        <f>INDEX('Price to Book'!$A$1:$BY$20,MATCH('Specific Variables'!A980,'Price to Book'!$A$1:$A$20,0),MATCH('Specific Variables'!B980,'Price to Book'!$A$1:$BY$1,0))</f>
        <v>3.3358810609999998</v>
      </c>
      <c r="H980" s="10">
        <f>INDEX('Operating Margin'!$A$1:$BY$20,MATCH('Specific Variables'!A980,'Operating Margin'!$A$1:$A$20,0),MATCH('Specific Variables'!B980,'Operating Margin'!$A$1:$BY$1,0))</f>
        <v>0.1504336</v>
      </c>
      <c r="I980">
        <f>INDEX('ESG Score'!$A$1:$S$20,MATCH('Specific Variables'!A980,'ESG Score'!$A$1:$A$20,0),MATCH(C980,'ESG Score'!$A$1:$S$1,0))</f>
        <v>50.6666666666666</v>
      </c>
    </row>
    <row r="981" spans="1:9" x14ac:dyDescent="0.2">
      <c r="A981" s="2" t="s">
        <v>147</v>
      </c>
      <c r="B981" s="14" t="s">
        <v>125</v>
      </c>
      <c r="C981" s="13">
        <v>2018</v>
      </c>
      <c r="D981" s="11">
        <f>INDEX('Total Assets'!$A$1:$BY$20,MATCH(A981,'Total Assets'!$A$1:$A$20,1),MATCH(B981,'Total Assets'!$A$1:$BY$1,0))</f>
        <v>18231.670999999998</v>
      </c>
      <c r="E981" s="11">
        <f>INDEX('Market Cap'!$A$1:$BY$20,MATCH('Specific Variables'!A981,'Market Cap'!$A$1:$A$20,0),MATCH('Specific Variables'!B981,'Market Cap'!$A$1:$BY$1,0))</f>
        <v>28825.94604744</v>
      </c>
      <c r="F981" s="11">
        <f>INDEX('Debt to Equity'!$A$1:$BY$20,MATCH('Specific Variables'!A981,'Debt to Equity'!$A$1:$A$20,0),MATCH('Specific Variables'!B981,'Debt to Equity'!$A$1:$BY$1,0))</f>
        <v>1.6050241182600002</v>
      </c>
      <c r="G981" s="17">
        <f>INDEX('Price to Book'!$A$1:$BY$20,MATCH('Specific Variables'!A981,'Price to Book'!$A$1:$A$20,0),MATCH('Specific Variables'!B981,'Price to Book'!$A$1:$BY$1,0))</f>
        <v>4.3683030089999999</v>
      </c>
      <c r="H981" s="10">
        <f>INDEX('Operating Margin'!$A$1:$BY$20,MATCH('Specific Variables'!A981,'Operating Margin'!$A$1:$A$20,0),MATCH('Specific Variables'!B981,'Operating Margin'!$A$1:$BY$1,0))</f>
        <v>0.16861480000000001</v>
      </c>
      <c r="I981">
        <f>INDEX('ESG Score'!$A$1:$S$20,MATCH('Specific Variables'!A981,'ESG Score'!$A$1:$A$20,0),MATCH(C981,'ESG Score'!$A$1:$S$1,0))</f>
        <v>50.6666666666666</v>
      </c>
    </row>
    <row r="982" spans="1:9" x14ac:dyDescent="0.2">
      <c r="A982" s="2" t="s">
        <v>147</v>
      </c>
      <c r="B982" s="14" t="s">
        <v>126</v>
      </c>
      <c r="C982" s="13">
        <v>2019</v>
      </c>
      <c r="D982" s="11">
        <f>INDEX('Total Assets'!$A$1:$BY$20,MATCH(A982,'Total Assets'!$A$1:$A$20,1),MATCH(B982,'Total Assets'!$A$1:$BY$1,0))</f>
        <v>18934.325000000001</v>
      </c>
      <c r="E982" s="11">
        <f>INDEX('Market Cap'!$A$1:$BY$20,MATCH('Specific Variables'!A982,'Market Cap'!$A$1:$A$20,0),MATCH('Specific Variables'!B982,'Market Cap'!$A$1:$BY$1,0))</f>
        <v>28401.755222960001</v>
      </c>
      <c r="F982" s="11">
        <f>INDEX('Debt to Equity'!$A$1:$BY$20,MATCH('Specific Variables'!A982,'Debt to Equity'!$A$1:$A$20,0),MATCH('Specific Variables'!B982,'Debt to Equity'!$A$1:$BY$1,0))</f>
        <v>1.7467938620100001</v>
      </c>
      <c r="G982" s="17">
        <f>INDEX('Price to Book'!$A$1:$BY$20,MATCH('Specific Variables'!A982,'Price to Book'!$A$1:$A$20,0),MATCH('Specific Variables'!B982,'Price to Book'!$A$1:$BY$1,0))</f>
        <v>4.4087994640000003</v>
      </c>
      <c r="H982" s="10">
        <f>INDEX('Operating Margin'!$A$1:$BY$20,MATCH('Specific Variables'!A982,'Operating Margin'!$A$1:$A$20,0),MATCH('Specific Variables'!B982,'Operating Margin'!$A$1:$BY$1,0))</f>
        <v>0.19374630000000001</v>
      </c>
      <c r="I982">
        <f>INDEX('ESG Score'!$A$1:$S$20,MATCH('Specific Variables'!A982,'ESG Score'!$A$1:$A$20,0),MATCH(C982,'ESG Score'!$A$1:$S$1,0))</f>
        <v>48.192771084337302</v>
      </c>
    </row>
    <row r="983" spans="1:9" x14ac:dyDescent="0.2">
      <c r="A983" s="2" t="s">
        <v>147</v>
      </c>
      <c r="B983" s="14" t="s">
        <v>127</v>
      </c>
      <c r="C983" s="13">
        <v>2019</v>
      </c>
      <c r="D983" s="11">
        <f>INDEX('Total Assets'!$A$1:$BY$20,MATCH(A983,'Total Assets'!$A$1:$A$20,1),MATCH(B983,'Total Assets'!$A$1:$BY$1,0))</f>
        <v>19751.594000000001</v>
      </c>
      <c r="E983" s="11">
        <f>INDEX('Market Cap'!$A$1:$BY$20,MATCH('Specific Variables'!A983,'Market Cap'!$A$1:$A$20,0),MATCH('Specific Variables'!B983,'Market Cap'!$A$1:$BY$1,0))</f>
        <v>30431.632405820001</v>
      </c>
      <c r="F983" s="11">
        <f>INDEX('Debt to Equity'!$A$1:$BY$20,MATCH('Specific Variables'!A983,'Debt to Equity'!$A$1:$A$20,0),MATCH('Specific Variables'!B983,'Debt to Equity'!$A$1:$BY$1,0))</f>
        <v>2.0122195125600002</v>
      </c>
      <c r="G983" s="17">
        <f>INDEX('Price to Book'!$A$1:$BY$20,MATCH('Specific Variables'!A983,'Price to Book'!$A$1:$A$20,0),MATCH('Specific Variables'!B983,'Price to Book'!$A$1:$BY$1,0))</f>
        <v>4.7937475459999996</v>
      </c>
      <c r="H983" s="10">
        <f>INDEX('Operating Margin'!$A$1:$BY$20,MATCH('Specific Variables'!A983,'Operating Margin'!$A$1:$A$20,0),MATCH('Specific Variables'!B983,'Operating Margin'!$A$1:$BY$1,0))</f>
        <v>0.2130369</v>
      </c>
      <c r="I983">
        <f>INDEX('ESG Score'!$A$1:$S$20,MATCH('Specific Variables'!A983,'ESG Score'!$A$1:$A$20,0),MATCH(C983,'ESG Score'!$A$1:$S$1,0))</f>
        <v>48.192771084337302</v>
      </c>
    </row>
    <row r="984" spans="1:9" x14ac:dyDescent="0.2">
      <c r="A984" s="2" t="s">
        <v>147</v>
      </c>
      <c r="B984" s="14" t="s">
        <v>128</v>
      </c>
      <c r="C984" s="13">
        <v>2019</v>
      </c>
      <c r="D984" s="11">
        <f>INDEX('Total Assets'!$A$1:$BY$20,MATCH(A984,'Total Assets'!$A$1:$A$20,1),MATCH(B984,'Total Assets'!$A$1:$BY$1,0))</f>
        <v>21335.906999999999</v>
      </c>
      <c r="E984" s="11">
        <f>INDEX('Market Cap'!$A$1:$BY$20,MATCH('Specific Variables'!A984,'Market Cap'!$A$1:$A$20,0),MATCH('Specific Variables'!B984,'Market Cap'!$A$1:$BY$1,0))</f>
        <v>31258.115465499999</v>
      </c>
      <c r="F984" s="11">
        <f>INDEX('Debt to Equity'!$A$1:$BY$20,MATCH('Specific Variables'!A984,'Debt to Equity'!$A$1:$A$20,0),MATCH('Specific Variables'!B984,'Debt to Equity'!$A$1:$BY$1,0))</f>
        <v>2.0452541306500001</v>
      </c>
      <c r="G984" s="17">
        <f>INDEX('Price to Book'!$A$1:$BY$20,MATCH('Specific Variables'!A984,'Price to Book'!$A$1:$A$20,0),MATCH('Specific Variables'!B984,'Price to Book'!$A$1:$BY$1,0))</f>
        <v>5.0262007500000001</v>
      </c>
      <c r="H984" s="10">
        <f>INDEX('Operating Margin'!$A$1:$BY$20,MATCH('Specific Variables'!A984,'Operating Margin'!$A$1:$A$20,0),MATCH('Specific Variables'!B984,'Operating Margin'!$A$1:$BY$1,0))</f>
        <v>0.1829527</v>
      </c>
      <c r="I984">
        <f>INDEX('ESG Score'!$A$1:$S$20,MATCH('Specific Variables'!A984,'ESG Score'!$A$1:$A$20,0),MATCH(C984,'ESG Score'!$A$1:$S$1,0))</f>
        <v>48.192771084337302</v>
      </c>
    </row>
    <row r="985" spans="1:9" x14ac:dyDescent="0.2">
      <c r="A985" s="2" t="s">
        <v>147</v>
      </c>
      <c r="B985" s="14" t="s">
        <v>129</v>
      </c>
      <c r="C985" s="13">
        <v>2019</v>
      </c>
      <c r="D985" s="11">
        <f>INDEX('Total Assets'!$A$1:$BY$20,MATCH(A985,'Total Assets'!$A$1:$A$20,1),MATCH(B985,'Total Assets'!$A$1:$BY$1,0))</f>
        <v>21812.120999999999</v>
      </c>
      <c r="E985" s="11">
        <f>INDEX('Market Cap'!$A$1:$BY$20,MATCH('Specific Variables'!A985,'Market Cap'!$A$1:$A$20,0),MATCH('Specific Variables'!B985,'Market Cap'!$A$1:$BY$1,0))</f>
        <v>9026.2249649399891</v>
      </c>
      <c r="F985" s="11">
        <f>INDEX('Debt to Equity'!$A$1:$BY$20,MATCH('Specific Variables'!A985,'Debt to Equity'!$A$1:$A$20,0),MATCH('Specific Variables'!B985,'Debt to Equity'!$A$1:$BY$1,0))</f>
        <v>2.5454439515199998</v>
      </c>
      <c r="G985" s="17">
        <f>INDEX('Price to Book'!$A$1:$BY$20,MATCH('Specific Variables'!A985,'Price to Book'!$A$1:$A$20,0),MATCH('Specific Variables'!B985,'Price to Book'!$A$1:$BY$1,0))</f>
        <v>1.447609157</v>
      </c>
      <c r="H985" s="10">
        <f>INDEX('Operating Margin'!$A$1:$BY$20,MATCH('Specific Variables'!A985,'Operating Margin'!$A$1:$A$20,0),MATCH('Specific Variables'!B985,'Operating Margin'!$A$1:$BY$1,0))</f>
        <v>-4.93286E-2</v>
      </c>
      <c r="I985">
        <f>INDEX('ESG Score'!$A$1:$S$20,MATCH('Specific Variables'!A985,'ESG Score'!$A$1:$A$20,0),MATCH(C985,'ESG Score'!$A$1:$S$1,0))</f>
        <v>48.192771084337302</v>
      </c>
    </row>
    <row r="986" spans="1:9" x14ac:dyDescent="0.2">
      <c r="A986" s="2" t="s">
        <v>147</v>
      </c>
      <c r="B986" s="14" t="s">
        <v>130</v>
      </c>
      <c r="C986" s="13">
        <v>2020</v>
      </c>
      <c r="D986" s="11">
        <f>INDEX('Total Assets'!$A$1:$BY$20,MATCH(A986,'Total Assets'!$A$1:$A$20,1),MATCH(B986,'Total Assets'!$A$1:$BY$1,0))</f>
        <v>21969.439999999999</v>
      </c>
      <c r="E986" s="11">
        <f>INDEX('Market Cap'!$A$1:$BY$20,MATCH('Specific Variables'!A986,'Market Cap'!$A$1:$A$20,0),MATCH('Specific Variables'!B986,'Market Cap'!$A$1:$BY$1,0))</f>
        <v>14750.055950739999</v>
      </c>
      <c r="F986" s="11">
        <f>INDEX('Debt to Equity'!$A$1:$BY$20,MATCH('Specific Variables'!A986,'Debt to Equity'!$A$1:$A$20,0),MATCH('Specific Variables'!B986,'Debt to Equity'!$A$1:$BY$1,0))</f>
        <v>14750.055950739999</v>
      </c>
      <c r="G986" s="17">
        <f>INDEX('Price to Book'!$A$1:$BY$20,MATCH('Specific Variables'!A986,'Price to Book'!$A$1:$A$20,0),MATCH('Specific Variables'!B986,'Price to Book'!$A$1:$BY$1,0))</f>
        <v>2.4725897529999998</v>
      </c>
      <c r="H986" s="10">
        <f>INDEX('Operating Margin'!$A$1:$BY$20,MATCH('Specific Variables'!A986,'Operating Margin'!$A$1:$A$20,0),MATCH('Specific Variables'!B986,'Operating Margin'!$A$1:$BY$1,0))</f>
        <v>0.21673010000000001</v>
      </c>
      <c r="I986">
        <f>INDEX('ESG Score'!$A$1:$S$20,MATCH('Specific Variables'!A986,'ESG Score'!$A$1:$A$20,0),MATCH(C986,'ESG Score'!$A$1:$S$1,0))</f>
        <v>89.047619047618994</v>
      </c>
    </row>
    <row r="987" spans="1:9" x14ac:dyDescent="0.2">
      <c r="A987" s="2" t="s">
        <v>147</v>
      </c>
      <c r="B987" s="14" t="s">
        <v>131</v>
      </c>
      <c r="C987" s="13">
        <v>2020</v>
      </c>
      <c r="D987" s="11">
        <f>INDEX('Total Assets'!$A$1:$BY$20,MATCH(A987,'Total Assets'!$A$1:$A$20,1),MATCH(B987,'Total Assets'!$A$1:$BY$1,0))</f>
        <v>22992.467000000001</v>
      </c>
      <c r="E987" s="11">
        <f>INDEX('Market Cap'!$A$1:$BY$20,MATCH('Specific Variables'!A987,'Market Cap'!$A$1:$A$20,0),MATCH('Specific Variables'!B987,'Market Cap'!$A$1:$BY$1,0))</f>
        <v>11540.366661</v>
      </c>
      <c r="F987" s="11">
        <f>INDEX('Debt to Equity'!$A$1:$BY$20,MATCH('Specific Variables'!A987,'Debt to Equity'!$A$1:$A$20,0),MATCH('Specific Variables'!B987,'Debt to Equity'!$A$1:$BY$1,0))</f>
        <v>11540.366661</v>
      </c>
      <c r="G987" s="17">
        <f>INDEX('Price to Book'!$A$1:$BY$20,MATCH('Specific Variables'!A987,'Price to Book'!$A$1:$A$20,0),MATCH('Specific Variables'!B987,'Price to Book'!$A$1:$BY$1,0))</f>
        <v>1.849202367</v>
      </c>
      <c r="H987" s="10">
        <f>INDEX('Operating Margin'!$A$1:$BY$20,MATCH('Specific Variables'!A987,'Operating Margin'!$A$1:$A$20,0),MATCH('Specific Variables'!B987,'Operating Margin'!$A$1:$BY$1,0))</f>
        <v>0.25417010000000001</v>
      </c>
      <c r="I987">
        <f>INDEX('ESG Score'!$A$1:$S$20,MATCH('Specific Variables'!A987,'ESG Score'!$A$1:$A$20,0),MATCH(C987,'ESG Score'!$A$1:$S$1,0))</f>
        <v>89.047619047618994</v>
      </c>
    </row>
    <row r="988" spans="1:9" x14ac:dyDescent="0.2">
      <c r="A988" s="2" t="s">
        <v>147</v>
      </c>
      <c r="B988" s="14" t="s">
        <v>132</v>
      </c>
      <c r="C988" s="13">
        <v>2020</v>
      </c>
      <c r="D988" s="11">
        <f>INDEX('Total Assets'!$A$1:$BY$20,MATCH(A988,'Total Assets'!$A$1:$A$20,1),MATCH(B988,'Total Assets'!$A$1:$BY$1,0))</f>
        <v>22780.876</v>
      </c>
      <c r="E988" s="11">
        <f>INDEX('Market Cap'!$A$1:$BY$20,MATCH('Specific Variables'!A988,'Market Cap'!$A$1:$A$20,0),MATCH('Specific Variables'!B988,'Market Cap'!$A$1:$BY$1,0))</f>
        <v>17055.972749320001</v>
      </c>
      <c r="F988" s="11">
        <f>INDEX('Debt to Equity'!$A$1:$BY$20,MATCH('Specific Variables'!A988,'Debt to Equity'!$A$1:$A$20,0),MATCH('Specific Variables'!B988,'Debt to Equity'!$A$1:$BY$1,0))</f>
        <v>17055.972749320001</v>
      </c>
      <c r="G988" s="17">
        <f>INDEX('Price to Book'!$A$1:$BY$20,MATCH('Specific Variables'!A988,'Price to Book'!$A$1:$A$20,0),MATCH('Specific Variables'!B988,'Price to Book'!$A$1:$BY$1,0))</f>
        <v>2.7750533598425702</v>
      </c>
      <c r="H988" s="10">
        <f>INDEX('Operating Margin'!$A$1:$BY$20,MATCH('Specific Variables'!A988,'Operating Margin'!$A$1:$A$20,0),MATCH('Specific Variables'!B988,'Operating Margin'!$A$1:$BY$1,0))</f>
        <v>0.20958839999999998</v>
      </c>
      <c r="I988">
        <f>INDEX('ESG Score'!$A$1:$S$20,MATCH('Specific Variables'!A988,'ESG Score'!$A$1:$A$20,0),MATCH(C988,'ESG Score'!$A$1:$S$1,0))</f>
        <v>89.047619047618994</v>
      </c>
    </row>
    <row r="989" spans="1:9" x14ac:dyDescent="0.2">
      <c r="A989" s="2" t="s">
        <v>147</v>
      </c>
      <c r="B989" s="14" t="s">
        <v>133</v>
      </c>
      <c r="C989" s="13">
        <v>2020</v>
      </c>
      <c r="D989" s="11">
        <f>INDEX('Total Assets'!$A$1:$BY$20,MATCH(A989,'Total Assets'!$A$1:$A$20,1),MATCH(B989,'Total Assets'!$A$1:$BY$1,0))</f>
        <v>23078.754000000001</v>
      </c>
      <c r="E989" s="11">
        <f>INDEX('Market Cap'!$A$1:$BY$20,MATCH('Specific Variables'!A989,'Market Cap'!$A$1:$A$20,0),MATCH('Specific Variables'!B989,'Market Cap'!$A$1:$BY$1,0))</f>
        <v>22570.746208820001</v>
      </c>
      <c r="F989" s="11">
        <f>INDEX('Debt to Equity'!$A$1:$BY$20,MATCH('Specific Variables'!A989,'Debt to Equity'!$A$1:$A$20,0),MATCH('Specific Variables'!B989,'Debt to Equity'!$A$1:$BY$1,0))</f>
        <v>22570.746208820001</v>
      </c>
      <c r="G989" s="17">
        <f>INDEX('Price to Book'!$A$1:$BY$20,MATCH('Specific Variables'!A989,'Price to Book'!$A$1:$A$20,0),MATCH('Specific Variables'!B989,'Price to Book'!$A$1:$BY$1,0))</f>
        <v>3.7298494357354501</v>
      </c>
      <c r="H989" s="10">
        <f>INDEX('Operating Margin'!$A$1:$BY$20,MATCH('Specific Variables'!A989,'Operating Margin'!$A$1:$A$20,0),MATCH('Specific Variables'!B989,'Operating Margin'!$A$1:$BY$1,0))</f>
        <v>0.20807130000000001</v>
      </c>
      <c r="I989">
        <f>INDEX('ESG Score'!$A$1:$S$20,MATCH('Specific Variables'!A989,'ESG Score'!$A$1:$A$20,0),MATCH(C989,'ESG Score'!$A$1:$S$1,0))</f>
        <v>89.047619047618994</v>
      </c>
    </row>
    <row r="990" spans="1:9" x14ac:dyDescent="0.2">
      <c r="A990" s="2" t="s">
        <v>148</v>
      </c>
      <c r="B990" s="14" t="s">
        <v>58</v>
      </c>
      <c r="C990" s="13">
        <v>2002</v>
      </c>
      <c r="D990" s="11">
        <f>INDEX('Total Assets'!$A$1:$BY$20,MATCH(A990,'Total Assets'!$A$1:$A$20,1),MATCH(B990,'Total Assets'!$A$1:$BY$1,0))</f>
        <v>17850</v>
      </c>
      <c r="E990" s="11">
        <f>INDEX('Market Cap'!$A$1:$BY$20,MATCH('Specific Variables'!A990,'Market Cap'!$A$1:$A$20,0),MATCH('Specific Variables'!B990,'Market Cap'!$A$1:$BY$1,0))</f>
        <v>11244.51414881</v>
      </c>
      <c r="F990" s="11">
        <f>INDEX('Debt to Equity'!$A$1:$BY$20,MATCH('Specific Variables'!A990,'Debt to Equity'!$A$1:$A$20,0),MATCH('Specific Variables'!B990,'Debt to Equity'!$A$1:$BY$1,0))</f>
        <v>0.80874708729</v>
      </c>
      <c r="G990" s="17">
        <f>INDEX('Price to Book'!$A$1:$BY$20,MATCH('Specific Variables'!A990,'Price to Book'!$A$1:$A$20,0),MATCH('Specific Variables'!B990,'Price to Book'!$A$1:$BY$1,0))</f>
        <v>1.9333136</v>
      </c>
      <c r="H990" s="10">
        <f>INDEX('Operating Margin'!$A$1:$BY$20,MATCH('Specific Variables'!A990,'Operating Margin'!$A$1:$A$20,0),MATCH('Specific Variables'!B990,'Operating Margin'!$A$1:$BY$1,0))</f>
        <v>0.1996124</v>
      </c>
      <c r="I990" t="e">
        <f>INDEX('ESG Score'!$A$1:$S$20,MATCH('Specific Variables'!A990,'ESG Score'!$A$1:$A$20,0),MATCH(C990,'ESG Score'!$A$1:$S$1,0))</f>
        <v>#N/A</v>
      </c>
    </row>
    <row r="991" spans="1:9" x14ac:dyDescent="0.2">
      <c r="A991" s="2" t="s">
        <v>148</v>
      </c>
      <c r="B991" s="14" t="s">
        <v>59</v>
      </c>
      <c r="C991" s="13">
        <v>2002</v>
      </c>
      <c r="D991" s="11">
        <f>INDEX('Total Assets'!$A$1:$BY$20,MATCH(A991,'Total Assets'!$A$1:$A$20,1),MATCH(B991,'Total Assets'!$A$1:$BY$1,0))</f>
        <v>17714</v>
      </c>
      <c r="E991" s="11">
        <f>INDEX('Market Cap'!$A$1:$BY$20,MATCH('Specific Variables'!A991,'Market Cap'!$A$1:$A$20,0),MATCH('Specific Variables'!B991,'Market Cap'!$A$1:$BY$1,0))</f>
        <v>10697.8571766</v>
      </c>
      <c r="F991" s="11">
        <f>INDEX('Debt to Equity'!$A$1:$BY$20,MATCH('Specific Variables'!A991,'Debt to Equity'!$A$1:$A$20,0),MATCH('Specific Variables'!B991,'Debt to Equity'!$A$1:$BY$1,0))</f>
        <v>0.78000685870999997</v>
      </c>
      <c r="G991" s="17">
        <f>INDEX('Price to Book'!$A$1:$BY$20,MATCH('Specific Variables'!A991,'Price to Book'!$A$1:$A$20,0),MATCH('Specific Variables'!B991,'Price to Book'!$A$1:$BY$1,0))</f>
        <v>1.756915698</v>
      </c>
      <c r="H991" s="10">
        <f>INDEX('Operating Margin'!$A$1:$BY$20,MATCH('Specific Variables'!A991,'Operating Margin'!$A$1:$A$20,0),MATCH('Specific Variables'!B991,'Operating Margin'!$A$1:$BY$1,0))</f>
        <v>0.24788579999999999</v>
      </c>
      <c r="I991" t="e">
        <f>INDEX('ESG Score'!$A$1:$S$20,MATCH('Specific Variables'!A991,'ESG Score'!$A$1:$A$20,0),MATCH(C991,'ESG Score'!$A$1:$S$1,0))</f>
        <v>#N/A</v>
      </c>
    </row>
    <row r="992" spans="1:9" x14ac:dyDescent="0.2">
      <c r="A992" s="2" t="s">
        <v>148</v>
      </c>
      <c r="B992" s="14" t="s">
        <v>60</v>
      </c>
      <c r="C992" s="13">
        <v>2002</v>
      </c>
      <c r="D992" s="11">
        <f>INDEX('Total Assets'!$A$1:$BY$20,MATCH(A992,'Total Assets'!$A$1:$A$20,1),MATCH(B992,'Total Assets'!$A$1:$BY$1,0))</f>
        <v>16481</v>
      </c>
      <c r="E992" s="11">
        <f>INDEX('Market Cap'!$A$1:$BY$20,MATCH('Specific Variables'!A992,'Market Cap'!$A$1:$A$20,0),MATCH('Specific Variables'!B992,'Market Cap'!$A$1:$BY$1,0))</f>
        <v>10724.243716499999</v>
      </c>
      <c r="F992" s="11">
        <f>INDEX('Debt to Equity'!$A$1:$BY$20,MATCH('Specific Variables'!A992,'Debt to Equity'!$A$1:$A$20,0),MATCH('Specific Variables'!B992,'Debt to Equity'!$A$1:$BY$1,0))</f>
        <v>0.7634944361399999</v>
      </c>
      <c r="G992" s="17">
        <f>INDEX('Price to Book'!$A$1:$BY$20,MATCH('Specific Variables'!A992,'Price to Book'!$A$1:$A$20,0),MATCH('Specific Variables'!B992,'Price to Book'!$A$1:$BY$1,0))</f>
        <v>1.708501491</v>
      </c>
      <c r="H992" s="10">
        <f>INDEX('Operating Margin'!$A$1:$BY$20,MATCH('Specific Variables'!A992,'Operating Margin'!$A$1:$A$20,0),MATCH('Specific Variables'!B992,'Operating Margin'!$A$1:$BY$1,0))</f>
        <v>0.27418549999999997</v>
      </c>
      <c r="I992" t="e">
        <f>INDEX('ESG Score'!$A$1:$S$20,MATCH('Specific Variables'!A992,'ESG Score'!$A$1:$A$20,0),MATCH(C992,'ESG Score'!$A$1:$S$1,0))</f>
        <v>#N/A</v>
      </c>
    </row>
    <row r="993" spans="1:9" x14ac:dyDescent="0.2">
      <c r="A993" s="2" t="s">
        <v>148</v>
      </c>
      <c r="B993" s="14" t="s">
        <v>61</v>
      </c>
      <c r="C993" s="13">
        <v>2002</v>
      </c>
      <c r="D993" s="11">
        <f>INDEX('Total Assets'!$A$1:$BY$20,MATCH(A993,'Total Assets'!$A$1:$A$20,1),MATCH(B993,'Total Assets'!$A$1:$BY$1,0))</f>
        <v>16339</v>
      </c>
      <c r="E993" s="11">
        <f>INDEX('Market Cap'!$A$1:$BY$20,MATCH('Specific Variables'!A993,'Market Cap'!$A$1:$A$20,0),MATCH('Specific Variables'!B993,'Market Cap'!$A$1:$BY$1,0))</f>
        <v>11362.64458</v>
      </c>
      <c r="F993" s="11">
        <f>INDEX('Debt to Equity'!$A$1:$BY$20,MATCH('Specific Variables'!A993,'Debt to Equity'!$A$1:$A$20,0),MATCH('Specific Variables'!B993,'Debt to Equity'!$A$1:$BY$1,0))</f>
        <v>0.73725862614999993</v>
      </c>
      <c r="G993" s="17">
        <f>INDEX('Price to Book'!$A$1:$BY$20,MATCH('Specific Variables'!A993,'Price to Book'!$A$1:$A$20,0),MATCH('Specific Variables'!B993,'Price to Book'!$A$1:$BY$1,0))</f>
        <v>1.7187435390000001</v>
      </c>
      <c r="H993" s="10">
        <f>INDEX('Operating Margin'!$A$1:$BY$20,MATCH('Specific Variables'!A993,'Operating Margin'!$A$1:$A$20,0),MATCH('Specific Variables'!B993,'Operating Margin'!$A$1:$BY$1,0))</f>
        <v>0.290856</v>
      </c>
      <c r="I993" t="e">
        <f>INDEX('ESG Score'!$A$1:$S$20,MATCH('Specific Variables'!A993,'ESG Score'!$A$1:$A$20,0),MATCH(C993,'ESG Score'!$A$1:$S$1,0))</f>
        <v>#N/A</v>
      </c>
    </row>
    <row r="994" spans="1:9" x14ac:dyDescent="0.2">
      <c r="A994" s="2" t="s">
        <v>148</v>
      </c>
      <c r="B994" s="14" t="s">
        <v>62</v>
      </c>
      <c r="C994" s="13">
        <v>2003</v>
      </c>
      <c r="D994" s="11">
        <f>INDEX('Total Assets'!$A$1:$BY$20,MATCH(A994,'Total Assets'!$A$1:$A$20,1),MATCH(B994,'Total Assets'!$A$1:$BY$1,0))</f>
        <v>16548</v>
      </c>
      <c r="E994" s="11">
        <f>INDEX('Market Cap'!$A$1:$BY$20,MATCH('Specific Variables'!A994,'Market Cap'!$A$1:$A$20,0),MATCH('Specific Variables'!B994,'Market Cap'!$A$1:$BY$1,0))</f>
        <v>12841.841841399901</v>
      </c>
      <c r="F994" s="11">
        <f>INDEX('Debt to Equity'!$A$1:$BY$20,MATCH('Specific Variables'!A994,'Debt to Equity'!$A$1:$A$20,0),MATCH('Specific Variables'!B994,'Debt to Equity'!$A$1:$BY$1,0))</f>
        <v>0.67086330935000005</v>
      </c>
      <c r="G994" s="17">
        <f>INDEX('Price to Book'!$A$1:$BY$20,MATCH('Specific Variables'!A994,'Price to Book'!$A$1:$A$20,0),MATCH('Specific Variables'!B994,'Price to Book'!$A$1:$BY$1,0))</f>
        <v>1.8293276489999999</v>
      </c>
      <c r="H994" s="10">
        <f>INDEX('Operating Margin'!$A$1:$BY$20,MATCH('Specific Variables'!A994,'Operating Margin'!$A$1:$A$20,0),MATCH('Specific Variables'!B994,'Operating Margin'!$A$1:$BY$1,0))</f>
        <v>0.31642410000000004</v>
      </c>
      <c r="I994">
        <f>INDEX('ESG Score'!$A$1:$S$20,MATCH('Specific Variables'!A994,'ESG Score'!$A$1:$A$20,0),MATCH(C994,'ESG Score'!$A$1:$S$1,0))</f>
        <v>3.5714285714285698</v>
      </c>
    </row>
    <row r="995" spans="1:9" x14ac:dyDescent="0.2">
      <c r="A995" s="2" t="s">
        <v>148</v>
      </c>
      <c r="B995" s="14" t="s">
        <v>63</v>
      </c>
      <c r="C995" s="13">
        <v>2003</v>
      </c>
      <c r="D995" s="11">
        <f>INDEX('Total Assets'!$A$1:$BY$20,MATCH(A995,'Total Assets'!$A$1:$A$20,1),MATCH(B995,'Total Assets'!$A$1:$BY$1,0))</f>
        <v>16937</v>
      </c>
      <c r="E995" s="11">
        <f>INDEX('Market Cap'!$A$1:$BY$20,MATCH('Specific Variables'!A995,'Market Cap'!$A$1:$A$20,0),MATCH('Specific Variables'!B995,'Market Cap'!$A$1:$BY$1,0))</f>
        <v>13567.95466598</v>
      </c>
      <c r="F995" s="11">
        <f>INDEX('Debt to Equity'!$A$1:$BY$20,MATCH('Specific Variables'!A995,'Debt to Equity'!$A$1:$A$20,0),MATCH('Specific Variables'!B995,'Debt to Equity'!$A$1:$BY$1,0))</f>
        <v>0.64459880919000001</v>
      </c>
      <c r="G995" s="17">
        <f>INDEX('Price to Book'!$A$1:$BY$20,MATCH('Specific Variables'!A995,'Price to Book'!$A$1:$A$20,0),MATCH('Specific Variables'!B995,'Price to Book'!$A$1:$BY$1,0))</f>
        <v>1.8337057510000001</v>
      </c>
      <c r="H995" s="10">
        <f>INDEX('Operating Margin'!$A$1:$BY$20,MATCH('Specific Variables'!A995,'Operating Margin'!$A$1:$A$20,0),MATCH('Specific Variables'!B995,'Operating Margin'!$A$1:$BY$1,0))</f>
        <v>0.29934920000000004</v>
      </c>
      <c r="I995">
        <f>INDEX('ESG Score'!$A$1:$S$20,MATCH('Specific Variables'!A995,'ESG Score'!$A$1:$A$20,0),MATCH(C995,'ESG Score'!$A$1:$S$1,0))</f>
        <v>3.5714285714285698</v>
      </c>
    </row>
    <row r="996" spans="1:9" x14ac:dyDescent="0.2">
      <c r="A996" s="2" t="s">
        <v>148</v>
      </c>
      <c r="B996" s="14" t="s">
        <v>65</v>
      </c>
      <c r="C996" s="13">
        <v>2003</v>
      </c>
      <c r="D996" s="11">
        <f>INDEX('Total Assets'!$A$1:$BY$20,MATCH(A996,'Total Assets'!$A$1:$A$20,1),MATCH(B996,'Total Assets'!$A$1:$BY$1,0))</f>
        <v>17179</v>
      </c>
      <c r="E996" s="11">
        <f>INDEX('Market Cap'!$A$1:$BY$20,MATCH('Specific Variables'!A996,'Market Cap'!$A$1:$A$20,0),MATCH('Specific Variables'!B996,'Market Cap'!$A$1:$BY$1,0))</f>
        <v>16267.68109824</v>
      </c>
      <c r="F996" s="11">
        <f>INDEX('Debt to Equity'!$A$1:$BY$20,MATCH('Specific Variables'!A996,'Debt to Equity'!$A$1:$A$20,0),MATCH('Specific Variables'!B996,'Debt to Equity'!$A$1:$BY$1,0))</f>
        <v>0.60480320214000005</v>
      </c>
      <c r="G996" s="17">
        <f>INDEX('Price to Book'!$A$1:$BY$20,MATCH('Specific Variables'!A996,'Price to Book'!$A$1:$A$20,0),MATCH('Specific Variables'!B996,'Price to Book'!$A$1:$BY$1,0))</f>
        <v>2.081957955</v>
      </c>
      <c r="H996" s="10">
        <f>INDEX('Operating Margin'!$A$1:$BY$20,MATCH('Specific Variables'!A996,'Operating Margin'!$A$1:$A$20,0),MATCH('Specific Variables'!B996,'Operating Margin'!$A$1:$BY$1,0))</f>
        <v>0.31587910000000002</v>
      </c>
      <c r="I996">
        <f>INDEX('ESG Score'!$A$1:$S$20,MATCH('Specific Variables'!A996,'ESG Score'!$A$1:$A$20,0),MATCH(C996,'ESG Score'!$A$1:$S$1,0))</f>
        <v>3.5714285714285698</v>
      </c>
    </row>
    <row r="997" spans="1:9" x14ac:dyDescent="0.2">
      <c r="A997" s="2" t="s">
        <v>148</v>
      </c>
      <c r="B997" s="14" t="s">
        <v>64</v>
      </c>
      <c r="C997" s="13">
        <v>2003</v>
      </c>
      <c r="D997" s="11">
        <f>INDEX('Total Assets'!$A$1:$BY$20,MATCH(A997,'Total Assets'!$A$1:$A$20,1),MATCH(B997,'Total Assets'!$A$1:$BY$1,0))</f>
        <v>17706</v>
      </c>
      <c r="E997" s="11">
        <f>INDEX('Market Cap'!$A$1:$BY$20,MATCH('Specific Variables'!A997,'Market Cap'!$A$1:$A$20,0),MATCH('Specific Variables'!B997,'Market Cap'!$A$1:$BY$1,0))</f>
        <v>17874.2110713</v>
      </c>
      <c r="F997" s="11">
        <f>INDEX('Debt to Equity'!$A$1:$BY$20,MATCH('Specific Variables'!A997,'Debt to Equity'!$A$1:$A$20,0),MATCH('Specific Variables'!B997,'Debt to Equity'!$A$1:$BY$1,0))</f>
        <v>0.56362719132000005</v>
      </c>
      <c r="G997" s="17">
        <f>INDEX('Price to Book'!$A$1:$BY$20,MATCH('Specific Variables'!A997,'Price to Book'!$A$1:$A$20,0),MATCH('Specific Variables'!B997,'Price to Book'!$A$1:$BY$1,0))</f>
        <v>2.156224693</v>
      </c>
      <c r="H997" s="10">
        <f>INDEX('Operating Margin'!$A$1:$BY$20,MATCH('Specific Variables'!A997,'Operating Margin'!$A$1:$A$20,0),MATCH('Specific Variables'!B997,'Operating Margin'!$A$1:$BY$1,0))</f>
        <v>0.29313230000000001</v>
      </c>
      <c r="I997">
        <f>INDEX('ESG Score'!$A$1:$S$20,MATCH('Specific Variables'!A997,'ESG Score'!$A$1:$A$20,0),MATCH(C997,'ESG Score'!$A$1:$S$1,0))</f>
        <v>3.5714285714285698</v>
      </c>
    </row>
    <row r="998" spans="1:9" x14ac:dyDescent="0.2">
      <c r="A998" s="2" t="s">
        <v>148</v>
      </c>
      <c r="B998" s="14" t="s">
        <v>66</v>
      </c>
      <c r="C998" s="13">
        <v>2004</v>
      </c>
      <c r="D998" s="11">
        <f>INDEX('Total Assets'!$A$1:$BY$20,MATCH(A998,'Total Assets'!$A$1:$A$20,1),MATCH(B998,'Total Assets'!$A$1:$BY$1,0))</f>
        <v>18168</v>
      </c>
      <c r="E998" s="11">
        <f>INDEX('Market Cap'!$A$1:$BY$20,MATCH('Specific Variables'!A998,'Market Cap'!$A$1:$A$20,0),MATCH('Specific Variables'!B998,'Market Cap'!$A$1:$BY$1,0))</f>
        <v>18962.112572959999</v>
      </c>
      <c r="F998" s="11">
        <f>INDEX('Debt to Equity'!$A$1:$BY$20,MATCH('Specific Variables'!A998,'Debt to Equity'!$A$1:$A$20,0),MATCH('Specific Variables'!B998,'Debt to Equity'!$A$1:$BY$1,0))</f>
        <v>0.47743383743000001</v>
      </c>
      <c r="G998" s="17">
        <f>INDEX('Price to Book'!$A$1:$BY$20,MATCH('Specific Variables'!A998,'Price to Book'!$A$1:$A$20,0),MATCH('Specific Variables'!B998,'Price to Book'!$A$1:$BY$1,0))</f>
        <v>2.1461640850000001</v>
      </c>
      <c r="H998" s="10">
        <f>INDEX('Operating Margin'!$A$1:$BY$20,MATCH('Specific Variables'!A998,'Operating Margin'!$A$1:$A$20,0),MATCH('Specific Variables'!B998,'Operating Margin'!$A$1:$BY$1,0))</f>
        <v>0.32945740000000001</v>
      </c>
      <c r="I998">
        <f>INDEX('ESG Score'!$A$1:$S$20,MATCH('Specific Variables'!A998,'ESG Score'!$A$1:$A$20,0),MATCH(C998,'ESG Score'!$A$1:$S$1,0))</f>
        <v>37.5</v>
      </c>
    </row>
    <row r="999" spans="1:9" x14ac:dyDescent="0.2">
      <c r="A999" s="2" t="s">
        <v>148</v>
      </c>
      <c r="B999" s="14" t="s">
        <v>67</v>
      </c>
      <c r="C999" s="13">
        <v>2004</v>
      </c>
      <c r="D999" s="11">
        <f>INDEX('Total Assets'!$A$1:$BY$20,MATCH(A999,'Total Assets'!$A$1:$A$20,1),MATCH(B999,'Total Assets'!$A$1:$BY$1,0))</f>
        <v>18666</v>
      </c>
      <c r="E999" s="11">
        <f>INDEX('Market Cap'!$A$1:$BY$20,MATCH('Specific Variables'!A999,'Market Cap'!$A$1:$A$20,0),MATCH('Specific Variables'!B999,'Market Cap'!$A$1:$BY$1,0))</f>
        <v>22076.781269269999</v>
      </c>
      <c r="F999" s="11">
        <f>INDEX('Debt to Equity'!$A$1:$BY$20,MATCH('Specific Variables'!A999,'Debt to Equity'!$A$1:$A$20,0),MATCH('Specific Variables'!B999,'Debt to Equity'!$A$1:$BY$1,0))</f>
        <v>0.44081723295999997</v>
      </c>
      <c r="G999" s="17">
        <f>INDEX('Price to Book'!$A$1:$BY$20,MATCH('Specific Variables'!A999,'Price to Book'!$A$1:$A$20,0),MATCH('Specific Variables'!B999,'Price to Book'!$A$1:$BY$1,0))</f>
        <v>2.3333624340000001</v>
      </c>
      <c r="H999" s="10">
        <f>INDEX('Operating Margin'!$A$1:$BY$20,MATCH('Specific Variables'!A999,'Operating Margin'!$A$1:$A$20,0),MATCH('Specific Variables'!B999,'Operating Margin'!$A$1:$BY$1,0))</f>
        <v>0.35180459999999997</v>
      </c>
      <c r="I999">
        <f>INDEX('ESG Score'!$A$1:$S$20,MATCH('Specific Variables'!A999,'ESG Score'!$A$1:$A$20,0),MATCH(C999,'ESG Score'!$A$1:$S$1,0))</f>
        <v>37.5</v>
      </c>
    </row>
    <row r="1000" spans="1:9" x14ac:dyDescent="0.2">
      <c r="A1000" s="2" t="s">
        <v>148</v>
      </c>
      <c r="B1000" s="14" t="s">
        <v>68</v>
      </c>
      <c r="C1000" s="13">
        <v>2004</v>
      </c>
      <c r="D1000" s="11">
        <f>INDEX('Total Assets'!$A$1:$BY$20,MATCH(A1000,'Total Assets'!$A$1:$A$20,1),MATCH(B1000,'Total Assets'!$A$1:$BY$1,0))</f>
        <v>19345</v>
      </c>
      <c r="E1000" s="11">
        <f>INDEX('Market Cap'!$A$1:$BY$20,MATCH('Specific Variables'!A1000,'Market Cap'!$A$1:$A$20,0),MATCH('Specific Variables'!B1000,'Market Cap'!$A$1:$BY$1,0))</f>
        <v>23035.954852039999</v>
      </c>
      <c r="F1000" s="11">
        <f>INDEX('Debt to Equity'!$A$1:$BY$20,MATCH('Specific Variables'!A1000,'Debt to Equity'!$A$1:$A$20,0),MATCH('Specific Variables'!B1000,'Debt to Equity'!$A$1:$BY$1,0))</f>
        <v>0.39190018408999999</v>
      </c>
      <c r="G1000" s="17">
        <f>INDEX('Price to Book'!$A$1:$BY$20,MATCH('Specific Variables'!A1000,'Price to Book'!$A$1:$A$20,0),MATCH('Specific Variables'!B1000,'Price to Book'!$A$1:$BY$1,0))</f>
        <v>2.2598216120000001</v>
      </c>
      <c r="H1000" s="10">
        <f>INDEX('Operating Margin'!$A$1:$BY$20,MATCH('Specific Variables'!A1000,'Operating Margin'!$A$1:$A$20,0),MATCH('Specific Variables'!B1000,'Operating Margin'!$A$1:$BY$1,0))</f>
        <v>0.40605459999999999</v>
      </c>
      <c r="I1000">
        <f>INDEX('ESG Score'!$A$1:$S$20,MATCH('Specific Variables'!A1000,'ESG Score'!$A$1:$A$20,0),MATCH(C1000,'ESG Score'!$A$1:$S$1,0))</f>
        <v>37.5</v>
      </c>
    </row>
    <row r="1001" spans="1:9" x14ac:dyDescent="0.2">
      <c r="A1001" s="2" t="s">
        <v>148</v>
      </c>
      <c r="B1001" s="14" t="s">
        <v>69</v>
      </c>
      <c r="C1001" s="13">
        <v>2004</v>
      </c>
      <c r="D1001" s="11">
        <f>INDEX('Total Assets'!$A$1:$BY$20,MATCH(A1001,'Total Assets'!$A$1:$A$20,1),MATCH(B1001,'Total Assets'!$A$1:$BY$1,0))</f>
        <v>20376</v>
      </c>
      <c r="E1001" s="11">
        <f>INDEX('Market Cap'!$A$1:$BY$20,MATCH('Specific Variables'!A1001,'Market Cap'!$A$1:$A$20,0),MATCH('Specific Variables'!B1001,'Market Cap'!$A$1:$BY$1,0))</f>
        <v>28343.574912399999</v>
      </c>
      <c r="F1001" s="11">
        <f>INDEX('Debt to Equity'!$A$1:$BY$20,MATCH('Specific Variables'!A1001,'Debt to Equity'!$A$1:$A$20,0),MATCH('Specific Variables'!B1001,'Debt to Equity'!$A$1:$BY$1,0))</f>
        <v>0.36056872038000004</v>
      </c>
      <c r="G1001" s="17">
        <f>INDEX('Price to Book'!$A$1:$BY$20,MATCH('Specific Variables'!A1001,'Price to Book'!$A$1:$A$20,0),MATCH('Specific Variables'!B1001,'Price to Book'!$A$1:$BY$1,0))</f>
        <v>2.5671703909999999</v>
      </c>
      <c r="H1001" s="10">
        <f>INDEX('Operating Margin'!$A$1:$BY$20,MATCH('Specific Variables'!A1001,'Operating Margin'!$A$1:$A$20,0),MATCH('Specific Variables'!B1001,'Operating Margin'!$A$1:$BY$1,0))</f>
        <v>0.35099969999999997</v>
      </c>
      <c r="I1001">
        <f>INDEX('ESG Score'!$A$1:$S$20,MATCH('Specific Variables'!A1001,'ESG Score'!$A$1:$A$20,0),MATCH(C1001,'ESG Score'!$A$1:$S$1,0))</f>
        <v>37.5</v>
      </c>
    </row>
    <row r="1002" spans="1:9" x14ac:dyDescent="0.2">
      <c r="A1002" s="2" t="s">
        <v>148</v>
      </c>
      <c r="B1002" s="14" t="s">
        <v>70</v>
      </c>
      <c r="C1002" s="13">
        <v>2005</v>
      </c>
      <c r="D1002" s="11">
        <f>INDEX('Total Assets'!$A$1:$BY$20,MATCH(A1002,'Total Assets'!$A$1:$A$20,1),MATCH(B1002,'Total Assets'!$A$1:$BY$1,0))</f>
        <v>21391</v>
      </c>
      <c r="E1002" s="11">
        <f>INDEX('Market Cap'!$A$1:$BY$20,MATCH('Specific Variables'!A1002,'Market Cap'!$A$1:$A$20,0),MATCH('Specific Variables'!B1002,'Market Cap'!$A$1:$BY$1,0))</f>
        <v>30756.52345339</v>
      </c>
      <c r="F1002" s="11">
        <f>INDEX('Debt to Equity'!$A$1:$BY$20,MATCH('Specific Variables'!A1002,'Debt to Equity'!$A$1:$A$20,0),MATCH('Specific Variables'!B1002,'Debt to Equity'!$A$1:$BY$1,0))</f>
        <v>0.29935059157999999</v>
      </c>
      <c r="G1002" s="17">
        <f>INDEX('Price to Book'!$A$1:$BY$20,MATCH('Specific Variables'!A1002,'Price to Book'!$A$1:$A$20,0),MATCH('Specific Variables'!B1002,'Price to Book'!$A$1:$BY$1,0))</f>
        <v>2.6143661740000002</v>
      </c>
      <c r="H1002" s="10">
        <f>INDEX('Operating Margin'!$A$1:$BY$20,MATCH('Specific Variables'!A1002,'Operating Margin'!$A$1:$A$20,0),MATCH('Specific Variables'!B1002,'Operating Margin'!$A$1:$BY$1,0))</f>
        <v>0.4146417</v>
      </c>
      <c r="I1002">
        <f>INDEX('ESG Score'!$A$1:$S$20,MATCH('Specific Variables'!A1002,'ESG Score'!$A$1:$A$20,0),MATCH(C1002,'ESG Score'!$A$1:$S$1,0))</f>
        <v>8.6206896551724093</v>
      </c>
    </row>
    <row r="1003" spans="1:9" x14ac:dyDescent="0.2">
      <c r="A1003" s="2" t="s">
        <v>148</v>
      </c>
      <c r="B1003" s="14" t="s">
        <v>71</v>
      </c>
      <c r="C1003" s="13">
        <v>2005</v>
      </c>
      <c r="D1003" s="11">
        <f>INDEX('Total Assets'!$A$1:$BY$20,MATCH(A1003,'Total Assets'!$A$1:$A$20,1),MATCH(B1003,'Total Assets'!$A$1:$BY$1,0))</f>
        <v>22277</v>
      </c>
      <c r="E1003" s="11">
        <f>INDEX('Market Cap'!$A$1:$BY$20,MATCH('Specific Variables'!A1003,'Market Cap'!$A$1:$A$20,0),MATCH('Specific Variables'!B1003,'Market Cap'!$A$1:$BY$1,0))</f>
        <v>34342.745865520003</v>
      </c>
      <c r="F1003" s="11">
        <f>INDEX('Debt to Equity'!$A$1:$BY$20,MATCH('Specific Variables'!A1003,'Debt to Equity'!$A$1:$A$20,0),MATCH('Specific Variables'!B1003,'Debt to Equity'!$A$1:$BY$1,0))</f>
        <v>0.26444199591000001</v>
      </c>
      <c r="G1003" s="17">
        <f>INDEX('Price to Book'!$A$1:$BY$20,MATCH('Specific Variables'!A1003,'Price to Book'!$A$1:$A$20,0),MATCH('Specific Variables'!B1003,'Price to Book'!$A$1:$BY$1,0))</f>
        <v>2.5784637749999999</v>
      </c>
      <c r="H1003" s="10">
        <f>INDEX('Operating Margin'!$A$1:$BY$20,MATCH('Specific Variables'!A1003,'Operating Margin'!$A$1:$A$20,0),MATCH('Specific Variables'!B1003,'Operating Margin'!$A$1:$BY$1,0))</f>
        <v>0.41842180000000001</v>
      </c>
      <c r="I1003">
        <f>INDEX('ESG Score'!$A$1:$S$20,MATCH('Specific Variables'!A1003,'ESG Score'!$A$1:$A$20,0),MATCH(C1003,'ESG Score'!$A$1:$S$1,0))</f>
        <v>8.6206896551724093</v>
      </c>
    </row>
    <row r="1004" spans="1:9" x14ac:dyDescent="0.2">
      <c r="A1004" s="2" t="s">
        <v>148</v>
      </c>
      <c r="B1004" s="14" t="s">
        <v>72</v>
      </c>
      <c r="C1004" s="13">
        <v>2005</v>
      </c>
      <c r="D1004" s="11">
        <f>INDEX('Total Assets'!$A$1:$BY$20,MATCH(A1004,'Total Assets'!$A$1:$A$20,1),MATCH(B1004,'Total Assets'!$A$1:$BY$1,0))</f>
        <v>23960</v>
      </c>
      <c r="E1004" s="11">
        <f>INDEX('Market Cap'!$A$1:$BY$20,MATCH('Specific Variables'!A1004,'Market Cap'!$A$1:$A$20,0),MATCH('Specific Variables'!B1004,'Market Cap'!$A$1:$BY$1,0))</f>
        <v>32111.653280319999</v>
      </c>
      <c r="F1004" s="11">
        <f>INDEX('Debt to Equity'!$A$1:$BY$20,MATCH('Specific Variables'!A1004,'Debt to Equity'!$A$1:$A$20,0),MATCH('Specific Variables'!B1004,'Debt to Equity'!$A$1:$BY$1,0))</f>
        <v>0.20972032497000001</v>
      </c>
      <c r="G1004" s="17">
        <f>INDEX('Price to Book'!$A$1:$BY$20,MATCH('Specific Variables'!A1004,'Price to Book'!$A$1:$A$20,0),MATCH('Specific Variables'!B1004,'Price to Book'!$A$1:$BY$1,0))</f>
        <v>2.2145461000000002</v>
      </c>
      <c r="H1004" s="10">
        <f>INDEX('Operating Margin'!$A$1:$BY$20,MATCH('Specific Variables'!A1004,'Operating Margin'!$A$1:$A$20,0),MATCH('Specific Variables'!B1004,'Operating Margin'!$A$1:$BY$1,0))</f>
        <v>0.46935690000000002</v>
      </c>
      <c r="I1004">
        <f>INDEX('ESG Score'!$A$1:$S$20,MATCH('Specific Variables'!A1004,'ESG Score'!$A$1:$A$20,0),MATCH(C1004,'ESG Score'!$A$1:$S$1,0))</f>
        <v>8.6206896551724093</v>
      </c>
    </row>
    <row r="1005" spans="1:9" x14ac:dyDescent="0.2">
      <c r="A1005" s="2" t="s">
        <v>148</v>
      </c>
      <c r="B1005" s="14" t="s">
        <v>73</v>
      </c>
      <c r="C1005" s="13">
        <v>2005</v>
      </c>
      <c r="D1005" s="11">
        <f>INDEX('Total Assets'!$A$1:$BY$20,MATCH(A1005,'Total Assets'!$A$1:$A$20,1),MATCH(B1005,'Total Assets'!$A$1:$BY$1,0))</f>
        <v>25097</v>
      </c>
      <c r="E1005" s="11">
        <f>INDEX('Market Cap'!$A$1:$BY$20,MATCH('Specific Variables'!A1005,'Market Cap'!$A$1:$A$20,0),MATCH('Specific Variables'!B1005,'Market Cap'!$A$1:$BY$1,0))</f>
        <v>39679.109693699997</v>
      </c>
      <c r="F1005" s="11">
        <f>INDEX('Debt to Equity'!$A$1:$BY$20,MATCH('Specific Variables'!A1005,'Debt to Equity'!$A$1:$A$20,0),MATCH('Specific Variables'!B1005,'Debt to Equity'!$A$1:$BY$1,0))</f>
        <v>0.19418573709</v>
      </c>
      <c r="G1005" s="17">
        <f>INDEX('Price to Book'!$A$1:$BY$20,MATCH('Specific Variables'!A1005,'Price to Book'!$A$1:$A$20,0),MATCH('Specific Variables'!B1005,'Price to Book'!$A$1:$BY$1,0))</f>
        <v>2.3773898600000001</v>
      </c>
      <c r="H1005" s="10">
        <f>INDEX('Operating Margin'!$A$1:$BY$20,MATCH('Specific Variables'!A1005,'Operating Margin'!$A$1:$A$20,0),MATCH('Specific Variables'!B1005,'Operating Margin'!$A$1:$BY$1,0))</f>
        <v>0.4270563</v>
      </c>
      <c r="I1005">
        <f>INDEX('ESG Score'!$A$1:$S$20,MATCH('Specific Variables'!A1005,'ESG Score'!$A$1:$A$20,0),MATCH(C1005,'ESG Score'!$A$1:$S$1,0))</f>
        <v>8.6206896551724093</v>
      </c>
    </row>
    <row r="1006" spans="1:9" x14ac:dyDescent="0.2">
      <c r="A1006" s="2" t="s">
        <v>148</v>
      </c>
      <c r="B1006" s="14" t="s">
        <v>74</v>
      </c>
      <c r="C1006" s="13">
        <v>2006</v>
      </c>
      <c r="D1006" s="11">
        <f>INDEX('Total Assets'!$A$1:$BY$20,MATCH(A1006,'Total Assets'!$A$1:$A$20,1),MATCH(B1006,'Total Assets'!$A$1:$BY$1,0))</f>
        <v>26108</v>
      </c>
      <c r="E1006" s="11">
        <f>INDEX('Market Cap'!$A$1:$BY$20,MATCH('Specific Variables'!A1006,'Market Cap'!$A$1:$A$20,0),MATCH('Specific Variables'!B1006,'Market Cap'!$A$1:$BY$1,0))</f>
        <v>43344.781939549903</v>
      </c>
      <c r="F1006" s="11">
        <f>INDEX('Debt to Equity'!$A$1:$BY$20,MATCH('Specific Variables'!A1006,'Debt to Equity'!$A$1:$A$20,0),MATCH('Specific Variables'!B1006,'Debt to Equity'!$A$1:$BY$1,0))</f>
        <v>0.19657881540000002</v>
      </c>
      <c r="G1006" s="17">
        <f>INDEX('Price to Book'!$A$1:$BY$20,MATCH('Specific Variables'!A1006,'Price to Book'!$A$1:$A$20,0),MATCH('Specific Variables'!B1006,'Price to Book'!$A$1:$BY$1,0))</f>
        <v>2.3473522739999999</v>
      </c>
      <c r="H1006" s="10">
        <f>INDEX('Operating Margin'!$A$1:$BY$20,MATCH('Specific Variables'!A1006,'Operating Margin'!$A$1:$A$20,0),MATCH('Specific Variables'!B1006,'Operating Margin'!$A$1:$BY$1,0))</f>
        <v>0.44632109999999997</v>
      </c>
      <c r="I1006">
        <f>INDEX('ESG Score'!$A$1:$S$20,MATCH('Specific Variables'!A1006,'ESG Score'!$A$1:$A$20,0),MATCH(C1006,'ESG Score'!$A$1:$S$1,0))</f>
        <v>37.179487179487097</v>
      </c>
    </row>
    <row r="1007" spans="1:9" x14ac:dyDescent="0.2">
      <c r="A1007" s="2" t="s">
        <v>148</v>
      </c>
      <c r="B1007" s="14" t="s">
        <v>75</v>
      </c>
      <c r="C1007" s="13">
        <v>2006</v>
      </c>
      <c r="D1007" s="11">
        <f>INDEX('Total Assets'!$A$1:$BY$20,MATCH(A1007,'Total Assets'!$A$1:$A$20,1),MATCH(B1007,'Total Assets'!$A$1:$BY$1,0))</f>
        <v>32200</v>
      </c>
      <c r="E1007" s="11">
        <f>INDEX('Market Cap'!$A$1:$BY$20,MATCH('Specific Variables'!A1007,'Market Cap'!$A$1:$A$20,0),MATCH('Specific Variables'!B1007,'Market Cap'!$A$1:$BY$1,0))</f>
        <v>40669.282479020003</v>
      </c>
      <c r="F1007" s="11">
        <f>INDEX('Debt to Equity'!$A$1:$BY$20,MATCH('Specific Variables'!A1007,'Debt to Equity'!$A$1:$A$20,0),MATCH('Specific Variables'!B1007,'Debt to Equity'!$A$1:$BY$1,0))</f>
        <v>0.16072820399000001</v>
      </c>
      <c r="G1007" s="17">
        <f>INDEX('Price to Book'!$A$1:$BY$20,MATCH('Specific Variables'!A1007,'Price to Book'!$A$1:$A$20,0),MATCH('Specific Variables'!B1007,'Price to Book'!$A$1:$BY$1,0))</f>
        <v>2.1718498049999999</v>
      </c>
      <c r="H1007" s="10">
        <f>INDEX('Operating Margin'!$A$1:$BY$20,MATCH('Specific Variables'!A1007,'Operating Margin'!$A$1:$A$20,0),MATCH('Specific Variables'!B1007,'Operating Margin'!$A$1:$BY$1,0))</f>
        <v>0.43508769999999997</v>
      </c>
      <c r="I1007">
        <f>INDEX('ESG Score'!$A$1:$S$20,MATCH('Specific Variables'!A1007,'ESG Score'!$A$1:$A$20,0),MATCH(C1007,'ESG Score'!$A$1:$S$1,0))</f>
        <v>37.179487179487097</v>
      </c>
    </row>
    <row r="1008" spans="1:9" x14ac:dyDescent="0.2">
      <c r="A1008" s="2" t="s">
        <v>148</v>
      </c>
      <c r="B1008" s="14" t="s">
        <v>76</v>
      </c>
      <c r="C1008" s="13">
        <v>2006</v>
      </c>
      <c r="D1008" s="11">
        <f>INDEX('Total Assets'!$A$1:$BY$20,MATCH(A1008,'Total Assets'!$A$1:$A$20,1),MATCH(B1008,'Total Assets'!$A$1:$BY$1,0))</f>
        <v>31163</v>
      </c>
      <c r="E1008" s="11">
        <f>INDEX('Market Cap'!$A$1:$BY$20,MATCH('Specific Variables'!A1008,'Market Cap'!$A$1:$A$20,0),MATCH('Specific Variables'!B1008,'Market Cap'!$A$1:$BY$1,0))</f>
        <v>41070.092509510003</v>
      </c>
      <c r="F1008" s="11">
        <f>INDEX('Debt to Equity'!$A$1:$BY$20,MATCH('Specific Variables'!A1008,'Debt to Equity'!$A$1:$A$20,0),MATCH('Specific Variables'!B1008,'Debt to Equity'!$A$1:$BY$1,0))</f>
        <v>0.1534096935</v>
      </c>
      <c r="G1008" s="17">
        <f>INDEX('Price to Book'!$A$1:$BY$20,MATCH('Specific Variables'!A1008,'Price to Book'!$A$1:$A$20,0),MATCH('Specific Variables'!B1008,'Price to Book'!$A$1:$BY$1,0))</f>
        <v>2.0890460919999998</v>
      </c>
      <c r="H1008" s="10">
        <f>INDEX('Operating Margin'!$A$1:$BY$20,MATCH('Specific Variables'!A1008,'Operating Margin'!$A$1:$A$20,0),MATCH('Specific Variables'!B1008,'Operating Margin'!$A$1:$BY$1,0))</f>
        <v>0.43029220000000001</v>
      </c>
      <c r="I1008">
        <f>INDEX('ESG Score'!$A$1:$S$20,MATCH('Specific Variables'!A1008,'ESG Score'!$A$1:$A$20,0),MATCH(C1008,'ESG Score'!$A$1:$S$1,0))</f>
        <v>37.179487179487097</v>
      </c>
    </row>
    <row r="1009" spans="1:9" x14ac:dyDescent="0.2">
      <c r="A1009" s="2" t="s">
        <v>148</v>
      </c>
      <c r="B1009" s="14" t="s">
        <v>77</v>
      </c>
      <c r="C1009" s="13">
        <v>2006</v>
      </c>
      <c r="D1009" s="11">
        <f>INDEX('Total Assets'!$A$1:$BY$20,MATCH(A1009,'Total Assets'!$A$1:$A$20,1),MATCH(B1009,'Total Assets'!$A$1:$BY$1,0))</f>
        <v>31701</v>
      </c>
      <c r="E1009" s="11">
        <f>INDEX('Market Cap'!$A$1:$BY$20,MATCH('Specific Variables'!A1009,'Market Cap'!$A$1:$A$20,0),MATCH('Specific Variables'!B1009,'Market Cap'!$A$1:$BY$1,0))</f>
        <v>41326.716473410001</v>
      </c>
      <c r="F1009" s="11">
        <f>INDEX('Debt to Equity'!$A$1:$BY$20,MATCH('Specific Variables'!A1009,'Debt to Equity'!$A$1:$A$20,0),MATCH('Specific Variables'!B1009,'Debt to Equity'!$A$1:$BY$1,0))</f>
        <v>0.14492000831000001</v>
      </c>
      <c r="G1009" s="17">
        <f>INDEX('Price to Book'!$A$1:$BY$20,MATCH('Specific Variables'!A1009,'Price to Book'!$A$1:$A$20,0),MATCH('Specific Variables'!B1009,'Price to Book'!$A$1:$BY$1,0))</f>
        <v>2.0635456040000002</v>
      </c>
      <c r="H1009" s="10">
        <f>INDEX('Operating Margin'!$A$1:$BY$20,MATCH('Specific Variables'!A1009,'Operating Margin'!$A$1:$A$20,0),MATCH('Specific Variables'!B1009,'Operating Margin'!$A$1:$BY$1,0))</f>
        <v>0.38106290000000004</v>
      </c>
      <c r="I1009">
        <f>INDEX('ESG Score'!$A$1:$S$20,MATCH('Specific Variables'!A1009,'ESG Score'!$A$1:$A$20,0),MATCH(C1009,'ESG Score'!$A$1:$S$1,0))</f>
        <v>37.179487179487097</v>
      </c>
    </row>
    <row r="1010" spans="1:9" x14ac:dyDescent="0.2">
      <c r="A1010" s="2" t="s">
        <v>148</v>
      </c>
      <c r="B1010" s="14" t="s">
        <v>78</v>
      </c>
      <c r="C1010" s="13">
        <v>2007</v>
      </c>
      <c r="D1010" s="11">
        <f>INDEX('Total Assets'!$A$1:$BY$20,MATCH(A1010,'Total Assets'!$A$1:$A$20,1),MATCH(B1010,'Total Assets'!$A$1:$BY$1,0))</f>
        <v>32431</v>
      </c>
      <c r="E1010" s="11">
        <f>INDEX('Market Cap'!$A$1:$BY$20,MATCH('Specific Variables'!A1010,'Market Cap'!$A$1:$A$20,0),MATCH('Specific Variables'!B1010,'Market Cap'!$A$1:$BY$1,0))</f>
        <v>48261.150847199999</v>
      </c>
      <c r="F1010" s="11">
        <f>INDEX('Debt to Equity'!$A$1:$BY$20,MATCH('Specific Variables'!A1010,'Debt to Equity'!$A$1:$A$20,0),MATCH('Specific Variables'!B1010,'Debt to Equity'!$A$1:$BY$1,0))</f>
        <v>0.10585151111</v>
      </c>
      <c r="G1010" s="17">
        <f>INDEX('Price to Book'!$A$1:$BY$20,MATCH('Specific Variables'!A1010,'Price to Book'!$A$1:$A$20,0),MATCH('Specific Variables'!B1010,'Price to Book'!$A$1:$BY$1,0))</f>
        <v>2.2898072909999998</v>
      </c>
      <c r="H1010" s="10">
        <f>INDEX('Operating Margin'!$A$1:$BY$20,MATCH('Specific Variables'!A1010,'Operating Margin'!$A$1:$A$20,0),MATCH('Specific Variables'!B1010,'Operating Margin'!$A$1:$BY$1,0))</f>
        <v>0.40121450000000003</v>
      </c>
      <c r="I1010">
        <f>INDEX('ESG Score'!$A$1:$S$20,MATCH('Specific Variables'!A1010,'ESG Score'!$A$1:$A$20,0),MATCH(C1010,'ESG Score'!$A$1:$S$1,0))</f>
        <v>34.782608695652101</v>
      </c>
    </row>
    <row r="1011" spans="1:9" x14ac:dyDescent="0.2">
      <c r="A1011" s="2" t="s">
        <v>148</v>
      </c>
      <c r="B1011" s="14" t="s">
        <v>79</v>
      </c>
      <c r="C1011" s="13">
        <v>2007</v>
      </c>
      <c r="D1011" s="11">
        <f>INDEX('Total Assets'!$A$1:$BY$20,MATCH(A1011,'Total Assets'!$A$1:$A$20,1),MATCH(B1011,'Total Assets'!$A$1:$BY$1,0))</f>
        <v>32883</v>
      </c>
      <c r="E1011" s="11">
        <f>INDEX('Market Cap'!$A$1:$BY$20,MATCH('Specific Variables'!A1011,'Market Cap'!$A$1:$A$20,0),MATCH('Specific Variables'!B1011,'Market Cap'!$A$1:$BY$1,0))</f>
        <v>53234.097691679999</v>
      </c>
      <c r="F1011" s="11">
        <f>INDEX('Debt to Equity'!$A$1:$BY$20,MATCH('Specific Variables'!A1011,'Debt to Equity'!$A$1:$A$20,0),MATCH('Specific Variables'!B1011,'Debt to Equity'!$A$1:$BY$1,0))</f>
        <v>8.9053100280000005E-2</v>
      </c>
      <c r="G1011" s="17">
        <f>INDEX('Price to Book'!$A$1:$BY$20,MATCH('Specific Variables'!A1011,'Price to Book'!$A$1:$A$20,0),MATCH('Specific Variables'!B1011,'Price to Book'!$A$1:$BY$1,0))</f>
        <v>2.418795013</v>
      </c>
      <c r="H1011" s="10">
        <f>INDEX('Operating Margin'!$A$1:$BY$20,MATCH('Specific Variables'!A1011,'Operating Margin'!$A$1:$A$20,0),MATCH('Specific Variables'!B1011,'Operating Margin'!$A$1:$BY$1,0))</f>
        <v>0.42964820000000004</v>
      </c>
      <c r="I1011">
        <f>INDEX('ESG Score'!$A$1:$S$20,MATCH('Specific Variables'!A1011,'ESG Score'!$A$1:$A$20,0),MATCH(C1011,'ESG Score'!$A$1:$S$1,0))</f>
        <v>34.782608695652101</v>
      </c>
    </row>
    <row r="1012" spans="1:9" x14ac:dyDescent="0.2">
      <c r="A1012" s="2" t="s">
        <v>148</v>
      </c>
      <c r="B1012" s="14" t="s">
        <v>80</v>
      </c>
      <c r="C1012" s="13">
        <v>2007</v>
      </c>
      <c r="D1012" s="11">
        <f>INDEX('Total Assets'!$A$1:$BY$20,MATCH(A1012,'Total Assets'!$A$1:$A$20,1),MATCH(B1012,'Total Assets'!$A$1:$BY$1,0))</f>
        <v>33672</v>
      </c>
      <c r="E1012" s="11">
        <f>INDEX('Market Cap'!$A$1:$BY$20,MATCH('Specific Variables'!A1012,'Market Cap'!$A$1:$A$20,0),MATCH('Specific Variables'!B1012,'Market Cap'!$A$1:$BY$1,0))</f>
        <v>63793.6326785399</v>
      </c>
      <c r="F1012" s="11">
        <f>INDEX('Debt to Equity'!$A$1:$BY$20,MATCH('Specific Variables'!A1012,'Debt to Equity'!$A$1:$A$20,0),MATCH('Specific Variables'!B1012,'Debt to Equity'!$A$1:$BY$1,0))</f>
        <v>8.6936669559999999E-2</v>
      </c>
      <c r="G1012" s="17">
        <f>INDEX('Price to Book'!$A$1:$BY$20,MATCH('Specific Variables'!A1012,'Price to Book'!$A$1:$A$20,0),MATCH('Specific Variables'!B1012,'Price to Book'!$A$1:$BY$1,0))</f>
        <v>2.7940319069999999</v>
      </c>
      <c r="H1012" s="10">
        <f>INDEX('Operating Margin'!$A$1:$BY$20,MATCH('Specific Variables'!A1012,'Operating Margin'!$A$1:$A$20,0),MATCH('Specific Variables'!B1012,'Operating Margin'!$A$1:$BY$1,0))</f>
        <v>0.42908009999999996</v>
      </c>
      <c r="I1012">
        <f>INDEX('ESG Score'!$A$1:$S$20,MATCH('Specific Variables'!A1012,'ESG Score'!$A$1:$A$20,0),MATCH(C1012,'ESG Score'!$A$1:$S$1,0))</f>
        <v>34.782608695652101</v>
      </c>
    </row>
    <row r="1013" spans="1:9" x14ac:dyDescent="0.2">
      <c r="A1013" s="2" t="s">
        <v>148</v>
      </c>
      <c r="B1013" s="14" t="s">
        <v>81</v>
      </c>
      <c r="C1013" s="13">
        <v>2007</v>
      </c>
      <c r="D1013" s="11">
        <f>INDEX('Total Assets'!$A$1:$BY$20,MATCH(A1013,'Total Assets'!$A$1:$A$20,1),MATCH(B1013,'Total Assets'!$A$1:$BY$1,0))</f>
        <v>34022</v>
      </c>
      <c r="E1013" s="11">
        <f>INDEX('Market Cap'!$A$1:$BY$20,MATCH('Specific Variables'!A1013,'Market Cap'!$A$1:$A$20,0),MATCH('Specific Variables'!B1013,'Market Cap'!$A$1:$BY$1,0))</f>
        <v>60052.755490830001</v>
      </c>
      <c r="F1013" s="11">
        <f>INDEX('Debt to Equity'!$A$1:$BY$20,MATCH('Specific Variables'!A1013,'Debt to Equity'!$A$1:$A$20,0),MATCH('Specific Variables'!B1013,'Debt to Equity'!$A$1:$BY$1,0))</f>
        <v>7.8342023400000002E-2</v>
      </c>
      <c r="G1013" s="17">
        <f>INDEX('Price to Book'!$A$1:$BY$20,MATCH('Specific Variables'!A1013,'Price to Book'!$A$1:$A$20,0),MATCH('Specific Variables'!B1013,'Price to Book'!$A$1:$BY$1,0))</f>
        <v>2.5393319249999999</v>
      </c>
      <c r="H1013" s="10">
        <f>INDEX('Operating Margin'!$A$1:$BY$20,MATCH('Specific Variables'!A1013,'Operating Margin'!$A$1:$A$20,0),MATCH('Specific Variables'!B1013,'Operating Margin'!$A$1:$BY$1,0))</f>
        <v>0.45000899999999999</v>
      </c>
      <c r="I1013">
        <f>INDEX('ESG Score'!$A$1:$S$20,MATCH('Specific Variables'!A1013,'ESG Score'!$A$1:$A$20,0),MATCH(C1013,'ESG Score'!$A$1:$S$1,0))</f>
        <v>34.782608695652101</v>
      </c>
    </row>
    <row r="1014" spans="1:9" x14ac:dyDescent="0.2">
      <c r="A1014" s="2" t="s">
        <v>148</v>
      </c>
      <c r="B1014" s="14" t="s">
        <v>82</v>
      </c>
      <c r="C1014" s="13">
        <v>2008</v>
      </c>
      <c r="D1014" s="11">
        <f>INDEX('Total Assets'!$A$1:$BY$20,MATCH(A1014,'Total Assets'!$A$1:$A$20,1),MATCH(B1014,'Total Assets'!$A$1:$BY$1,0))</f>
        <v>36519</v>
      </c>
      <c r="E1014" s="11">
        <f>INDEX('Market Cap'!$A$1:$BY$20,MATCH('Specific Variables'!A1014,'Market Cap'!$A$1:$A$20,0),MATCH('Specific Variables'!B1014,'Market Cap'!$A$1:$BY$1,0))</f>
        <v>73422.611377580004</v>
      </c>
      <c r="F1014" s="11">
        <f>INDEX('Debt to Equity'!$A$1:$BY$20,MATCH('Specific Variables'!A1014,'Debt to Equity'!$A$1:$A$20,0),MATCH('Specific Variables'!B1014,'Debt to Equity'!$A$1:$BY$1,0))</f>
        <v>7.5387378360000007E-2</v>
      </c>
      <c r="G1014" s="17">
        <f>INDEX('Price to Book'!$A$1:$BY$20,MATCH('Specific Variables'!A1014,'Price to Book'!$A$1:$A$20,0),MATCH('Specific Variables'!B1014,'Price to Book'!$A$1:$BY$1,0))</f>
        <v>2.9546477000000002</v>
      </c>
      <c r="H1014" s="10">
        <f>INDEX('Operating Margin'!$A$1:$BY$20,MATCH('Specific Variables'!A1014,'Operating Margin'!$A$1:$A$20,0),MATCH('Specific Variables'!B1014,'Operating Margin'!$A$1:$BY$1,0))</f>
        <v>0.50971350000000004</v>
      </c>
      <c r="I1014">
        <f>INDEX('ESG Score'!$A$1:$S$20,MATCH('Specific Variables'!A1014,'ESG Score'!$A$1:$A$20,0),MATCH(C1014,'ESG Score'!$A$1:$S$1,0))</f>
        <v>6.25</v>
      </c>
    </row>
    <row r="1015" spans="1:9" x14ac:dyDescent="0.2">
      <c r="A1015" s="2" t="s">
        <v>148</v>
      </c>
      <c r="B1015" s="14" t="s">
        <v>83</v>
      </c>
      <c r="C1015" s="13">
        <v>2008</v>
      </c>
      <c r="D1015" s="11">
        <f>INDEX('Total Assets'!$A$1:$BY$20,MATCH(A1015,'Total Assets'!$A$1:$A$20,1),MATCH(B1015,'Total Assets'!$A$1:$BY$1,0))</f>
        <v>38486</v>
      </c>
      <c r="E1015" s="11">
        <f>INDEX('Market Cap'!$A$1:$BY$20,MATCH('Specific Variables'!A1015,'Market Cap'!$A$1:$A$20,0),MATCH('Specific Variables'!B1015,'Market Cap'!$A$1:$BY$1,0))</f>
        <v>57055.850148999998</v>
      </c>
      <c r="F1015" s="11">
        <f>INDEX('Debt to Equity'!$A$1:$BY$20,MATCH('Specific Variables'!A1015,'Debt to Equity'!$A$1:$A$20,0),MATCH('Specific Variables'!B1015,'Debt to Equity'!$A$1:$BY$1,0))</f>
        <v>7.059618979E-2</v>
      </c>
      <c r="G1015" s="17">
        <f>INDEX('Price to Book'!$A$1:$BY$20,MATCH('Specific Variables'!A1015,'Price to Book'!$A$1:$A$20,0),MATCH('Specific Variables'!B1015,'Price to Book'!$A$1:$BY$1,0))</f>
        <v>2.196065473</v>
      </c>
      <c r="H1015" s="10">
        <f>INDEX('Operating Margin'!$A$1:$BY$20,MATCH('Specific Variables'!A1015,'Operating Margin'!$A$1:$A$20,0),MATCH('Specific Variables'!B1015,'Operating Margin'!$A$1:$BY$1,0))</f>
        <v>0.54612189999999994</v>
      </c>
      <c r="I1015">
        <f>INDEX('ESG Score'!$A$1:$S$20,MATCH('Specific Variables'!A1015,'ESG Score'!$A$1:$A$20,0),MATCH(C1015,'ESG Score'!$A$1:$S$1,0))</f>
        <v>6.25</v>
      </c>
    </row>
    <row r="1016" spans="1:9" x14ac:dyDescent="0.2">
      <c r="A1016" s="2" t="s">
        <v>148</v>
      </c>
      <c r="B1016" s="14" t="s">
        <v>84</v>
      </c>
      <c r="C1016" s="13">
        <v>2008</v>
      </c>
      <c r="D1016" s="11">
        <f>INDEX('Total Assets'!$A$1:$BY$20,MATCH(A1016,'Total Assets'!$A$1:$A$20,1),MATCH(B1016,'Total Assets'!$A$1:$BY$1,0))</f>
        <v>41444</v>
      </c>
      <c r="E1016" s="11">
        <f>INDEX('Market Cap'!$A$1:$BY$20,MATCH('Specific Variables'!A1016,'Market Cap'!$A$1:$A$20,0),MATCH('Specific Variables'!B1016,'Market Cap'!$A$1:$BY$1,0))</f>
        <v>48584.534427799998</v>
      </c>
      <c r="F1016" s="11">
        <f>INDEX('Debt to Equity'!$A$1:$BY$20,MATCH('Specific Variables'!A1016,'Debt to Equity'!$A$1:$A$20,0),MATCH('Specific Variables'!B1016,'Debt to Equity'!$A$1:$BY$1,0))</f>
        <v>6.5745999929999993E-2</v>
      </c>
      <c r="G1016" s="17">
        <f>INDEX('Price to Book'!$A$1:$BY$20,MATCH('Specific Variables'!A1016,'Price to Book'!$A$1:$A$20,0),MATCH('Specific Variables'!B1016,'Price to Book'!$A$1:$BY$1,0))</f>
        <v>1.7300824079999999</v>
      </c>
      <c r="H1016" s="10">
        <f>INDEX('Operating Margin'!$A$1:$BY$20,MATCH('Specific Variables'!A1016,'Operating Margin'!$A$1:$A$20,0),MATCH('Specific Variables'!B1016,'Operating Margin'!$A$1:$BY$1,0))</f>
        <v>0.53364240000000007</v>
      </c>
      <c r="I1016">
        <f>INDEX('ESG Score'!$A$1:$S$20,MATCH('Specific Variables'!A1016,'ESG Score'!$A$1:$A$20,0),MATCH(C1016,'ESG Score'!$A$1:$S$1,0))</f>
        <v>6.25</v>
      </c>
    </row>
    <row r="1017" spans="1:9" x14ac:dyDescent="0.2">
      <c r="A1017" s="2" t="s">
        <v>148</v>
      </c>
      <c r="B1017" s="14" t="s">
        <v>85</v>
      </c>
      <c r="C1017" s="13">
        <v>2008</v>
      </c>
      <c r="D1017" s="11">
        <f>INDEX('Total Assets'!$A$1:$BY$20,MATCH(A1017,'Total Assets'!$A$1:$A$20,1),MATCH(B1017,'Total Assets'!$A$1:$BY$1,0))</f>
        <v>42589</v>
      </c>
      <c r="E1017" s="11">
        <f>INDEX('Market Cap'!$A$1:$BY$20,MATCH('Specific Variables'!A1017,'Market Cap'!$A$1:$A$20,0),MATCH('Specific Variables'!B1017,'Market Cap'!$A$1:$BY$1,0))</f>
        <v>45108.558907649996</v>
      </c>
      <c r="F1017" s="11">
        <f>INDEX('Debt to Equity'!$A$1:$BY$20,MATCH('Specific Variables'!A1017,'Debt to Equity'!$A$1:$A$20,0),MATCH('Specific Variables'!B1017,'Debt to Equity'!$A$1:$BY$1,0))</f>
        <v>0.10062271062</v>
      </c>
      <c r="G1017" s="17">
        <f>INDEX('Price to Book'!$A$1:$BY$20,MATCH('Specific Variables'!A1017,'Price to Book'!$A$1:$A$20,0),MATCH('Specific Variables'!B1017,'Price to Book'!$A$1:$BY$1,0))</f>
        <v>1.584301323</v>
      </c>
      <c r="H1017" s="10">
        <f>INDEX('Operating Margin'!$A$1:$BY$20,MATCH('Specific Variables'!A1017,'Operating Margin'!$A$1:$A$20,0),MATCH('Specific Variables'!B1017,'Operating Margin'!$A$1:$BY$1,0))</f>
        <v>0.1310548</v>
      </c>
      <c r="I1017">
        <f>INDEX('ESG Score'!$A$1:$S$20,MATCH('Specific Variables'!A1017,'ESG Score'!$A$1:$A$20,0),MATCH(C1017,'ESG Score'!$A$1:$S$1,0))</f>
        <v>6.25</v>
      </c>
    </row>
    <row r="1018" spans="1:9" x14ac:dyDescent="0.2">
      <c r="A1018" s="2" t="s">
        <v>148</v>
      </c>
      <c r="B1018" s="14" t="s">
        <v>86</v>
      </c>
      <c r="C1018" s="13">
        <v>2009</v>
      </c>
      <c r="D1018" s="11">
        <f>INDEX('Total Assets'!$A$1:$BY$20,MATCH(A1018,'Total Assets'!$A$1:$A$20,1),MATCH(B1018,'Total Assets'!$A$1:$BY$1,0))</f>
        <v>41537</v>
      </c>
      <c r="E1018" s="11">
        <f>INDEX('Market Cap'!$A$1:$BY$20,MATCH('Specific Variables'!A1018,'Market Cap'!$A$1:$A$20,0),MATCH('Specific Variables'!B1018,'Market Cap'!$A$1:$BY$1,0))</f>
        <v>53357.176325580003</v>
      </c>
      <c r="F1018" s="11">
        <f>INDEX('Debt to Equity'!$A$1:$BY$20,MATCH('Specific Variables'!A1018,'Debt to Equity'!$A$1:$A$20,0),MATCH('Specific Variables'!B1018,'Debt to Equity'!$A$1:$BY$1,0))</f>
        <v>9.9872425729999992E-2</v>
      </c>
      <c r="G1018" s="17">
        <f>INDEX('Price to Book'!$A$1:$BY$20,MATCH('Specific Variables'!A1018,'Price to Book'!$A$1:$A$20,0),MATCH('Specific Variables'!B1018,'Price to Book'!$A$1:$BY$1,0))</f>
        <v>1.865085221</v>
      </c>
      <c r="H1018" s="10">
        <f>INDEX('Operating Margin'!$A$1:$BY$20,MATCH('Specific Variables'!A1018,'Operating Margin'!$A$1:$A$20,0),MATCH('Specific Variables'!B1018,'Operating Margin'!$A$1:$BY$1,0))</f>
        <v>0.1865936</v>
      </c>
      <c r="I1018">
        <f>INDEX('ESG Score'!$A$1:$S$20,MATCH('Specific Variables'!A1018,'ESG Score'!$A$1:$A$20,0),MATCH(C1018,'ESG Score'!$A$1:$S$1,0))</f>
        <v>45.575221238937999</v>
      </c>
    </row>
    <row r="1019" spans="1:9" x14ac:dyDescent="0.2">
      <c r="A1019" s="2" t="s">
        <v>148</v>
      </c>
      <c r="B1019" s="14" t="s">
        <v>87</v>
      </c>
      <c r="C1019" s="13">
        <v>2009</v>
      </c>
      <c r="D1019" s="11">
        <f>INDEX('Total Assets'!$A$1:$BY$20,MATCH(A1019,'Total Assets'!$A$1:$A$20,1),MATCH(B1019,'Total Assets'!$A$1:$BY$1,0))</f>
        <v>40620</v>
      </c>
      <c r="E1019" s="11">
        <f>INDEX('Market Cap'!$A$1:$BY$20,MATCH('Specific Variables'!A1019,'Market Cap'!$A$1:$A$20,0),MATCH('Specific Variables'!B1019,'Market Cap'!$A$1:$BY$1,0))</f>
        <v>63634.711067199998</v>
      </c>
      <c r="F1019" s="11">
        <f>INDEX('Debt to Equity'!$A$1:$BY$20,MATCH('Specific Variables'!A1019,'Debt to Equity'!$A$1:$A$20,0),MATCH('Specific Variables'!B1019,'Debt to Equity'!$A$1:$BY$1,0))</f>
        <v>0.12524257887999998</v>
      </c>
      <c r="G1019" s="17">
        <f>INDEX('Price to Book'!$A$1:$BY$20,MATCH('Specific Variables'!A1019,'Price to Book'!$A$1:$A$20,0),MATCH('Specific Variables'!B1019,'Price to Book'!$A$1:$BY$1,0))</f>
        <v>2.191211011</v>
      </c>
      <c r="H1019" s="10">
        <f>INDEX('Operating Margin'!$A$1:$BY$20,MATCH('Specific Variables'!A1019,'Operating Margin'!$A$1:$A$20,0),MATCH('Specific Variables'!B1019,'Operating Margin'!$A$1:$BY$1,0))</f>
        <v>0.29688340000000002</v>
      </c>
      <c r="I1019">
        <f>INDEX('ESG Score'!$A$1:$S$20,MATCH('Specific Variables'!A1019,'ESG Score'!$A$1:$A$20,0),MATCH(C1019,'ESG Score'!$A$1:$S$1,0))</f>
        <v>45.575221238937999</v>
      </c>
    </row>
    <row r="1020" spans="1:9" x14ac:dyDescent="0.2">
      <c r="A1020" s="2" t="s">
        <v>148</v>
      </c>
      <c r="B1020" s="14" t="s">
        <v>88</v>
      </c>
      <c r="C1020" s="13">
        <v>2009</v>
      </c>
      <c r="D1020" s="11">
        <f>INDEX('Total Assets'!$A$1:$BY$20,MATCH(A1020,'Total Assets'!$A$1:$A$20,1),MATCH(B1020,'Total Assets'!$A$1:$BY$1,0))</f>
        <v>41835</v>
      </c>
      <c r="E1020" s="11">
        <f>INDEX('Market Cap'!$A$1:$BY$20,MATCH('Specific Variables'!A1020,'Market Cap'!$A$1:$A$20,0),MATCH('Specific Variables'!B1020,'Market Cap'!$A$1:$BY$1,0))</f>
        <v>66029.129404549894</v>
      </c>
      <c r="F1020" s="11">
        <f>INDEX('Debt to Equity'!$A$1:$BY$20,MATCH('Specific Variables'!A1020,'Debt to Equity'!$A$1:$A$20,0),MATCH('Specific Variables'!B1020,'Debt to Equity'!$A$1:$BY$1,0))</f>
        <v>9.8214913200000004E-2</v>
      </c>
      <c r="G1020" s="17">
        <f>INDEX('Price to Book'!$A$1:$BY$20,MATCH('Specific Variables'!A1020,'Price to Book'!$A$1:$A$20,0),MATCH('Specific Variables'!B1020,'Price to Book'!$A$1:$BY$1,0))</f>
        <v>2.22561052</v>
      </c>
      <c r="H1020" s="10">
        <f>INDEX('Operating Margin'!$A$1:$BY$20,MATCH('Specific Variables'!A1020,'Operating Margin'!$A$1:$A$20,0),MATCH('Specific Variables'!B1020,'Operating Margin'!$A$1:$BY$1,0))</f>
        <v>0.34561320000000001</v>
      </c>
      <c r="I1020">
        <f>INDEX('ESG Score'!$A$1:$S$20,MATCH('Specific Variables'!A1020,'ESG Score'!$A$1:$A$20,0),MATCH(C1020,'ESG Score'!$A$1:$S$1,0))</f>
        <v>45.575221238937999</v>
      </c>
    </row>
    <row r="1021" spans="1:9" x14ac:dyDescent="0.2">
      <c r="A1021" s="2" t="s">
        <v>148</v>
      </c>
      <c r="B1021" s="14" t="s">
        <v>89</v>
      </c>
      <c r="C1021" s="13">
        <v>2009</v>
      </c>
      <c r="D1021" s="11">
        <f>INDEX('Total Assets'!$A$1:$BY$20,MATCH(A1021,'Total Assets'!$A$1:$A$20,1),MATCH(B1021,'Total Assets'!$A$1:$BY$1,0))</f>
        <v>42214</v>
      </c>
      <c r="E1021" s="11">
        <f>INDEX('Market Cap'!$A$1:$BY$20,MATCH('Specific Variables'!A1021,'Market Cap'!$A$1:$A$20,0),MATCH('Specific Variables'!B1021,'Market Cap'!$A$1:$BY$1,0))</f>
        <v>68660.872596839996</v>
      </c>
      <c r="F1021" s="11">
        <f>INDEX('Debt to Equity'!$A$1:$BY$20,MATCH('Specific Variables'!A1021,'Debt to Equity'!$A$1:$A$20,0),MATCH('Specific Variables'!B1021,'Debt to Equity'!$A$1:$BY$1,0))</f>
        <v>9.614524948E-2</v>
      </c>
      <c r="G1021" s="17">
        <f>INDEX('Price to Book'!$A$1:$BY$20,MATCH('Specific Variables'!A1021,'Price to Book'!$A$1:$A$20,0),MATCH('Specific Variables'!B1021,'Price to Book'!$A$1:$BY$1,0))</f>
        <v>2.2640449669999998</v>
      </c>
      <c r="H1021" s="10">
        <f>INDEX('Operating Margin'!$A$1:$BY$20,MATCH('Specific Variables'!A1021,'Operating Margin'!$A$1:$A$20,0),MATCH('Specific Variables'!B1021,'Operating Margin'!$A$1:$BY$1,0))</f>
        <v>0.34039299999999995</v>
      </c>
      <c r="I1021">
        <f>INDEX('ESG Score'!$A$1:$S$20,MATCH('Specific Variables'!A1021,'ESG Score'!$A$1:$A$20,0),MATCH(C1021,'ESG Score'!$A$1:$S$1,0))</f>
        <v>45.575221238937999</v>
      </c>
    </row>
    <row r="1022" spans="1:9" x14ac:dyDescent="0.2">
      <c r="A1022" s="2" t="s">
        <v>148</v>
      </c>
      <c r="B1022" s="14" t="s">
        <v>90</v>
      </c>
      <c r="C1022" s="13">
        <v>2010</v>
      </c>
      <c r="D1022" s="11">
        <f>INDEX('Total Assets'!$A$1:$BY$20,MATCH(A1022,'Total Assets'!$A$1:$A$20,1),MATCH(B1022,'Total Assets'!$A$1:$BY$1,0))</f>
        <v>44229</v>
      </c>
      <c r="E1022" s="11">
        <f>INDEX('Market Cap'!$A$1:$BY$20,MATCH('Specific Variables'!A1022,'Market Cap'!$A$1:$A$20,0),MATCH('Specific Variables'!B1022,'Market Cap'!$A$1:$BY$1,0))</f>
        <v>62664.594588649998</v>
      </c>
      <c r="F1022" s="11">
        <f>INDEX('Debt to Equity'!$A$1:$BY$20,MATCH('Specific Variables'!A1022,'Debt to Equity'!$A$1:$A$20,0),MATCH('Specific Variables'!B1022,'Debt to Equity'!$A$1:$BY$1,0))</f>
        <v>8.6654417899999989E-2</v>
      </c>
      <c r="G1022" s="17">
        <f>INDEX('Price to Book'!$A$1:$BY$20,MATCH('Specific Variables'!A1022,'Price to Book'!$A$1:$A$20,0),MATCH('Specific Variables'!B1022,'Price to Book'!$A$1:$BY$1,0))</f>
        <v>2.0078058529999998</v>
      </c>
      <c r="H1022" s="10">
        <f>INDEX('Operating Margin'!$A$1:$BY$20,MATCH('Specific Variables'!A1022,'Operating Margin'!$A$1:$A$20,0),MATCH('Specific Variables'!B1022,'Operating Margin'!$A$1:$BY$1,0))</f>
        <v>0.38852949999999997</v>
      </c>
      <c r="I1022">
        <f>INDEX('ESG Score'!$A$1:$S$20,MATCH('Specific Variables'!A1022,'ESG Score'!$A$1:$A$20,0),MATCH(C1022,'ESG Score'!$A$1:$S$1,0))</f>
        <v>76.446280991735506</v>
      </c>
    </row>
    <row r="1023" spans="1:9" x14ac:dyDescent="0.2">
      <c r="A1023" s="2" t="s">
        <v>148</v>
      </c>
      <c r="B1023" s="14" t="s">
        <v>91</v>
      </c>
      <c r="C1023" s="13">
        <v>2010</v>
      </c>
      <c r="D1023" s="11">
        <f>INDEX('Total Assets'!$A$1:$BY$20,MATCH(A1023,'Total Assets'!$A$1:$A$20,1),MATCH(B1023,'Total Assets'!$A$1:$BY$1,0))</f>
        <v>45531</v>
      </c>
      <c r="E1023" s="11">
        <f>INDEX('Market Cap'!$A$1:$BY$20,MATCH('Specific Variables'!A1023,'Market Cap'!$A$1:$A$20,0),MATCH('Specific Variables'!B1023,'Market Cap'!$A$1:$BY$1,0))</f>
        <v>63625.468766399899</v>
      </c>
      <c r="F1023" s="11">
        <f>INDEX('Debt to Equity'!$A$1:$BY$20,MATCH('Specific Variables'!A1023,'Debt to Equity'!$A$1:$A$20,0),MATCH('Specific Variables'!B1023,'Debt to Equity'!$A$1:$BY$1,0))</f>
        <v>8.1920903949999999E-2</v>
      </c>
      <c r="G1023" s="17">
        <f>INDEX('Price to Book'!$A$1:$BY$20,MATCH('Specific Variables'!A1023,'Price to Book'!$A$1:$A$20,0),MATCH('Specific Variables'!B1023,'Price to Book'!$A$1:$BY$1,0))</f>
        <v>1.9808132009999999</v>
      </c>
      <c r="H1023" s="10">
        <f>INDEX('Operating Margin'!$A$1:$BY$20,MATCH('Specific Variables'!A1023,'Operating Margin'!$A$1:$A$20,0),MATCH('Specific Variables'!B1023,'Operating Margin'!$A$1:$BY$1,0))</f>
        <v>0.39659260000000002</v>
      </c>
      <c r="I1023">
        <f>INDEX('ESG Score'!$A$1:$S$20,MATCH('Specific Variables'!A1023,'ESG Score'!$A$1:$A$20,0),MATCH(C1023,'ESG Score'!$A$1:$S$1,0))</f>
        <v>76.446280991735506</v>
      </c>
    </row>
    <row r="1024" spans="1:9" x14ac:dyDescent="0.2">
      <c r="A1024" s="2" t="s">
        <v>148</v>
      </c>
      <c r="B1024" s="14" t="s">
        <v>92</v>
      </c>
      <c r="C1024" s="13">
        <v>2010</v>
      </c>
      <c r="D1024" s="11">
        <f>INDEX('Total Assets'!$A$1:$BY$20,MATCH(A1024,'Total Assets'!$A$1:$A$20,1),MATCH(B1024,'Total Assets'!$A$1:$BY$1,0))</f>
        <v>46259</v>
      </c>
      <c r="E1024" s="11">
        <f>INDEX('Market Cap'!$A$1:$BY$20,MATCH('Specific Variables'!A1024,'Market Cap'!$A$1:$A$20,0),MATCH('Specific Variables'!B1024,'Market Cap'!$A$1:$BY$1,0))</f>
        <v>79714.667764799902</v>
      </c>
      <c r="F1024" s="11">
        <f>INDEX('Debt to Equity'!$A$1:$BY$20,MATCH('Specific Variables'!A1024,'Debt to Equity'!$A$1:$A$20,0),MATCH('Specific Variables'!B1024,'Debt to Equity'!$A$1:$BY$1,0))</f>
        <v>7.9222909039999997E-2</v>
      </c>
      <c r="G1024" s="17">
        <f>INDEX('Price to Book'!$A$1:$BY$20,MATCH('Specific Variables'!A1024,'Price to Book'!$A$1:$A$20,0),MATCH('Specific Variables'!B1024,'Price to Book'!$A$1:$BY$1,0))</f>
        <v>2.4115005360000001</v>
      </c>
      <c r="H1024" s="10">
        <f>INDEX('Operating Margin'!$A$1:$BY$20,MATCH('Specific Variables'!A1024,'Operating Margin'!$A$1:$A$20,0),MATCH('Specific Variables'!B1024,'Operating Margin'!$A$1:$BY$1,0))</f>
        <v>0.41242699999999999</v>
      </c>
      <c r="I1024">
        <f>INDEX('ESG Score'!$A$1:$S$20,MATCH('Specific Variables'!A1024,'ESG Score'!$A$1:$A$20,0),MATCH(C1024,'ESG Score'!$A$1:$S$1,0))</f>
        <v>76.446280991735506</v>
      </c>
    </row>
    <row r="1025" spans="1:9" x14ac:dyDescent="0.2">
      <c r="A1025" s="2" t="s">
        <v>148</v>
      </c>
      <c r="B1025" s="14" t="s">
        <v>93</v>
      </c>
      <c r="C1025" s="13">
        <v>2010</v>
      </c>
      <c r="D1025" s="11">
        <f>INDEX('Total Assets'!$A$1:$BY$20,MATCH(A1025,'Total Assets'!$A$1:$A$20,1),MATCH(B1025,'Total Assets'!$A$1:$BY$1,0))</f>
        <v>47503</v>
      </c>
      <c r="E1025" s="11">
        <f>INDEX('Market Cap'!$A$1:$BY$20,MATCH('Specific Variables'!A1025,'Market Cap'!$A$1:$A$20,0),MATCH('Specific Variables'!B1025,'Market Cap'!$A$1:$BY$1,0))</f>
        <v>84937.268834819901</v>
      </c>
      <c r="F1025" s="11">
        <f>INDEX('Debt to Equity'!$A$1:$BY$20,MATCH('Specific Variables'!A1025,'Debt to Equity'!$A$1:$A$20,0),MATCH('Specific Variables'!B1025,'Debt to Equity'!$A$1:$BY$1,0))</f>
        <v>0.15733899766000001</v>
      </c>
      <c r="G1025" s="17">
        <f>INDEX('Price to Book'!$A$1:$BY$20,MATCH('Specific Variables'!A1025,'Price to Book'!$A$1:$A$20,0),MATCH('Specific Variables'!B1025,'Price to Book'!$A$1:$BY$1,0))</f>
        <v>2.507864648</v>
      </c>
      <c r="H1025" s="10">
        <f>INDEX('Operating Margin'!$A$1:$BY$20,MATCH('Specific Variables'!A1025,'Operating Margin'!$A$1:$A$20,0),MATCH('Specific Variables'!B1025,'Operating Margin'!$A$1:$BY$1,0))</f>
        <v>0.34211559999999996</v>
      </c>
      <c r="I1025">
        <f>INDEX('ESG Score'!$A$1:$S$20,MATCH('Specific Variables'!A1025,'ESG Score'!$A$1:$A$20,0),MATCH(C1025,'ESG Score'!$A$1:$S$1,0))</f>
        <v>76.446280991735506</v>
      </c>
    </row>
    <row r="1026" spans="1:9" x14ac:dyDescent="0.2">
      <c r="A1026" s="2" t="s">
        <v>148</v>
      </c>
      <c r="B1026" s="14" t="s">
        <v>94</v>
      </c>
      <c r="C1026" s="13">
        <v>2011</v>
      </c>
      <c r="D1026" s="11">
        <f>INDEX('Total Assets'!$A$1:$BY$20,MATCH(A1026,'Total Assets'!$A$1:$A$20,1),MATCH(B1026,'Total Assets'!$A$1:$BY$1,0))</f>
        <v>52432</v>
      </c>
      <c r="E1026" s="11">
        <f>INDEX('Market Cap'!$A$1:$BY$20,MATCH('Specific Variables'!A1026,'Market Cap'!$A$1:$A$20,0),MATCH('Specific Variables'!B1026,'Market Cap'!$A$1:$BY$1,0))</f>
        <v>84560.661026999995</v>
      </c>
      <c r="F1026" s="11">
        <f>INDEX('Debt to Equity'!$A$1:$BY$20,MATCH('Specific Variables'!A1026,'Debt to Equity'!$A$1:$A$20,0),MATCH('Specific Variables'!B1026,'Debt to Equity'!$A$1:$BY$1,0))</f>
        <v>0.14106601699000001</v>
      </c>
      <c r="G1026" s="17">
        <f>INDEX('Price to Book'!$A$1:$BY$20,MATCH('Specific Variables'!A1026,'Price to Book'!$A$1:$A$20,0),MATCH('Specific Variables'!B1026,'Price to Book'!$A$1:$BY$1,0))</f>
        <v>2.4102027210000001</v>
      </c>
      <c r="H1026" s="10">
        <f>INDEX('Operating Margin'!$A$1:$BY$20,MATCH('Specific Variables'!A1026,'Operating Margin'!$A$1:$A$20,0),MATCH('Specific Variables'!B1026,'Operating Margin'!$A$1:$BY$1,0))</f>
        <v>0.40872120000000001</v>
      </c>
      <c r="I1026">
        <f>INDEX('ESG Score'!$A$1:$S$20,MATCH('Specific Variables'!A1026,'ESG Score'!$A$1:$A$20,0),MATCH(C1026,'ESG Score'!$A$1:$S$1,0))</f>
        <v>71.691176470588204</v>
      </c>
    </row>
    <row r="1027" spans="1:9" x14ac:dyDescent="0.2">
      <c r="A1027" s="2" t="s">
        <v>148</v>
      </c>
      <c r="B1027" s="14" t="s">
        <v>95</v>
      </c>
      <c r="C1027" s="13">
        <v>2011</v>
      </c>
      <c r="D1027" s="11">
        <f>INDEX('Total Assets'!$A$1:$BY$20,MATCH(A1027,'Total Assets'!$A$1:$A$20,1),MATCH(B1027,'Total Assets'!$A$1:$BY$1,0))</f>
        <v>54065</v>
      </c>
      <c r="E1027" s="11">
        <f>INDEX('Market Cap'!$A$1:$BY$20,MATCH('Specific Variables'!A1027,'Market Cap'!$A$1:$A$20,0),MATCH('Specific Variables'!B1027,'Market Cap'!$A$1:$BY$1,0))</f>
        <v>58042.887188000001</v>
      </c>
      <c r="F1027" s="11">
        <f>INDEX('Debt to Equity'!$A$1:$BY$20,MATCH('Specific Variables'!A1027,'Debt to Equity'!$A$1:$A$20,0),MATCH('Specific Variables'!B1027,'Debt to Equity'!$A$1:$BY$1,0))</f>
        <v>0.12084755403999999</v>
      </c>
      <c r="G1027" s="17">
        <f>INDEX('Price to Book'!$A$1:$BY$20,MATCH('Specific Variables'!A1027,'Price to Book'!$A$1:$A$20,0),MATCH('Specific Variables'!B1027,'Price to Book'!$A$1:$BY$1,0))</f>
        <v>1.5854157740000001</v>
      </c>
      <c r="H1027" s="10">
        <f>INDEX('Operating Margin'!$A$1:$BY$20,MATCH('Specific Variables'!A1027,'Operating Margin'!$A$1:$A$20,0),MATCH('Specific Variables'!B1027,'Operating Margin'!$A$1:$BY$1,0))</f>
        <v>0.458924</v>
      </c>
      <c r="I1027">
        <f>INDEX('ESG Score'!$A$1:$S$20,MATCH('Specific Variables'!A1027,'ESG Score'!$A$1:$A$20,0),MATCH(C1027,'ESG Score'!$A$1:$S$1,0))</f>
        <v>71.691176470588204</v>
      </c>
    </row>
    <row r="1028" spans="1:9" x14ac:dyDescent="0.2">
      <c r="A1028" s="2" t="s">
        <v>148</v>
      </c>
      <c r="B1028" s="14" t="s">
        <v>96</v>
      </c>
      <c r="C1028" s="13">
        <v>2011</v>
      </c>
      <c r="D1028" s="11">
        <f>INDEX('Total Assets'!$A$1:$BY$20,MATCH(A1028,'Total Assets'!$A$1:$A$20,1),MATCH(B1028,'Total Assets'!$A$1:$BY$1,0))</f>
        <v>54595</v>
      </c>
      <c r="E1028" s="11">
        <f>INDEX('Market Cap'!$A$1:$BY$20,MATCH('Specific Variables'!A1028,'Market Cap'!$A$1:$A$20,0),MATCH('Specific Variables'!B1028,'Market Cap'!$A$1:$BY$1,0))</f>
        <v>76064.594818400001</v>
      </c>
      <c r="F1028" s="11">
        <f>INDEX('Debt to Equity'!$A$1:$BY$20,MATCH('Specific Variables'!A1028,'Debt to Equity'!$A$1:$A$20,0),MATCH('Specific Variables'!B1028,'Debt to Equity'!$A$1:$BY$1,0))</f>
        <v>0.16091449875</v>
      </c>
      <c r="G1028" s="17">
        <f>INDEX('Price to Book'!$A$1:$BY$20,MATCH('Specific Variables'!A1028,'Price to Book'!$A$1:$A$20,0),MATCH('Specific Variables'!B1028,'Price to Book'!$A$1:$BY$1,0))</f>
        <v>2.000127134</v>
      </c>
      <c r="H1028" s="10">
        <f>INDEX('Operating Margin'!$A$1:$BY$20,MATCH('Specific Variables'!A1028,'Operating Margin'!$A$1:$A$20,0),MATCH('Specific Variables'!B1028,'Operating Margin'!$A$1:$BY$1,0))</f>
        <v>0.45079000000000002</v>
      </c>
      <c r="I1028">
        <f>INDEX('ESG Score'!$A$1:$S$20,MATCH('Specific Variables'!A1028,'ESG Score'!$A$1:$A$20,0),MATCH(C1028,'ESG Score'!$A$1:$S$1,0))</f>
        <v>71.691176470588204</v>
      </c>
    </row>
    <row r="1029" spans="1:9" x14ac:dyDescent="0.2">
      <c r="A1029" s="2" t="s">
        <v>148</v>
      </c>
      <c r="B1029" s="14" t="s">
        <v>97</v>
      </c>
      <c r="C1029" s="13">
        <v>2011</v>
      </c>
      <c r="D1029" s="11">
        <f>INDEX('Total Assets'!$A$1:$BY$20,MATCH(A1029,'Total Assets'!$A$1:$A$20,1),MATCH(B1029,'Total Assets'!$A$1:$BY$1,0))</f>
        <v>57244</v>
      </c>
      <c r="E1029" s="11">
        <f>INDEX('Market Cap'!$A$1:$BY$20,MATCH('Specific Variables'!A1029,'Market Cap'!$A$1:$A$20,0),MATCH('Specific Variables'!B1029,'Market Cap'!$A$1:$BY$1,0))</f>
        <v>77225.933999510002</v>
      </c>
      <c r="F1029" s="11">
        <f>INDEX('Debt to Equity'!$A$1:$BY$20,MATCH('Specific Variables'!A1029,'Debt to Equity'!$A$1:$A$20,0),MATCH('Specific Variables'!B1029,'Debt to Equity'!$A$1:$BY$1,0))</f>
        <v>0.15606060606</v>
      </c>
      <c r="G1029" s="17">
        <f>INDEX('Price to Book'!$A$1:$BY$20,MATCH('Specific Variables'!A1029,'Price to Book'!$A$1:$A$20,0),MATCH('Specific Variables'!B1029,'Price to Book'!$A$1:$BY$1,0))</f>
        <v>2.153291791</v>
      </c>
      <c r="H1029" s="10">
        <f>INDEX('Operating Margin'!$A$1:$BY$20,MATCH('Specific Variables'!A1029,'Operating Margin'!$A$1:$A$20,0),MATCH('Specific Variables'!B1029,'Operating Margin'!$A$1:$BY$1,0))</f>
        <v>0.41429989999999994</v>
      </c>
      <c r="I1029">
        <f>INDEX('ESG Score'!$A$1:$S$20,MATCH('Specific Variables'!A1029,'ESG Score'!$A$1:$A$20,0),MATCH(C1029,'ESG Score'!$A$1:$S$1,0))</f>
        <v>71.691176470588204</v>
      </c>
    </row>
    <row r="1030" spans="1:9" x14ac:dyDescent="0.2">
      <c r="A1030" s="2" t="s">
        <v>148</v>
      </c>
      <c r="B1030" s="14" t="s">
        <v>98</v>
      </c>
      <c r="C1030" s="13">
        <v>2012</v>
      </c>
      <c r="D1030" s="11">
        <f>INDEX('Total Assets'!$A$1:$BY$20,MATCH(A1030,'Total Assets'!$A$1:$A$20,1),MATCH(B1030,'Total Assets'!$A$1:$BY$1,0))</f>
        <v>60044</v>
      </c>
      <c r="E1030" s="11">
        <f>INDEX('Market Cap'!$A$1:$BY$20,MATCH('Specific Variables'!A1030,'Market Cap'!$A$1:$A$20,0),MATCH('Specific Variables'!B1030,'Market Cap'!$A$1:$BY$1,0))</f>
        <v>69565.252613400007</v>
      </c>
      <c r="F1030" s="11">
        <f>INDEX('Debt to Equity'!$A$1:$BY$20,MATCH('Specific Variables'!A1030,'Debt to Equity'!$A$1:$A$20,0),MATCH('Specific Variables'!B1030,'Debt to Equity'!$A$1:$BY$1,0))</f>
        <v>0.15157302501</v>
      </c>
      <c r="G1030" s="17">
        <f>INDEX('Price to Book'!$A$1:$BY$20,MATCH('Specific Variables'!A1030,'Price to Book'!$A$1:$A$20,0),MATCH('Specific Variables'!B1030,'Price to Book'!$A$1:$BY$1,0))</f>
        <v>1.722155071</v>
      </c>
      <c r="H1030" s="10">
        <f>INDEX('Operating Margin'!$A$1:$BY$20,MATCH('Specific Variables'!A1030,'Operating Margin'!$A$1:$A$20,0),MATCH('Specific Variables'!B1030,'Operating Margin'!$A$1:$BY$1,0))</f>
        <v>0.41333759999999997</v>
      </c>
      <c r="I1030">
        <f>INDEX('ESG Score'!$A$1:$S$20,MATCH('Specific Variables'!A1030,'ESG Score'!$A$1:$A$20,0),MATCH(C1030,'ESG Score'!$A$1:$S$1,0))</f>
        <v>70.863309352517902</v>
      </c>
    </row>
    <row r="1031" spans="1:9" x14ac:dyDescent="0.2">
      <c r="A1031" s="2" t="s">
        <v>148</v>
      </c>
      <c r="B1031" s="14" t="s">
        <v>99</v>
      </c>
      <c r="C1031" s="13">
        <v>2012</v>
      </c>
      <c r="D1031" s="11">
        <f>INDEX('Total Assets'!$A$1:$BY$20,MATCH(A1031,'Total Assets'!$A$1:$A$20,1),MATCH(B1031,'Total Assets'!$A$1:$BY$1,0))</f>
        <v>61622</v>
      </c>
      <c r="E1031" s="11">
        <f>INDEX('Market Cap'!$A$1:$BY$20,MATCH('Specific Variables'!A1031,'Market Cap'!$A$1:$A$20,0),MATCH('Specific Variables'!B1031,'Market Cap'!$A$1:$BY$1,0))</f>
        <v>69704.071953100007</v>
      </c>
      <c r="F1031" s="11">
        <f>INDEX('Debt to Equity'!$A$1:$BY$20,MATCH('Specific Variables'!A1031,'Debt to Equity'!$A$1:$A$20,0),MATCH('Specific Variables'!B1031,'Debt to Equity'!$A$1:$BY$1,0))</f>
        <v>0.19266750948</v>
      </c>
      <c r="G1031" s="17">
        <f>INDEX('Price to Book'!$A$1:$BY$20,MATCH('Specific Variables'!A1031,'Price to Book'!$A$1:$A$20,0),MATCH('Specific Variables'!B1031,'Price to Book'!$A$1:$BY$1,0))</f>
        <v>1.6905562869999999</v>
      </c>
      <c r="H1031" s="10">
        <f>INDEX('Operating Margin'!$A$1:$BY$20,MATCH('Specific Variables'!A1031,'Operating Margin'!$A$1:$A$20,0),MATCH('Specific Variables'!B1031,'Operating Margin'!$A$1:$BY$1,0))</f>
        <v>0.36360500000000001</v>
      </c>
      <c r="I1031">
        <f>INDEX('ESG Score'!$A$1:$S$20,MATCH('Specific Variables'!A1031,'ESG Score'!$A$1:$A$20,0),MATCH(C1031,'ESG Score'!$A$1:$S$1,0))</f>
        <v>70.863309352517902</v>
      </c>
    </row>
    <row r="1032" spans="1:9" x14ac:dyDescent="0.2">
      <c r="A1032" s="2" t="s">
        <v>148</v>
      </c>
      <c r="B1032" s="14" t="s">
        <v>100</v>
      </c>
      <c r="C1032" s="13">
        <v>2012</v>
      </c>
      <c r="D1032" s="11">
        <f>INDEX('Total Assets'!$A$1:$BY$20,MATCH(A1032,'Total Assets'!$A$1:$A$20,1),MATCH(B1032,'Total Assets'!$A$1:$BY$1,0))</f>
        <v>64283</v>
      </c>
      <c r="E1032" s="11">
        <f>INDEX('Market Cap'!$A$1:$BY$20,MATCH('Specific Variables'!A1032,'Market Cap'!$A$1:$A$20,0),MATCH('Specific Variables'!B1032,'Market Cap'!$A$1:$BY$1,0))</f>
        <v>62068.1893451</v>
      </c>
      <c r="F1032" s="11">
        <f>INDEX('Debt to Equity'!$A$1:$BY$20,MATCH('Specific Variables'!A1032,'Debt to Equity'!$A$1:$A$20,0),MATCH('Specific Variables'!B1032,'Debt to Equity'!$A$1:$BY$1,0))</f>
        <v>0.18831842664000001</v>
      </c>
      <c r="G1032" s="17">
        <f>INDEX('Price to Book'!$A$1:$BY$20,MATCH('Specific Variables'!A1032,'Price to Book'!$A$1:$A$20,0),MATCH('Specific Variables'!B1032,'Price to Book'!$A$1:$BY$1,0))</f>
        <v>1.470994063</v>
      </c>
      <c r="H1032" s="10">
        <f>INDEX('Operating Margin'!$A$1:$BY$20,MATCH('Specific Variables'!A1032,'Operating Margin'!$A$1:$A$20,0),MATCH('Specific Variables'!B1032,'Operating Margin'!$A$1:$BY$1,0))</f>
        <v>0.35787010000000002</v>
      </c>
      <c r="I1032">
        <f>INDEX('ESG Score'!$A$1:$S$20,MATCH('Specific Variables'!A1032,'ESG Score'!$A$1:$A$20,0),MATCH(C1032,'ESG Score'!$A$1:$S$1,0))</f>
        <v>70.863309352517902</v>
      </c>
    </row>
    <row r="1033" spans="1:9" x14ac:dyDescent="0.2">
      <c r="A1033" s="2" t="s">
        <v>148</v>
      </c>
      <c r="B1033" s="14" t="s">
        <v>101</v>
      </c>
      <c r="C1033" s="13">
        <v>2012</v>
      </c>
      <c r="D1033" s="11">
        <f>INDEX('Total Assets'!$A$1:$BY$20,MATCH(A1033,'Total Assets'!$A$1:$A$20,1),MATCH(B1033,'Total Assets'!$A$1:$BY$1,0))</f>
        <v>65625</v>
      </c>
      <c r="E1033" s="11">
        <f>INDEX('Market Cap'!$A$1:$BY$20,MATCH('Specific Variables'!A1033,'Market Cap'!$A$1:$A$20,0),MATCH('Specific Variables'!B1033,'Market Cap'!$A$1:$BY$1,0))</f>
        <v>63138.227411549997</v>
      </c>
      <c r="F1033" s="11">
        <f>INDEX('Debt to Equity'!$A$1:$BY$20,MATCH('Specific Variables'!A1033,'Debt to Equity'!$A$1:$A$20,0),MATCH('Specific Variables'!B1033,'Debt to Equity'!$A$1:$BY$1,0))</f>
        <v>0.19049880047999998</v>
      </c>
      <c r="G1033" s="17">
        <f>INDEX('Price to Book'!$A$1:$BY$20,MATCH('Specific Variables'!A1033,'Price to Book'!$A$1:$A$20,0),MATCH('Specific Variables'!B1033,'Price to Book'!$A$1:$BY$1,0))</f>
        <v>1.6697017139999999</v>
      </c>
      <c r="H1033" s="10">
        <f>INDEX('Operating Margin'!$A$1:$BY$20,MATCH('Specific Variables'!A1033,'Operating Margin'!$A$1:$A$20,0),MATCH('Specific Variables'!B1033,'Operating Margin'!$A$1:$BY$1,0))</f>
        <v>8.7764700000000001E-2</v>
      </c>
      <c r="I1033">
        <f>INDEX('ESG Score'!$A$1:$S$20,MATCH('Specific Variables'!A1033,'ESG Score'!$A$1:$A$20,0),MATCH(C1033,'ESG Score'!$A$1:$S$1,0))</f>
        <v>70.863309352517902</v>
      </c>
    </row>
    <row r="1034" spans="1:9" x14ac:dyDescent="0.2">
      <c r="A1034" s="2" t="s">
        <v>148</v>
      </c>
      <c r="B1034" s="14" t="s">
        <v>102</v>
      </c>
      <c r="C1034" s="13">
        <v>2013</v>
      </c>
      <c r="D1034" s="11">
        <f>INDEX('Total Assets'!$A$1:$BY$20,MATCH(A1034,'Total Assets'!$A$1:$A$20,1),MATCH(B1034,'Total Assets'!$A$1:$BY$1,0))</f>
        <v>64210</v>
      </c>
      <c r="E1034" s="11">
        <f>INDEX('Market Cap'!$A$1:$BY$20,MATCH('Specific Variables'!A1034,'Market Cap'!$A$1:$A$20,0),MATCH('Specific Variables'!B1034,'Market Cap'!$A$1:$BY$1,0))</f>
        <v>71887.588243299993</v>
      </c>
      <c r="F1034" s="11">
        <f>INDEX('Debt to Equity'!$A$1:$BY$20,MATCH('Specific Variables'!A1034,'Debt to Equity'!$A$1:$A$20,0),MATCH('Specific Variables'!B1034,'Debt to Equity'!$A$1:$BY$1,0))</f>
        <v>0.18648794089999998</v>
      </c>
      <c r="G1034" s="17">
        <f>INDEX('Price to Book'!$A$1:$BY$20,MATCH('Specific Variables'!A1034,'Price to Book'!$A$1:$A$20,0),MATCH('Specific Variables'!B1034,'Price to Book'!$A$1:$BY$1,0))</f>
        <v>1.6867074019999999</v>
      </c>
      <c r="H1034" s="10">
        <f>INDEX('Operating Margin'!$A$1:$BY$20,MATCH('Specific Variables'!A1034,'Operating Margin'!$A$1:$A$20,0),MATCH('Specific Variables'!B1034,'Operating Margin'!$A$1:$BY$1,0))</f>
        <v>0.36245130000000003</v>
      </c>
      <c r="I1034">
        <f>INDEX('ESG Score'!$A$1:$S$20,MATCH('Specific Variables'!A1034,'ESG Score'!$A$1:$A$20,0),MATCH(C1034,'ESG Score'!$A$1:$S$1,0))</f>
        <v>69.047619047618994</v>
      </c>
    </row>
    <row r="1035" spans="1:9" x14ac:dyDescent="0.2">
      <c r="A1035" s="2" t="s">
        <v>148</v>
      </c>
      <c r="B1035" s="14" t="s">
        <v>103</v>
      </c>
      <c r="C1035" s="13">
        <v>2013</v>
      </c>
      <c r="D1035" s="11">
        <f>INDEX('Total Assets'!$A$1:$BY$20,MATCH(A1035,'Total Assets'!$A$1:$A$20,1),MATCH(B1035,'Total Assets'!$A$1:$BY$1,0))</f>
        <v>65824</v>
      </c>
      <c r="E1035" s="11">
        <f>INDEX('Market Cap'!$A$1:$BY$20,MATCH('Specific Variables'!A1035,'Market Cap'!$A$1:$A$20,0),MATCH('Specific Variables'!B1035,'Market Cap'!$A$1:$BY$1,0))</f>
        <v>75398.842858920005</v>
      </c>
      <c r="F1035" s="11">
        <f>INDEX('Debt to Equity'!$A$1:$BY$20,MATCH('Specific Variables'!A1035,'Debt to Equity'!$A$1:$A$20,0),MATCH('Specific Variables'!B1035,'Debt to Equity'!$A$1:$BY$1,0))</f>
        <v>0.18264555839999999</v>
      </c>
      <c r="G1035" s="17">
        <f>INDEX('Price to Book'!$A$1:$BY$20,MATCH('Specific Variables'!A1035,'Price to Book'!$A$1:$A$20,0),MATCH('Specific Variables'!B1035,'Price to Book'!$A$1:$BY$1,0))</f>
        <v>1.7315517840000001</v>
      </c>
      <c r="H1035" s="10">
        <f>INDEX('Operating Margin'!$A$1:$BY$20,MATCH('Specific Variables'!A1035,'Operating Margin'!$A$1:$A$20,0),MATCH('Specific Variables'!B1035,'Operating Margin'!$A$1:$BY$1,0))</f>
        <v>0.3407346</v>
      </c>
      <c r="I1035">
        <f>INDEX('ESG Score'!$A$1:$S$20,MATCH('Specific Variables'!A1035,'ESG Score'!$A$1:$A$20,0),MATCH(C1035,'ESG Score'!$A$1:$S$1,0))</f>
        <v>69.047619047618994</v>
      </c>
    </row>
    <row r="1036" spans="1:9" x14ac:dyDescent="0.2">
      <c r="A1036" s="2" t="s">
        <v>148</v>
      </c>
      <c r="B1036" s="14" t="s">
        <v>104</v>
      </c>
      <c r="C1036" s="13">
        <v>2013</v>
      </c>
      <c r="D1036" s="11">
        <f>INDEX('Total Assets'!$A$1:$BY$20,MATCH(A1036,'Total Assets'!$A$1:$A$20,1),MATCH(B1036,'Total Assets'!$A$1:$BY$1,0))</f>
        <v>67422</v>
      </c>
      <c r="E1036" s="11">
        <f>INDEX('Market Cap'!$A$1:$BY$20,MATCH('Specific Variables'!A1036,'Market Cap'!$A$1:$A$20,0),MATCH('Specific Variables'!B1036,'Market Cap'!$A$1:$BY$1,0))</f>
        <v>75699.600000000006</v>
      </c>
      <c r="F1036" s="11">
        <f>INDEX('Debt to Equity'!$A$1:$BY$20,MATCH('Specific Variables'!A1036,'Debt to Equity'!$A$1:$A$20,0),MATCH('Specific Variables'!B1036,'Debt to Equity'!$A$1:$BY$1,0))</f>
        <v>0.17670016359000001</v>
      </c>
      <c r="G1036" s="17">
        <f>INDEX('Price to Book'!$A$1:$BY$20,MATCH('Specific Variables'!A1036,'Price to Book'!$A$1:$A$20,0),MATCH('Specific Variables'!B1036,'Price to Book'!$A$1:$BY$1,0))</f>
        <v>1.7183970470000001</v>
      </c>
      <c r="H1036" s="10">
        <f>INDEX('Operating Margin'!$A$1:$BY$20,MATCH('Specific Variables'!A1036,'Operating Margin'!$A$1:$A$20,0),MATCH('Specific Variables'!B1036,'Operating Margin'!$A$1:$BY$1,0))</f>
        <v>0.38903470000000001</v>
      </c>
      <c r="I1036">
        <f>INDEX('ESG Score'!$A$1:$S$20,MATCH('Specific Variables'!A1036,'ESG Score'!$A$1:$A$20,0),MATCH(C1036,'ESG Score'!$A$1:$S$1,0))</f>
        <v>69.047619047618994</v>
      </c>
    </row>
    <row r="1037" spans="1:9" x14ac:dyDescent="0.2">
      <c r="A1037" s="2" t="s">
        <v>148</v>
      </c>
      <c r="B1037" s="14" t="s">
        <v>105</v>
      </c>
      <c r="C1037" s="13">
        <v>2013</v>
      </c>
      <c r="D1037" s="11">
        <f>INDEX('Total Assets'!$A$1:$BY$20,MATCH(A1037,'Total Assets'!$A$1:$A$20,1),MATCH(B1037,'Total Assets'!$A$1:$BY$1,0))</f>
        <v>69437</v>
      </c>
      <c r="E1037" s="11">
        <f>INDEX('Market Cap'!$A$1:$BY$20,MATCH('Specific Variables'!A1037,'Market Cap'!$A$1:$A$20,0),MATCH('Specific Variables'!B1037,'Market Cap'!$A$1:$BY$1,0))</f>
        <v>74861.17178176</v>
      </c>
      <c r="F1037" s="11">
        <f>INDEX('Debt to Equity'!$A$1:$BY$20,MATCH('Specific Variables'!A1037,'Debt to Equity'!$A$1:$A$20,0),MATCH('Specific Variables'!B1037,'Debt to Equity'!$A$1:$BY$1,0))</f>
        <v>0.16090061680000001</v>
      </c>
      <c r="G1037" s="17">
        <f>INDEX('Price to Book'!$A$1:$BY$20,MATCH('Specific Variables'!A1037,'Price to Book'!$A$1:$A$20,0),MATCH('Specific Variables'!B1037,'Price to Book'!$A$1:$BY$1,0))</f>
        <v>1.687074306</v>
      </c>
      <c r="H1037" s="10">
        <f>INDEX('Operating Margin'!$A$1:$BY$20,MATCH('Specific Variables'!A1037,'Operating Margin'!$A$1:$A$20,0),MATCH('Specific Variables'!B1037,'Operating Margin'!$A$1:$BY$1,0))</f>
        <v>-1.1548599999999999E-2</v>
      </c>
      <c r="I1037">
        <f>INDEX('ESG Score'!$A$1:$S$20,MATCH('Specific Variables'!A1037,'ESG Score'!$A$1:$A$20,0),MATCH(C1037,'ESG Score'!$A$1:$S$1,0))</f>
        <v>69.047619047618994</v>
      </c>
    </row>
    <row r="1038" spans="1:9" x14ac:dyDescent="0.2">
      <c r="A1038" s="2" t="s">
        <v>148</v>
      </c>
      <c r="B1038" s="14" t="s">
        <v>106</v>
      </c>
      <c r="C1038" s="13">
        <v>2014</v>
      </c>
      <c r="D1038" s="11">
        <f>INDEX('Total Assets'!$A$1:$BY$20,MATCH(A1038,'Total Assets'!$A$1:$A$20,1),MATCH(B1038,'Total Assets'!$A$1:$BY$1,0))</f>
        <v>69443</v>
      </c>
      <c r="E1038" s="11">
        <f>INDEX('Market Cap'!$A$1:$BY$20,MATCH('Specific Variables'!A1038,'Market Cap'!$A$1:$A$20,0),MATCH('Specific Variables'!B1038,'Market Cap'!$A$1:$BY$1,0))</f>
        <v>80013.2514027</v>
      </c>
      <c r="F1038" s="11">
        <f>INDEX('Debt to Equity'!$A$1:$BY$20,MATCH('Specific Variables'!A1038,'Debt to Equity'!$A$1:$A$20,0),MATCH('Specific Variables'!B1038,'Debt to Equity'!$A$1:$BY$1,0))</f>
        <v>0.15993767151999999</v>
      </c>
      <c r="G1038" s="17">
        <f>INDEX('Price to Book'!$A$1:$BY$20,MATCH('Specific Variables'!A1038,'Price to Book'!$A$1:$A$20,0),MATCH('Specific Variables'!B1038,'Price to Book'!$A$1:$BY$1,0))</f>
        <v>1.798677641</v>
      </c>
      <c r="H1038" s="10">
        <f>INDEX('Operating Margin'!$A$1:$BY$20,MATCH('Specific Variables'!A1038,'Operating Margin'!$A$1:$A$20,0),MATCH('Specific Variables'!B1038,'Operating Margin'!$A$1:$BY$1,0))</f>
        <v>0.37735089999999999</v>
      </c>
      <c r="I1038">
        <f>INDEX('ESG Score'!$A$1:$S$20,MATCH('Specific Variables'!A1038,'ESG Score'!$A$1:$A$20,0),MATCH(C1038,'ESG Score'!$A$1:$S$1,0))</f>
        <v>72.5165562913907</v>
      </c>
    </row>
    <row r="1039" spans="1:9" x14ac:dyDescent="0.2">
      <c r="A1039" s="2" t="s">
        <v>148</v>
      </c>
      <c r="B1039" s="14" t="s">
        <v>107</v>
      </c>
      <c r="C1039" s="13">
        <v>2014</v>
      </c>
      <c r="D1039" s="11">
        <f>INDEX('Total Assets'!$A$1:$BY$20,MATCH(A1039,'Total Assets'!$A$1:$A$20,1),MATCH(B1039,'Total Assets'!$A$1:$BY$1,0))</f>
        <v>69275</v>
      </c>
      <c r="E1039" s="11">
        <f>INDEX('Market Cap'!$A$1:$BY$20,MATCH('Specific Variables'!A1039,'Market Cap'!$A$1:$A$20,0),MATCH('Specific Variables'!B1039,'Market Cap'!$A$1:$BY$1,0))</f>
        <v>74557.410757349993</v>
      </c>
      <c r="F1039" s="11">
        <f>INDEX('Debt to Equity'!$A$1:$BY$20,MATCH('Specific Variables'!A1039,'Debt to Equity'!$A$1:$A$20,0),MATCH('Specific Variables'!B1039,'Debt to Equity'!$A$1:$BY$1,0))</f>
        <v>0.15789230521</v>
      </c>
      <c r="G1039" s="17">
        <f>INDEX('Price to Book'!$A$1:$BY$20,MATCH('Specific Variables'!A1039,'Price to Book'!$A$1:$A$20,0),MATCH('Specific Variables'!B1039,'Price to Book'!$A$1:$BY$1,0))</f>
        <v>1.6610293089999999</v>
      </c>
      <c r="H1039" s="10">
        <f>INDEX('Operating Margin'!$A$1:$BY$20,MATCH('Specific Variables'!A1039,'Operating Margin'!$A$1:$A$20,0),MATCH('Specific Variables'!B1039,'Operating Margin'!$A$1:$BY$1,0))</f>
        <v>0.26679540000000002</v>
      </c>
      <c r="I1039">
        <f>INDEX('ESG Score'!$A$1:$S$20,MATCH('Specific Variables'!A1039,'ESG Score'!$A$1:$A$20,0),MATCH(C1039,'ESG Score'!$A$1:$S$1,0))</f>
        <v>72.5165562913907</v>
      </c>
    </row>
    <row r="1040" spans="1:9" x14ac:dyDescent="0.2">
      <c r="A1040" s="2" t="s">
        <v>148</v>
      </c>
      <c r="B1040" s="14" t="s">
        <v>108</v>
      </c>
      <c r="C1040" s="13">
        <v>2014</v>
      </c>
      <c r="D1040" s="11">
        <f>INDEX('Total Assets'!$A$1:$BY$20,MATCH(A1040,'Total Assets'!$A$1:$A$20,1),MATCH(B1040,'Total Assets'!$A$1:$BY$1,0))</f>
        <v>70293</v>
      </c>
      <c r="E1040" s="11">
        <f>INDEX('Market Cap'!$A$1:$BY$20,MATCH('Specific Variables'!A1040,'Market Cap'!$A$1:$A$20,0),MATCH('Specific Variables'!B1040,'Market Cap'!$A$1:$BY$1,0))</f>
        <v>62507.258254289998</v>
      </c>
      <c r="F1040" s="11">
        <f>INDEX('Debt to Equity'!$A$1:$BY$20,MATCH('Specific Variables'!A1040,'Debt to Equity'!$A$1:$A$20,0),MATCH('Specific Variables'!B1040,'Debt to Equity'!$A$1:$BY$1,0))</f>
        <v>0.19402470157999999</v>
      </c>
      <c r="G1040" s="17">
        <f>INDEX('Price to Book'!$A$1:$BY$20,MATCH('Specific Variables'!A1040,'Price to Book'!$A$1:$A$20,0),MATCH('Specific Variables'!B1040,'Price to Book'!$A$1:$BY$1,0))</f>
        <v>1.4370214400000001</v>
      </c>
      <c r="H1040" s="10">
        <f>INDEX('Operating Margin'!$A$1:$BY$20,MATCH('Specific Variables'!A1040,'Operating Margin'!$A$1:$A$20,0),MATCH('Specific Variables'!B1040,'Operating Margin'!$A$1:$BY$1,0))</f>
        <v>0.32928060000000003</v>
      </c>
      <c r="I1040">
        <f>INDEX('ESG Score'!$A$1:$S$20,MATCH('Specific Variables'!A1040,'ESG Score'!$A$1:$A$20,0),MATCH(C1040,'ESG Score'!$A$1:$S$1,0))</f>
        <v>72.5165562913907</v>
      </c>
    </row>
    <row r="1041" spans="1:9" x14ac:dyDescent="0.2">
      <c r="A1041" s="2" t="s">
        <v>148</v>
      </c>
      <c r="B1041" s="14" t="s">
        <v>109</v>
      </c>
      <c r="C1041" s="13">
        <v>2014</v>
      </c>
      <c r="D1041" s="11">
        <f>INDEX('Total Assets'!$A$1:$BY$20,MATCH(A1041,'Total Assets'!$A$1:$A$20,1),MATCH(B1041,'Total Assets'!$A$1:$BY$1,0))</f>
        <v>71510</v>
      </c>
      <c r="E1041" s="11">
        <f>INDEX('Market Cap'!$A$1:$BY$20,MATCH('Specific Variables'!A1041,'Market Cap'!$A$1:$A$20,0),MATCH('Specific Variables'!B1041,'Market Cap'!$A$1:$BY$1,0))</f>
        <v>56072.712477000001</v>
      </c>
      <c r="F1041" s="11">
        <f>INDEX('Debt to Equity'!$A$1:$BY$20,MATCH('Specific Variables'!A1041,'Debt to Equity'!$A$1:$A$20,0),MATCH('Specific Variables'!B1041,'Debt to Equity'!$A$1:$BY$1,0))</f>
        <v>0.19560056066000001</v>
      </c>
      <c r="G1041" s="17">
        <f>INDEX('Price to Book'!$A$1:$BY$20,MATCH('Specific Variables'!A1041,'Price to Book'!$A$1:$A$20,0),MATCH('Specific Variables'!B1041,'Price to Book'!$A$1:$BY$1,0))</f>
        <v>1.6084545029999999</v>
      </c>
      <c r="H1041" s="10">
        <f>INDEX('Operating Margin'!$A$1:$BY$20,MATCH('Specific Variables'!A1041,'Operating Margin'!$A$1:$A$20,0),MATCH('Specific Variables'!B1041,'Operating Margin'!$A$1:$BY$1,0))</f>
        <v>-7.4149589999999996</v>
      </c>
      <c r="I1041">
        <f>INDEX('ESG Score'!$A$1:$S$20,MATCH('Specific Variables'!A1041,'ESG Score'!$A$1:$A$20,0),MATCH(C1041,'ESG Score'!$A$1:$S$1,0))</f>
        <v>72.5165562913907</v>
      </c>
    </row>
    <row r="1042" spans="1:9" x14ac:dyDescent="0.2">
      <c r="A1042" s="2" t="s">
        <v>148</v>
      </c>
      <c r="B1042" s="14" t="s">
        <v>110</v>
      </c>
      <c r="C1042" s="13">
        <v>2015</v>
      </c>
      <c r="D1042" s="11">
        <f>INDEX('Total Assets'!$A$1:$BY$20,MATCH(A1042,'Total Assets'!$A$1:$A$20,1),MATCH(B1042,'Total Assets'!$A$1:$BY$1,0))</f>
        <v>56259</v>
      </c>
      <c r="E1042" s="11">
        <f>INDEX('Market Cap'!$A$1:$BY$20,MATCH('Specific Variables'!A1042,'Market Cap'!$A$1:$A$20,0),MATCH('Specific Variables'!B1042,'Market Cap'!$A$1:$BY$1,0))</f>
        <v>59412.4798467199</v>
      </c>
      <c r="F1042" s="11">
        <f>INDEX('Debt to Equity'!$A$1:$BY$20,MATCH('Specific Variables'!A1042,'Debt to Equity'!$A$1:$A$20,0),MATCH('Specific Variables'!B1042,'Debt to Equity'!$A$1:$BY$1,0))</f>
        <v>0.20018147758000002</v>
      </c>
      <c r="G1042" s="17">
        <f>INDEX('Price to Book'!$A$1:$BY$20,MATCH('Specific Variables'!A1042,'Price to Book'!$A$1:$A$20,0),MATCH('Specific Variables'!B1042,'Price to Book'!$A$1:$BY$1,0))</f>
        <v>1.747770625</v>
      </c>
      <c r="H1042" s="10">
        <f>INDEX('Operating Margin'!$A$1:$BY$20,MATCH('Specific Variables'!A1042,'Operating Margin'!$A$1:$A$20,0),MATCH('Specific Variables'!B1042,'Operating Margin'!$A$1:$BY$1,0))</f>
        <v>-6.9230799999999995E-2</v>
      </c>
      <c r="I1042">
        <f>INDEX('ESG Score'!$A$1:$S$20,MATCH('Specific Variables'!A1042,'ESG Score'!$A$1:$A$20,0),MATCH(C1042,'ESG Score'!$A$1:$S$1,0))</f>
        <v>80.718954248366003</v>
      </c>
    </row>
    <row r="1043" spans="1:9" x14ac:dyDescent="0.2">
      <c r="A1043" s="2" t="s">
        <v>148</v>
      </c>
      <c r="B1043" s="14" t="s">
        <v>111</v>
      </c>
      <c r="C1043" s="13">
        <v>2015</v>
      </c>
      <c r="D1043" s="11">
        <f>INDEX('Total Assets'!$A$1:$BY$20,MATCH(A1043,'Total Assets'!$A$1:$A$20,1),MATCH(B1043,'Total Assets'!$A$1:$BY$1,0))</f>
        <v>53389</v>
      </c>
      <c r="E1043" s="11">
        <f>INDEX('Market Cap'!$A$1:$BY$20,MATCH('Specific Variables'!A1043,'Market Cap'!$A$1:$A$20,0),MATCH('Specific Variables'!B1043,'Market Cap'!$A$1:$BY$1,0))</f>
        <v>50521.12786665</v>
      </c>
      <c r="F1043" s="11">
        <f>INDEX('Debt to Equity'!$A$1:$BY$20,MATCH('Specific Variables'!A1043,'Debt to Equity'!$A$1:$A$20,0),MATCH('Specific Variables'!B1043,'Debt to Equity'!$A$1:$BY$1,0))</f>
        <v>0.25013512702000001</v>
      </c>
      <c r="G1043" s="17">
        <f>INDEX('Price to Book'!$A$1:$BY$20,MATCH('Specific Variables'!A1043,'Price to Book'!$A$1:$A$20,0),MATCH('Specific Variables'!B1043,'Price to Book'!$A$1:$BY$1,0))</f>
        <v>1.515739891</v>
      </c>
      <c r="H1043" s="10">
        <f>INDEX('Operating Margin'!$A$1:$BY$20,MATCH('Specific Variables'!A1043,'Operating Margin'!$A$1:$A$20,0),MATCH('Specific Variables'!B1043,'Operating Margin'!$A$1:$BY$1,0))</f>
        <v>0.1244635</v>
      </c>
      <c r="I1043">
        <f>INDEX('ESG Score'!$A$1:$S$20,MATCH('Specific Variables'!A1043,'ESG Score'!$A$1:$A$20,0),MATCH(C1043,'ESG Score'!$A$1:$S$1,0))</f>
        <v>80.718954248366003</v>
      </c>
    </row>
    <row r="1044" spans="1:9" x14ac:dyDescent="0.2">
      <c r="A1044" s="2" t="s">
        <v>148</v>
      </c>
      <c r="B1044" s="14" t="s">
        <v>112</v>
      </c>
      <c r="C1044" s="13">
        <v>2015</v>
      </c>
      <c r="D1044" s="11">
        <f>INDEX('Total Assets'!$A$1:$BY$20,MATCH(A1044,'Total Assets'!$A$1:$A$20,1),MATCH(B1044,'Total Assets'!$A$1:$BY$1,0))</f>
        <v>54369</v>
      </c>
      <c r="E1044" s="11">
        <f>INDEX('Market Cap'!$A$1:$BY$20,MATCH('Specific Variables'!A1044,'Market Cap'!$A$1:$A$20,0),MATCH('Specific Variables'!B1044,'Market Cap'!$A$1:$BY$1,0))</f>
        <v>51636.182238310001</v>
      </c>
      <c r="F1044" s="11">
        <f>INDEX('Debt to Equity'!$A$1:$BY$20,MATCH('Specific Variables'!A1044,'Debt to Equity'!$A$1:$A$20,0),MATCH('Specific Variables'!B1044,'Debt to Equity'!$A$1:$BY$1,0))</f>
        <v>0.27883006492000001</v>
      </c>
      <c r="G1044" s="17">
        <f>INDEX('Price to Book'!$A$1:$BY$20,MATCH('Specific Variables'!A1044,'Price to Book'!$A$1:$A$20,0),MATCH('Specific Variables'!B1044,'Price to Book'!$A$1:$BY$1,0))</f>
        <v>1.7272563860000001</v>
      </c>
      <c r="H1044" s="10">
        <f>INDEX('Operating Margin'!$A$1:$BY$20,MATCH('Specific Variables'!A1044,'Operating Margin'!$A$1:$A$20,0),MATCH('Specific Variables'!B1044,'Operating Margin'!$A$1:$BY$1,0))</f>
        <v>-1.0047664000000001</v>
      </c>
      <c r="I1044">
        <f>INDEX('ESG Score'!$A$1:$S$20,MATCH('Specific Variables'!A1044,'ESG Score'!$A$1:$A$20,0),MATCH(C1044,'ESG Score'!$A$1:$S$1,0))</f>
        <v>80.718954248366003</v>
      </c>
    </row>
    <row r="1045" spans="1:9" x14ac:dyDescent="0.2">
      <c r="A1045" s="2" t="s">
        <v>148</v>
      </c>
      <c r="B1045" s="14" t="s">
        <v>113</v>
      </c>
      <c r="C1045" s="13">
        <v>2015</v>
      </c>
      <c r="D1045" s="11">
        <f>INDEX('Total Assets'!$A$1:$BY$20,MATCH(A1045,'Total Assets'!$A$1:$A$20,1),MATCH(B1045,'Total Assets'!$A$1:$BY$1,0))</f>
        <v>50089</v>
      </c>
      <c r="E1045" s="11">
        <f>INDEX('Market Cap'!$A$1:$BY$20,MATCH('Specific Variables'!A1045,'Market Cap'!$A$1:$A$20,0),MATCH('Specific Variables'!B1045,'Market Cap'!$A$1:$BY$1,0))</f>
        <v>52262.830639710002</v>
      </c>
      <c r="F1045" s="11">
        <f>INDEX('Debt to Equity'!$A$1:$BY$20,MATCH('Specific Variables'!A1045,'Debt to Equity'!$A$1:$A$20,0),MATCH('Specific Variables'!B1045,'Debt to Equity'!$A$1:$BY$1,0))</f>
        <v>0.34106776180999998</v>
      </c>
      <c r="G1045" s="17">
        <f>INDEX('Price to Book'!$A$1:$BY$20,MATCH('Specific Variables'!A1045,'Price to Book'!$A$1:$A$20,0),MATCH('Specific Variables'!B1045,'Price to Book'!$A$1:$BY$1,0))</f>
        <v>2.1461411720000001</v>
      </c>
      <c r="H1045" s="10">
        <f>INDEX('Operating Margin'!$A$1:$BY$20,MATCH('Specific Variables'!A1045,'Operating Margin'!$A$1:$A$20,0),MATCH('Specific Variables'!B1045,'Operating Margin'!$A$1:$BY$1,0))</f>
        <v>-2.3607193</v>
      </c>
      <c r="I1045">
        <f>INDEX('ESG Score'!$A$1:$S$20,MATCH('Specific Variables'!A1045,'ESG Score'!$A$1:$A$20,0),MATCH(C1045,'ESG Score'!$A$1:$S$1,0))</f>
        <v>80.718954248366003</v>
      </c>
    </row>
    <row r="1046" spans="1:9" x14ac:dyDescent="0.2">
      <c r="A1046" s="2" t="s">
        <v>148</v>
      </c>
      <c r="B1046" s="14" t="s">
        <v>114</v>
      </c>
      <c r="C1046" s="13">
        <v>2016</v>
      </c>
      <c r="D1046" s="11">
        <f>INDEX('Total Assets'!$A$1:$BY$20,MATCH(A1046,'Total Assets'!$A$1:$A$20,1),MATCH(B1046,'Total Assets'!$A$1:$BY$1,0))</f>
        <v>43409</v>
      </c>
      <c r="E1046" s="11">
        <f>INDEX('Market Cap'!$A$1:$BY$20,MATCH('Specific Variables'!A1046,'Market Cap'!$A$1:$A$20,0),MATCH('Specific Variables'!B1046,'Market Cap'!$A$1:$BY$1,0))</f>
        <v>57722.268205599998</v>
      </c>
      <c r="F1046" s="11">
        <f>INDEX('Debt to Equity'!$A$1:$BY$20,MATCH('Specific Variables'!A1046,'Debt to Equity'!$A$1:$A$20,0),MATCH('Specific Variables'!B1046,'Debt to Equity'!$A$1:$BY$1,0))</f>
        <v>0.31981167766999996</v>
      </c>
      <c r="G1046" s="17">
        <f>INDEX('Price to Book'!$A$1:$BY$20,MATCH('Specific Variables'!A1046,'Price to Book'!$A$1:$A$20,0),MATCH('Specific Variables'!B1046,'Price to Book'!$A$1:$BY$1,0))</f>
        <v>2.4261523839999999</v>
      </c>
      <c r="H1046" s="10">
        <f>INDEX('Operating Margin'!$A$1:$BY$20,MATCH('Specific Variables'!A1046,'Operating Margin'!$A$1:$A$20,0),MATCH('Specific Variables'!B1046,'Operating Margin'!$A$1:$BY$1,0))</f>
        <v>-0.31451239999999997</v>
      </c>
      <c r="I1046">
        <f>INDEX('ESG Score'!$A$1:$S$20,MATCH('Specific Variables'!A1046,'ESG Score'!$A$1:$A$20,0),MATCH(C1046,'ESG Score'!$A$1:$S$1,0))</f>
        <v>67.8125</v>
      </c>
    </row>
    <row r="1047" spans="1:9" x14ac:dyDescent="0.2">
      <c r="A1047" s="2" t="s">
        <v>148</v>
      </c>
      <c r="B1047" s="14" t="s">
        <v>115</v>
      </c>
      <c r="C1047" s="13">
        <v>2016</v>
      </c>
      <c r="D1047" s="11">
        <f>INDEX('Total Assets'!$A$1:$BY$20,MATCH(A1047,'Total Assets'!$A$1:$A$20,1),MATCH(B1047,'Total Assets'!$A$1:$BY$1,0))</f>
        <v>42018</v>
      </c>
      <c r="E1047" s="11">
        <f>INDEX('Market Cap'!$A$1:$BY$20,MATCH('Specific Variables'!A1047,'Market Cap'!$A$1:$A$20,0),MATCH('Specific Variables'!B1047,'Market Cap'!$A$1:$BY$1,0))</f>
        <v>55724.6250554</v>
      </c>
      <c r="F1047" s="11">
        <f>INDEX('Debt to Equity'!$A$1:$BY$20,MATCH('Specific Variables'!A1047,'Debt to Equity'!$A$1:$A$20,0),MATCH('Specific Variables'!B1047,'Debt to Equity'!$A$1:$BY$1,0))</f>
        <v>0.36063373879999999</v>
      </c>
      <c r="G1047" s="17">
        <f>INDEX('Price to Book'!$A$1:$BY$20,MATCH('Specific Variables'!A1047,'Price to Book'!$A$1:$A$20,0),MATCH('Specific Variables'!B1047,'Price to Book'!$A$1:$BY$1,0))</f>
        <v>2.4113892419999998</v>
      </c>
      <c r="H1047" s="10">
        <f>INDEX('Operating Margin'!$A$1:$BY$20,MATCH('Specific Variables'!A1047,'Operating Margin'!$A$1:$A$20,0),MATCH('Specific Variables'!B1047,'Operating Margin'!$A$1:$BY$1,0))</f>
        <v>-7.6231400000000005E-2</v>
      </c>
      <c r="I1047">
        <f>INDEX('ESG Score'!$A$1:$S$20,MATCH('Specific Variables'!A1047,'ESG Score'!$A$1:$A$20,0),MATCH(C1047,'ESG Score'!$A$1:$S$1,0))</f>
        <v>67.8125</v>
      </c>
    </row>
    <row r="1048" spans="1:9" x14ac:dyDescent="0.2">
      <c r="A1048" s="2" t="s">
        <v>148</v>
      </c>
      <c r="B1048" s="14" t="s">
        <v>116</v>
      </c>
      <c r="C1048" s="13">
        <v>2016</v>
      </c>
      <c r="D1048" s="11">
        <f>INDEX('Total Assets'!$A$1:$BY$20,MATCH(A1048,'Total Assets'!$A$1:$A$20,1),MATCH(B1048,'Total Assets'!$A$1:$BY$1,0))</f>
        <v>42395</v>
      </c>
      <c r="E1048" s="11">
        <f>INDEX('Market Cap'!$A$1:$BY$20,MATCH('Specific Variables'!A1048,'Market Cap'!$A$1:$A$20,0),MATCH('Specific Variables'!B1048,'Market Cap'!$A$1:$BY$1,0))</f>
        <v>54433.146498850001</v>
      </c>
      <c r="F1048" s="11">
        <f>INDEX('Debt to Equity'!$A$1:$BY$20,MATCH('Specific Variables'!A1048,'Debt to Equity'!$A$1:$A$20,0),MATCH('Specific Variables'!B1048,'Debt to Equity'!$A$1:$BY$1,0))</f>
        <v>0.37374416936000004</v>
      </c>
      <c r="G1048" s="17">
        <f>INDEX('Price to Book'!$A$1:$BY$20,MATCH('Specific Variables'!A1048,'Price to Book'!$A$1:$A$20,0),MATCH('Specific Variables'!B1048,'Price to Book'!$A$1:$BY$1,0))</f>
        <v>2.4413862059999998</v>
      </c>
      <c r="H1048" s="10">
        <f>INDEX('Operating Margin'!$A$1:$BY$20,MATCH('Specific Variables'!A1048,'Operating Margin'!$A$1:$A$20,0),MATCH('Specific Variables'!B1048,'Operating Margin'!$A$1:$BY$1,0))</f>
        <v>-0.1189675</v>
      </c>
      <c r="I1048">
        <f>INDEX('ESG Score'!$A$1:$S$20,MATCH('Specific Variables'!A1048,'ESG Score'!$A$1:$A$20,0),MATCH(C1048,'ESG Score'!$A$1:$S$1,0))</f>
        <v>67.8125</v>
      </c>
    </row>
    <row r="1049" spans="1:9" x14ac:dyDescent="0.2">
      <c r="A1049" s="2" t="s">
        <v>148</v>
      </c>
      <c r="B1049" s="14" t="s">
        <v>117</v>
      </c>
      <c r="C1049" s="13">
        <v>2016</v>
      </c>
      <c r="D1049" s="11">
        <f>INDEX('Total Assets'!$A$1:$BY$20,MATCH(A1049,'Total Assets'!$A$1:$A$20,1),MATCH(B1049,'Total Assets'!$A$1:$BY$1,0))</f>
        <v>41630</v>
      </c>
      <c r="E1049" s="11">
        <f>INDEX('Market Cap'!$A$1:$BY$20,MATCH('Specific Variables'!A1049,'Market Cap'!$A$1:$A$20,0),MATCH('Specific Variables'!B1049,'Market Cap'!$A$1:$BY$1,0))</f>
        <v>48443.897779200001</v>
      </c>
      <c r="F1049" s="11">
        <f>INDEX('Debt to Equity'!$A$1:$BY$20,MATCH('Specific Variables'!A1049,'Debt to Equity'!$A$1:$A$20,0),MATCH('Specific Variables'!B1049,'Debt to Equity'!$A$1:$BY$1,0))</f>
        <v>0.45676140857000003</v>
      </c>
      <c r="G1049" s="17">
        <f>INDEX('Price to Book'!$A$1:$BY$20,MATCH('Specific Variables'!A1049,'Price to Book'!$A$1:$A$20,0),MATCH('Specific Variables'!B1049,'Price to Book'!$A$1:$BY$1,0))</f>
        <v>2.2525038529999999</v>
      </c>
      <c r="H1049" s="10">
        <f>INDEX('Operating Margin'!$A$1:$BY$20,MATCH('Specific Variables'!A1049,'Operating Margin'!$A$1:$A$20,0),MATCH('Specific Variables'!B1049,'Operating Margin'!$A$1:$BY$1,0))</f>
        <v>-0.20127569999999997</v>
      </c>
      <c r="I1049">
        <f>INDEX('ESG Score'!$A$1:$S$20,MATCH('Specific Variables'!A1049,'ESG Score'!$A$1:$A$20,0),MATCH(C1049,'ESG Score'!$A$1:$S$1,0))</f>
        <v>67.8125</v>
      </c>
    </row>
    <row r="1050" spans="1:9" x14ac:dyDescent="0.2">
      <c r="A1050" s="2" t="s">
        <v>148</v>
      </c>
      <c r="B1050" s="14" t="s">
        <v>118</v>
      </c>
      <c r="C1050" s="13">
        <v>2017</v>
      </c>
      <c r="D1050" s="11">
        <f>INDEX('Total Assets'!$A$1:$BY$20,MATCH(A1050,'Total Assets'!$A$1:$A$20,1),MATCH(B1050,'Total Assets'!$A$1:$BY$1,0))</f>
        <v>43109</v>
      </c>
      <c r="E1050" s="11">
        <f>INDEX('Market Cap'!$A$1:$BY$20,MATCH('Specific Variables'!A1050,'Market Cap'!$A$1:$A$20,0),MATCH('Specific Variables'!B1050,'Market Cap'!$A$1:$BY$1,0))</f>
        <v>45775.507576399999</v>
      </c>
      <c r="F1050" s="11">
        <f>INDEX('Debt to Equity'!$A$1:$BY$20,MATCH('Specific Variables'!A1050,'Debt to Equity'!$A$1:$A$20,0),MATCH('Specific Variables'!B1050,'Debt to Equity'!$A$1:$BY$1,0))</f>
        <v>0.46596138336999998</v>
      </c>
      <c r="G1050" s="17">
        <f>INDEX('Price to Book'!$A$1:$BY$20,MATCH('Specific Variables'!A1050,'Price to Book'!$A$1:$A$20,0),MATCH('Specific Variables'!B1050,'Price to Book'!$A$1:$BY$1,0))</f>
        <v>2.1716166600000002</v>
      </c>
      <c r="H1050" s="10">
        <f>INDEX('Operating Margin'!$A$1:$BY$20,MATCH('Specific Variables'!A1050,'Operating Margin'!$A$1:$A$20,0),MATCH('Specific Variables'!B1050,'Operating Margin'!$A$1:$BY$1,0))</f>
        <v>7.8894099999999995E-2</v>
      </c>
      <c r="I1050">
        <f>INDEX('ESG Score'!$A$1:$S$20,MATCH('Specific Variables'!A1050,'ESG Score'!$A$1:$A$20,0),MATCH(C1050,'ESG Score'!$A$1:$S$1,0))</f>
        <v>76.764705882352899</v>
      </c>
    </row>
    <row r="1051" spans="1:9" x14ac:dyDescent="0.2">
      <c r="A1051" s="2" t="s">
        <v>148</v>
      </c>
      <c r="B1051" s="14" t="s">
        <v>119</v>
      </c>
      <c r="C1051" s="13">
        <v>2017</v>
      </c>
      <c r="D1051" s="11">
        <f>INDEX('Total Assets'!$A$1:$BY$20,MATCH(A1051,'Total Assets'!$A$1:$A$20,1),MATCH(B1051,'Total Assets'!$A$1:$BY$1,0))</f>
        <v>42465</v>
      </c>
      <c r="E1051" s="11">
        <f>INDEX('Market Cap'!$A$1:$BY$20,MATCH('Specific Variables'!A1051,'Market Cap'!$A$1:$A$20,0),MATCH('Specific Variables'!B1051,'Market Cap'!$A$1:$BY$1,0))</f>
        <v>49093.237659429898</v>
      </c>
      <c r="F1051" s="11">
        <f>INDEX('Debt to Equity'!$A$1:$BY$20,MATCH('Specific Variables'!A1051,'Debt to Equity'!$A$1:$A$20,0),MATCH('Specific Variables'!B1051,'Debt to Equity'!$A$1:$BY$1,0))</f>
        <v>0.46698673765000004</v>
      </c>
      <c r="G1051" s="17">
        <f>INDEX('Price to Book'!$A$1:$BY$20,MATCH('Specific Variables'!A1051,'Price to Book'!$A$1:$A$20,0),MATCH('Specific Variables'!B1051,'Price to Book'!$A$1:$BY$1,0))</f>
        <v>2.333661523</v>
      </c>
      <c r="H1051" s="10">
        <f>INDEX('Operating Margin'!$A$1:$BY$20,MATCH('Specific Variables'!A1051,'Operating Margin'!$A$1:$A$20,0),MATCH('Specific Variables'!B1051,'Operating Margin'!$A$1:$BY$1,0))</f>
        <v>5.57717E-2</v>
      </c>
      <c r="I1051">
        <f>INDEX('ESG Score'!$A$1:$S$20,MATCH('Specific Variables'!A1051,'ESG Score'!$A$1:$A$20,0),MATCH(C1051,'ESG Score'!$A$1:$S$1,0))</f>
        <v>76.764705882352899</v>
      </c>
    </row>
    <row r="1052" spans="1:9" x14ac:dyDescent="0.2">
      <c r="A1052" s="2" t="s">
        <v>148</v>
      </c>
      <c r="B1052" s="14" t="s">
        <v>120</v>
      </c>
      <c r="C1052" s="13">
        <v>2017</v>
      </c>
      <c r="D1052" s="11">
        <f>INDEX('Total Assets'!$A$1:$BY$20,MATCH(A1052,'Total Assets'!$A$1:$A$20,1),MATCH(B1052,'Total Assets'!$A$1:$BY$1,0))</f>
        <v>41982</v>
      </c>
      <c r="E1052" s="11">
        <f>INDEX('Market Cap'!$A$1:$BY$20,MATCH('Specific Variables'!A1052,'Market Cap'!$A$1:$A$20,0),MATCH('Specific Variables'!B1052,'Market Cap'!$A$1:$BY$1,0))</f>
        <v>56367.972260019997</v>
      </c>
      <c r="F1052" s="11">
        <f>INDEX('Debt to Equity'!$A$1:$BY$20,MATCH('Specific Variables'!A1052,'Debt to Equity'!$A$1:$A$20,0),MATCH('Specific Variables'!B1052,'Debt to Equity'!$A$1:$BY$1,0))</f>
        <v>0.47539793893999999</v>
      </c>
      <c r="G1052" s="17">
        <f>INDEX('Price to Book'!$A$1:$BY$20,MATCH('Specific Variables'!A1052,'Price to Book'!$A$1:$A$20,0),MATCH('Specific Variables'!B1052,'Price to Book'!$A$1:$BY$1,0))</f>
        <v>2.7271746330000002</v>
      </c>
      <c r="H1052" s="10">
        <f>INDEX('Operating Margin'!$A$1:$BY$20,MATCH('Specific Variables'!A1052,'Operating Margin'!$A$1:$A$20,0),MATCH('Specific Variables'!B1052,'Operating Margin'!$A$1:$BY$1,0))</f>
        <v>8.7381799999999996E-2</v>
      </c>
      <c r="I1052">
        <f>INDEX('ESG Score'!$A$1:$S$20,MATCH('Specific Variables'!A1052,'ESG Score'!$A$1:$A$20,0),MATCH(C1052,'ESG Score'!$A$1:$S$1,0))</f>
        <v>76.764705882352899</v>
      </c>
    </row>
    <row r="1053" spans="1:9" x14ac:dyDescent="0.2">
      <c r="A1053" s="2" t="s">
        <v>148</v>
      </c>
      <c r="B1053" s="14" t="s">
        <v>121</v>
      </c>
      <c r="C1053" s="13">
        <v>2017</v>
      </c>
      <c r="D1053" s="11">
        <f>INDEX('Total Assets'!$A$1:$BY$20,MATCH(A1053,'Total Assets'!$A$1:$A$20,1),MATCH(B1053,'Total Assets'!$A$1:$BY$1,0))</f>
        <v>41443</v>
      </c>
      <c r="E1053" s="11">
        <f>INDEX('Market Cap'!$A$1:$BY$20,MATCH('Specific Variables'!A1053,'Market Cap'!$A$1:$A$20,0),MATCH('Specific Variables'!B1053,'Market Cap'!$A$1:$BY$1,0))</f>
        <v>49704.059162240002</v>
      </c>
      <c r="F1053" s="11">
        <f>INDEX('Debt to Equity'!$A$1:$BY$20,MATCH('Specific Variables'!A1053,'Debt to Equity'!$A$1:$A$20,0),MATCH('Specific Variables'!B1053,'Debt to Equity'!$A$1:$BY$1,0))</f>
        <v>0.47773672953000001</v>
      </c>
      <c r="G1053" s="17">
        <f>INDEX('Price to Book'!$A$1:$BY$20,MATCH('Specific Variables'!A1053,'Price to Book'!$A$1:$A$20,0),MATCH('Specific Variables'!B1053,'Price to Book'!$A$1:$BY$1,0))</f>
        <v>2.4159629090000001</v>
      </c>
      <c r="H1053" s="10">
        <f>INDEX('Operating Margin'!$A$1:$BY$20,MATCH('Specific Variables'!A1053,'Operating Margin'!$A$1:$A$20,0),MATCH('Specific Variables'!B1053,'Operating Margin'!$A$1:$BY$1,0))</f>
        <v>5.9389000000000004E-3</v>
      </c>
      <c r="I1053">
        <f>INDEX('ESG Score'!$A$1:$S$20,MATCH('Specific Variables'!A1053,'ESG Score'!$A$1:$A$20,0),MATCH(C1053,'ESG Score'!$A$1:$S$1,0))</f>
        <v>76.764705882352899</v>
      </c>
    </row>
    <row r="1054" spans="1:9" x14ac:dyDescent="0.2">
      <c r="A1054" s="2" t="s">
        <v>148</v>
      </c>
      <c r="B1054" s="14" t="s">
        <v>122</v>
      </c>
      <c r="C1054" s="13">
        <v>2018</v>
      </c>
      <c r="D1054" s="11">
        <f>INDEX('Total Assets'!$A$1:$BY$20,MATCH(A1054,'Total Assets'!$A$1:$A$20,1),MATCH(B1054,'Total Assets'!$A$1:$BY$1,0))</f>
        <v>42026</v>
      </c>
      <c r="E1054" s="11">
        <f>INDEX('Market Cap'!$A$1:$BY$20,MATCH('Specific Variables'!A1054,'Market Cap'!$A$1:$A$20,0),MATCH('Specific Variables'!B1054,'Market Cap'!$A$1:$BY$1,0))</f>
        <v>64079.652260640003</v>
      </c>
      <c r="F1054" s="11">
        <f>INDEX('Debt to Equity'!$A$1:$BY$20,MATCH('Specific Variables'!A1054,'Debt to Equity'!$A$1:$A$20,0),MATCH('Specific Variables'!B1054,'Debt to Equity'!$A$1:$BY$1,0))</f>
        <v>0.49749058970999999</v>
      </c>
      <c r="G1054" s="17">
        <f>INDEX('Price to Book'!$A$1:$BY$20,MATCH('Specific Variables'!A1054,'Price to Book'!$A$1:$A$20,0),MATCH('Specific Variables'!B1054,'Price to Book'!$A$1:$BY$1,0))</f>
        <v>3.0923488080000001</v>
      </c>
      <c r="H1054" s="10">
        <f>INDEX('Operating Margin'!$A$1:$BY$20,MATCH('Specific Variables'!A1054,'Operating Margin'!$A$1:$A$20,0),MATCH('Specific Variables'!B1054,'Operating Margin'!$A$1:$BY$1,0))</f>
        <v>0.27997900000000003</v>
      </c>
      <c r="I1054">
        <f>INDEX('ESG Score'!$A$1:$S$20,MATCH('Specific Variables'!A1054,'ESG Score'!$A$1:$A$20,0),MATCH(C1054,'ESG Score'!$A$1:$S$1,0))</f>
        <v>82.972972972972897</v>
      </c>
    </row>
    <row r="1055" spans="1:9" x14ac:dyDescent="0.2">
      <c r="A1055" s="2" t="s">
        <v>148</v>
      </c>
      <c r="B1055" s="14" t="s">
        <v>123</v>
      </c>
      <c r="C1055" s="13">
        <v>2018</v>
      </c>
      <c r="D1055" s="11">
        <f>INDEX('Total Assets'!$A$1:$BY$20,MATCH(A1055,'Total Assets'!$A$1:$A$20,1),MATCH(B1055,'Total Assets'!$A$1:$BY$1,0))</f>
        <v>42808</v>
      </c>
      <c r="E1055" s="11">
        <f>INDEX('Market Cap'!$A$1:$BY$20,MATCH('Specific Variables'!A1055,'Market Cap'!$A$1:$A$20,0),MATCH('Specific Variables'!B1055,'Market Cap'!$A$1:$BY$1,0))</f>
        <v>62837.161793009996</v>
      </c>
      <c r="F1055" s="11">
        <f>INDEX('Debt to Equity'!$A$1:$BY$20,MATCH('Specific Variables'!A1055,'Debt to Equity'!$A$1:$A$20,0),MATCH('Specific Variables'!B1055,'Debt to Equity'!$A$1:$BY$1,0))</f>
        <v>0.49266638000999996</v>
      </c>
      <c r="G1055" s="17">
        <f>INDEX('Price to Book'!$A$1:$BY$20,MATCH('Specific Variables'!A1055,'Price to Book'!$A$1:$A$20,0),MATCH('Specific Variables'!B1055,'Price to Book'!$A$1:$BY$1,0))</f>
        <v>3.0019528329999998</v>
      </c>
      <c r="H1055" s="10">
        <f>INDEX('Operating Margin'!$A$1:$BY$20,MATCH('Specific Variables'!A1055,'Operating Margin'!$A$1:$A$20,0),MATCH('Specific Variables'!B1055,'Operating Margin'!$A$1:$BY$1,0))</f>
        <v>0.29053889999999999</v>
      </c>
      <c r="I1055">
        <f>INDEX('ESG Score'!$A$1:$S$20,MATCH('Specific Variables'!A1055,'ESG Score'!$A$1:$A$20,0),MATCH(C1055,'ESG Score'!$A$1:$S$1,0))</f>
        <v>82.972972972972897</v>
      </c>
    </row>
    <row r="1056" spans="1:9" x14ac:dyDescent="0.2">
      <c r="A1056" s="2" t="s">
        <v>148</v>
      </c>
      <c r="B1056" s="14" t="s">
        <v>124</v>
      </c>
      <c r="C1056" s="13">
        <v>2018</v>
      </c>
      <c r="D1056" s="11">
        <f>INDEX('Total Assets'!$A$1:$BY$20,MATCH(A1056,'Total Assets'!$A$1:$A$20,1),MATCH(B1056,'Total Assets'!$A$1:$BY$1,0))</f>
        <v>44067</v>
      </c>
      <c r="E1056" s="11">
        <f>INDEX('Market Cap'!$A$1:$BY$20,MATCH('Specific Variables'!A1056,'Market Cap'!$A$1:$A$20,0),MATCH('Specific Variables'!B1056,'Market Cap'!$A$1:$BY$1,0))</f>
        <v>46343.492074440001</v>
      </c>
      <c r="F1056" s="11">
        <f>INDEX('Debt to Equity'!$A$1:$BY$20,MATCH('Specific Variables'!A1056,'Debt to Equity'!$A$1:$A$20,0),MATCH('Specific Variables'!B1056,'Debt to Equity'!$A$1:$BY$1,0))</f>
        <v>0.47996649449000001</v>
      </c>
      <c r="G1056" s="17">
        <f>INDEX('Price to Book'!$A$1:$BY$20,MATCH('Specific Variables'!A1056,'Price to Book'!$A$1:$A$20,0),MATCH('Specific Variables'!B1056,'Price to Book'!$A$1:$BY$1,0))</f>
        <v>2.1536497630000002</v>
      </c>
      <c r="H1056" s="10">
        <f>INDEX('Operating Margin'!$A$1:$BY$20,MATCH('Specific Variables'!A1056,'Operating Margin'!$A$1:$A$20,0),MATCH('Specific Variables'!B1056,'Operating Margin'!$A$1:$BY$1,0))</f>
        <v>0.3119847</v>
      </c>
      <c r="I1056">
        <f>INDEX('ESG Score'!$A$1:$S$20,MATCH('Specific Variables'!A1056,'ESG Score'!$A$1:$A$20,0),MATCH(C1056,'ESG Score'!$A$1:$S$1,0))</f>
        <v>82.972972972972897</v>
      </c>
    </row>
    <row r="1057" spans="1:9" x14ac:dyDescent="0.2">
      <c r="A1057" s="2" t="s">
        <v>148</v>
      </c>
      <c r="B1057" s="14" t="s">
        <v>125</v>
      </c>
      <c r="C1057" s="13">
        <v>2018</v>
      </c>
      <c r="D1057" s="11">
        <f>INDEX('Total Assets'!$A$1:$BY$20,MATCH(A1057,'Total Assets'!$A$1:$A$20,1),MATCH(B1057,'Total Assets'!$A$1:$BY$1,0))</f>
        <v>44957</v>
      </c>
      <c r="E1057" s="11">
        <f>INDEX('Market Cap'!$A$1:$BY$20,MATCH('Specific Variables'!A1057,'Market Cap'!$A$1:$A$20,0),MATCH('Specific Variables'!B1057,'Market Cap'!$A$1:$BY$1,0))</f>
        <v>49509.495266400001</v>
      </c>
      <c r="F1057" s="11">
        <f>INDEX('Debt to Equity'!$A$1:$BY$20,MATCH('Specific Variables'!A1057,'Debt to Equity'!$A$1:$A$20,0),MATCH('Specific Variables'!B1057,'Debt to Equity'!$A$1:$BY$1,0))</f>
        <v>0.48368495077000001</v>
      </c>
      <c r="G1057" s="17">
        <f>INDEX('Price to Book'!$A$1:$BY$20,MATCH('Specific Variables'!A1057,'Price to Book'!$A$1:$A$20,0),MATCH('Specific Variables'!B1057,'Price to Book'!$A$1:$BY$1,0))</f>
        <v>2.3258129799999998</v>
      </c>
      <c r="H1057" s="10">
        <f>INDEX('Operating Margin'!$A$1:$BY$20,MATCH('Specific Variables'!A1057,'Operating Margin'!$A$1:$A$20,0),MATCH('Specific Variables'!B1057,'Operating Margin'!$A$1:$BY$1,0))</f>
        <v>0.1304158</v>
      </c>
      <c r="I1057">
        <f>INDEX('ESG Score'!$A$1:$S$20,MATCH('Specific Variables'!A1057,'ESG Score'!$A$1:$A$20,0),MATCH(C1057,'ESG Score'!$A$1:$S$1,0))</f>
        <v>82.972972972972897</v>
      </c>
    </row>
    <row r="1058" spans="1:9" x14ac:dyDescent="0.2">
      <c r="A1058" s="2" t="s">
        <v>148</v>
      </c>
      <c r="B1058" s="14" t="s">
        <v>126</v>
      </c>
      <c r="C1058" s="13">
        <v>2019</v>
      </c>
      <c r="D1058" s="11">
        <f>INDEX('Total Assets'!$A$1:$BY$20,MATCH(A1058,'Total Assets'!$A$1:$A$20,1),MATCH(B1058,'Total Assets'!$A$1:$BY$1,0))</f>
        <v>43854</v>
      </c>
      <c r="E1058" s="11">
        <f>INDEX('Market Cap'!$A$1:$BY$20,MATCH('Specific Variables'!A1058,'Market Cap'!$A$1:$A$20,0),MATCH('Specific Variables'!B1058,'Market Cap'!$A$1:$BY$1,0))</f>
        <v>37603.29875052</v>
      </c>
      <c r="F1058" s="11">
        <f>INDEX('Debt to Equity'!$A$1:$BY$20,MATCH('Specific Variables'!A1058,'Debt to Equity'!$A$1:$A$20,0),MATCH('Specific Variables'!B1058,'Debt to Equity'!$A$1:$BY$1,0))</f>
        <v>0.48700320210999998</v>
      </c>
      <c r="G1058" s="17">
        <f>INDEX('Price to Book'!$A$1:$BY$20,MATCH('Specific Variables'!A1058,'Price to Book'!$A$1:$A$20,0),MATCH('Specific Variables'!B1058,'Price to Book'!$A$1:$BY$1,0))</f>
        <v>1.770733603</v>
      </c>
      <c r="H1058" s="10">
        <f>INDEX('Operating Margin'!$A$1:$BY$20,MATCH('Specific Variables'!A1058,'Operating Margin'!$A$1:$A$20,0),MATCH('Specific Variables'!B1058,'Operating Margin'!$A$1:$BY$1,0))</f>
        <v>0.2254949</v>
      </c>
      <c r="I1058">
        <f>INDEX('ESG Score'!$A$1:$S$20,MATCH('Specific Variables'!A1058,'ESG Score'!$A$1:$A$20,0),MATCH(C1058,'ESG Score'!$A$1:$S$1,0))</f>
        <v>89.851485148514797</v>
      </c>
    </row>
    <row r="1059" spans="1:9" x14ac:dyDescent="0.2">
      <c r="A1059" s="2" t="s">
        <v>148</v>
      </c>
      <c r="B1059" s="14" t="s">
        <v>127</v>
      </c>
      <c r="C1059" s="13">
        <v>2019</v>
      </c>
      <c r="D1059" s="11">
        <f>INDEX('Total Assets'!$A$1:$BY$20,MATCH(A1059,'Total Assets'!$A$1:$A$20,1),MATCH(B1059,'Total Assets'!$A$1:$BY$1,0))</f>
        <v>44380</v>
      </c>
      <c r="E1059" s="11">
        <f>INDEX('Market Cap'!$A$1:$BY$20,MATCH('Specific Variables'!A1059,'Market Cap'!$A$1:$A$20,0),MATCH('Specific Variables'!B1059,'Market Cap'!$A$1:$BY$1,0))</f>
        <v>39725.8278909</v>
      </c>
      <c r="F1059" s="11">
        <f>INDEX('Debt to Equity'!$A$1:$BY$20,MATCH('Specific Variables'!A1059,'Debt to Equity'!$A$1:$A$20,0),MATCH('Specific Variables'!B1059,'Debt to Equity'!$A$1:$BY$1,0))</f>
        <v>0.48198810137000003</v>
      </c>
      <c r="G1059" s="17">
        <f>INDEX('Price to Book'!$A$1:$BY$20,MATCH('Specific Variables'!A1059,'Price to Book'!$A$1:$A$20,0),MATCH('Specific Variables'!B1059,'Price to Book'!$A$1:$BY$1,0))</f>
        <v>1.558865612</v>
      </c>
      <c r="H1059" s="10">
        <f>INDEX('Operating Margin'!$A$1:$BY$20,MATCH('Specific Variables'!A1059,'Operating Margin'!$A$1:$A$20,0),MATCH('Specific Variables'!B1059,'Operating Margin'!$A$1:$BY$1,0))</f>
        <v>0.2128959</v>
      </c>
      <c r="I1059">
        <f>INDEX('ESG Score'!$A$1:$S$20,MATCH('Specific Variables'!A1059,'ESG Score'!$A$1:$A$20,0),MATCH(C1059,'ESG Score'!$A$1:$S$1,0))</f>
        <v>89.851485148514797</v>
      </c>
    </row>
    <row r="1060" spans="1:9" x14ac:dyDescent="0.2">
      <c r="A1060" s="2" t="s">
        <v>148</v>
      </c>
      <c r="B1060" s="14" t="s">
        <v>128</v>
      </c>
      <c r="C1060" s="13">
        <v>2019</v>
      </c>
      <c r="D1060" s="11">
        <f>INDEX('Total Assets'!$A$1:$BY$20,MATCH(A1060,'Total Assets'!$A$1:$A$20,1),MATCH(B1060,'Total Assets'!$A$1:$BY$1,0))</f>
        <v>44770</v>
      </c>
      <c r="E1060" s="11">
        <f>INDEX('Market Cap'!$A$1:$BY$20,MATCH('Specific Variables'!A1060,'Market Cap'!$A$1:$A$20,0),MATCH('Specific Variables'!B1060,'Market Cap'!$A$1:$BY$1,0))</f>
        <v>36813.612938699996</v>
      </c>
      <c r="F1060" s="11">
        <f>INDEX('Debt to Equity'!$A$1:$BY$20,MATCH('Specific Variables'!A1060,'Debt to Equity'!$A$1:$A$20,0),MATCH('Specific Variables'!B1060,'Debt to Equity'!$A$1:$BY$1,0))</f>
        <v>1.31967849224</v>
      </c>
      <c r="G1060" s="17">
        <f>INDEX('Price to Book'!$A$1:$BY$20,MATCH('Specific Variables'!A1060,'Price to Book'!$A$1:$A$20,0),MATCH('Specific Variables'!B1060,'Price to Book'!$A$1:$BY$1,0))</f>
        <v>1.020332953</v>
      </c>
      <c r="H1060" s="10">
        <f>INDEX('Operating Margin'!$A$1:$BY$20,MATCH('Specific Variables'!A1060,'Operating Margin'!$A$1:$A$20,0),MATCH('Specific Variables'!B1060,'Operating Margin'!$A$1:$BY$1,0))</f>
        <v>-6.6272200000000003E-2</v>
      </c>
      <c r="I1060">
        <f>INDEX('ESG Score'!$A$1:$S$20,MATCH('Specific Variables'!A1060,'ESG Score'!$A$1:$A$20,0),MATCH(C1060,'ESG Score'!$A$1:$S$1,0))</f>
        <v>89.851485148514797</v>
      </c>
    </row>
    <row r="1061" spans="1:9" x14ac:dyDescent="0.2">
      <c r="A1061" s="2" t="s">
        <v>148</v>
      </c>
      <c r="B1061" s="14" t="s">
        <v>129</v>
      </c>
      <c r="C1061" s="13">
        <v>2019</v>
      </c>
      <c r="D1061" s="11">
        <f>INDEX('Total Assets'!$A$1:$BY$20,MATCH(A1061,'Total Assets'!$A$1:$A$20,1),MATCH(B1061,'Total Assets'!$A$1:$BY$1,0))</f>
        <v>125443</v>
      </c>
      <c r="E1061" s="11">
        <f>INDEX('Market Cap'!$A$1:$BY$20,MATCH('Specific Variables'!A1061,'Market Cap'!$A$1:$A$20,0),MATCH('Specific Variables'!B1061,'Market Cap'!$A$1:$BY$1,0))</f>
        <v>10566.73947378</v>
      </c>
      <c r="F1061" s="11">
        <f>INDEX('Debt to Equity'!$A$1:$BY$20,MATCH('Specific Variables'!A1061,'Debt to Equity'!$A$1:$A$20,0),MATCH('Specific Variables'!B1061,'Debt to Equity'!$A$1:$BY$1,0))</f>
        <v>1.1272493573260001</v>
      </c>
      <c r="G1061" s="17">
        <f>INDEX('Price to Book'!$A$1:$BY$20,MATCH('Specific Variables'!A1061,'Price to Book'!$A$1:$A$20,0),MATCH('Specific Variables'!B1061,'Price to Book'!$A$1:$BY$1,0))</f>
        <v>0.30246009433315102</v>
      </c>
      <c r="H1061" s="10">
        <f>INDEX('Operating Margin'!$A$1:$BY$20,MATCH('Specific Variables'!A1061,'Operating Margin'!$A$1:$A$20,0),MATCH('Specific Variables'!B1061,'Operating Margin'!$A$1:$BY$1,0))</f>
        <v>-0.1907046</v>
      </c>
      <c r="I1061">
        <f>INDEX('ESG Score'!$A$1:$S$20,MATCH('Specific Variables'!A1061,'ESG Score'!$A$1:$A$20,0),MATCH(C1061,'ESG Score'!$A$1:$S$1,0))</f>
        <v>89.851485148514797</v>
      </c>
    </row>
    <row r="1062" spans="1:9" x14ac:dyDescent="0.2">
      <c r="A1062" s="2" t="s">
        <v>148</v>
      </c>
      <c r="B1062" s="14" t="s">
        <v>130</v>
      </c>
      <c r="C1062" s="13">
        <v>2020</v>
      </c>
      <c r="D1062" s="11">
        <f>INDEX('Total Assets'!$A$1:$BY$20,MATCH(A1062,'Total Assets'!$A$1:$A$20,1),MATCH(B1062,'Total Assets'!$A$1:$BY$1,0))</f>
        <v>107190</v>
      </c>
      <c r="E1062" s="11">
        <f>INDEX('Market Cap'!$A$1:$BY$20,MATCH('Specific Variables'!A1062,'Market Cap'!$A$1:$A$20,0),MATCH('Specific Variables'!B1062,'Market Cap'!$A$1:$BY$1,0))</f>
        <v>16803.102254699999</v>
      </c>
      <c r="F1062" s="11">
        <f>INDEX('Debt to Equity'!$A$1:$BY$20,MATCH('Specific Variables'!A1062,'Debt to Equity'!$A$1:$A$20,0),MATCH('Specific Variables'!B1062,'Debt to Equity'!$A$1:$BY$1,0))</f>
        <v>16803.102254699999</v>
      </c>
      <c r="G1062" s="17">
        <f>INDEX('Price to Book'!$A$1:$BY$20,MATCH('Specific Variables'!A1062,'Price to Book'!$A$1:$A$20,0),MATCH('Specific Variables'!B1062,'Price to Book'!$A$1:$BY$1,0))</f>
        <v>0.52629083700000001</v>
      </c>
      <c r="H1062" s="10">
        <f>INDEX('Operating Margin'!$A$1:$BY$20,MATCH('Specific Variables'!A1062,'Operating Margin'!$A$1:$A$20,0),MATCH('Specific Variables'!B1062,'Operating Margin'!$A$1:$BY$1,0))</f>
        <v>-0.1466827</v>
      </c>
      <c r="I1062">
        <f>INDEX('ESG Score'!$A$1:$S$20,MATCH('Specific Variables'!A1062,'ESG Score'!$A$1:$A$20,0),MATCH(C1062,'ESG Score'!$A$1:$S$1,0))</f>
        <v>85.348837209302303</v>
      </c>
    </row>
    <row r="1063" spans="1:9" x14ac:dyDescent="0.2">
      <c r="A1063" s="2" t="s">
        <v>148</v>
      </c>
      <c r="B1063" s="14" t="s">
        <v>131</v>
      </c>
      <c r="C1063" s="13">
        <v>2020</v>
      </c>
      <c r="D1063" s="11">
        <f>INDEX('Total Assets'!$A$1:$BY$20,MATCH(A1063,'Total Assets'!$A$1:$A$20,1),MATCH(B1063,'Total Assets'!$A$1:$BY$1,0))</f>
        <v>101643</v>
      </c>
      <c r="E1063" s="11">
        <f>INDEX('Market Cap'!$A$1:$BY$20,MATCH('Specific Variables'!A1063,'Market Cap'!$A$1:$A$20,0),MATCH('Specific Variables'!B1063,'Market Cap'!$A$1:$BY$1,0))</f>
        <v>9321.4070449499904</v>
      </c>
      <c r="F1063" s="11">
        <f>INDEX('Debt to Equity'!$A$1:$BY$20,MATCH('Specific Variables'!A1063,'Debt to Equity'!$A$1:$A$20,0),MATCH('Specific Variables'!B1063,'Debt to Equity'!$A$1:$BY$1,0))</f>
        <v>9321.4070449499904</v>
      </c>
      <c r="G1063" s="17">
        <f>INDEX('Price to Book'!$A$1:$BY$20,MATCH('Specific Variables'!A1063,'Price to Book'!$A$1:$A$20,0),MATCH('Specific Variables'!B1063,'Price to Book'!$A$1:$BY$1,0))</f>
        <v>0.39369507100000001</v>
      </c>
      <c r="H1063" s="10">
        <f>INDEX('Operating Margin'!$A$1:$BY$20,MATCH('Specific Variables'!A1063,'Operating Margin'!$A$1:$A$20,0),MATCH('Specific Variables'!B1063,'Operating Margin'!$A$1:$BY$1,0))</f>
        <v>-2.7038162999999997</v>
      </c>
      <c r="I1063">
        <f>INDEX('ESG Score'!$A$1:$S$20,MATCH('Specific Variables'!A1063,'ESG Score'!$A$1:$A$20,0),MATCH(C1063,'ESG Score'!$A$1:$S$1,0))</f>
        <v>85.348837209302303</v>
      </c>
    </row>
    <row r="1064" spans="1:9" x14ac:dyDescent="0.2">
      <c r="A1064" s="2" t="s">
        <v>148</v>
      </c>
      <c r="B1064" s="14" t="s">
        <v>132</v>
      </c>
      <c r="C1064" s="13">
        <v>2020</v>
      </c>
      <c r="D1064" s="11">
        <f>INDEX('Total Assets'!$A$1:$BY$20,MATCH(A1064,'Total Assets'!$A$1:$A$20,1),MATCH(B1064,'Total Assets'!$A$1:$BY$1,0))</f>
        <v>89452</v>
      </c>
      <c r="E1064" s="11">
        <f>INDEX('Market Cap'!$A$1:$BY$20,MATCH('Specific Variables'!A1064,'Market Cap'!$A$1:$A$20,0),MATCH('Specific Variables'!B1064,'Market Cap'!$A$1:$BY$1,0))</f>
        <v>16119.2363584499</v>
      </c>
      <c r="F1064" s="11">
        <f>INDEX('Debt to Equity'!$A$1:$BY$20,MATCH('Specific Variables'!A1064,'Debt to Equity'!$A$1:$A$20,0),MATCH('Specific Variables'!B1064,'Debt to Equity'!$A$1:$BY$1,0))</f>
        <v>16119.2363584499</v>
      </c>
      <c r="G1064" s="17">
        <f>INDEX('Price to Book'!$A$1:$BY$20,MATCH('Specific Variables'!A1064,'Price to Book'!$A$1:$A$20,0),MATCH('Specific Variables'!B1064,'Price to Book'!$A$1:$BY$1,0))</f>
        <v>0.81179681450279695</v>
      </c>
      <c r="H1064" s="10">
        <f>INDEX('Operating Margin'!$A$1:$BY$20,MATCH('Specific Variables'!A1064,'Operating Margin'!$A$1:$A$20,0),MATCH('Specific Variables'!B1064,'Operating Margin'!$A$1:$BY$1,0))</f>
        <v>-0.74352140000000011</v>
      </c>
      <c r="I1064">
        <f>INDEX('ESG Score'!$A$1:$S$20,MATCH('Specific Variables'!A1064,'ESG Score'!$A$1:$A$20,0),MATCH(C1064,'ESG Score'!$A$1:$S$1,0))</f>
        <v>85.348837209302303</v>
      </c>
    </row>
    <row r="1065" spans="1:9" x14ac:dyDescent="0.2">
      <c r="A1065" s="2" t="s">
        <v>148</v>
      </c>
      <c r="B1065" s="14" t="s">
        <v>133</v>
      </c>
      <c r="C1065" s="13">
        <v>2020</v>
      </c>
      <c r="D1065" s="11">
        <f>INDEX('Total Assets'!$A$1:$BY$20,MATCH(A1065,'Total Assets'!$A$1:$A$20,1),MATCH(B1065,'Total Assets'!$A$1:$BY$1,0))</f>
        <v>84434</v>
      </c>
      <c r="E1065" s="11">
        <f>INDEX('Market Cap'!$A$1:$BY$20,MATCH('Specific Variables'!A1065,'Market Cap'!$A$1:$A$20,0),MATCH('Specific Variables'!B1065,'Market Cap'!$A$1:$BY$1,0))</f>
        <v>24848.72106552</v>
      </c>
      <c r="F1065" s="11">
        <f>INDEX('Debt to Equity'!$A$1:$BY$20,MATCH('Specific Variables'!A1065,'Debt to Equity'!$A$1:$A$20,0),MATCH('Specific Variables'!B1065,'Debt to Equity'!$A$1:$BY$1,0))</f>
        <v>24848.72106552</v>
      </c>
      <c r="G1065" s="17">
        <f>INDEX('Price to Book'!$A$1:$BY$20,MATCH('Specific Variables'!A1065,'Price to Book'!$A$1:$A$20,0),MATCH('Specific Variables'!B1065,'Price to Book'!$A$1:$BY$1,0))</f>
        <v>1.3351038772509101</v>
      </c>
      <c r="H1065" s="10">
        <f>INDEX('Operating Margin'!$A$1:$BY$20,MATCH('Specific Variables'!A1065,'Operating Margin'!$A$1:$A$20,0),MATCH('Specific Variables'!B1065,'Operating Margin'!$A$1:$BY$1,0))</f>
        <v>-0.12195700000000001</v>
      </c>
      <c r="I1065">
        <f>INDEX('ESG Score'!$A$1:$S$20,MATCH('Specific Variables'!A1065,'ESG Score'!$A$1:$A$20,0),MATCH(C1065,'ESG Score'!$A$1:$S$1,0))</f>
        <v>85.348837209302303</v>
      </c>
    </row>
    <row r="1066" spans="1:9" x14ac:dyDescent="0.2">
      <c r="A1066" s="2" t="s">
        <v>149</v>
      </c>
      <c r="B1066" s="14" t="s">
        <v>58</v>
      </c>
      <c r="C1066" s="13">
        <v>2002</v>
      </c>
      <c r="D1066" s="11">
        <f>INDEX('Total Assets'!$A$1:$BY$20,MATCH(A1066,'Total Assets'!$A$1:$A$20,1),MATCH(B1066,'Total Assets'!$A$1:$BY$1,0))</f>
        <v>3271.0529999999999</v>
      </c>
      <c r="E1066" s="11">
        <f>INDEX('Market Cap'!$A$1:$BY$20,MATCH('Specific Variables'!A1066,'Market Cap'!$A$1:$A$20,0),MATCH('Specific Variables'!B1066,'Market Cap'!$A$1:$BY$1,0))</f>
        <v>3019.42051485</v>
      </c>
      <c r="F1066" s="11">
        <f>INDEX('Debt to Equity'!$A$1:$BY$20,MATCH('Specific Variables'!A1066,'Debt to Equity'!$A$1:$A$20,0),MATCH('Specific Variables'!B1066,'Debt to Equity'!$A$1:$BY$1,0))</f>
        <v>1.3323026889299998</v>
      </c>
      <c r="G1066" s="17">
        <f>INDEX('Price to Book'!$A$1:$BY$20,MATCH('Specific Variables'!A1066,'Price to Book'!$A$1:$A$20,0),MATCH('Specific Variables'!B1066,'Price to Book'!$A$1:$BY$1,0))</f>
        <v>2.2807819120000001</v>
      </c>
      <c r="H1066" s="10">
        <f>INDEX('Operating Margin'!$A$1:$BY$20,MATCH('Specific Variables'!A1066,'Operating Margin'!$A$1:$A$20,0),MATCH('Specific Variables'!B1066,'Operating Margin'!$A$1:$BY$1,0))</f>
        <v>0.1440755</v>
      </c>
      <c r="I1066" t="e">
        <f>INDEX('ESG Score'!$A$1:$S$20,MATCH('Specific Variables'!A1066,'ESG Score'!$A$1:$A$20,0),MATCH(C1066,'ESG Score'!$A$1:$S$1,0))</f>
        <v>#N/A</v>
      </c>
    </row>
    <row r="1067" spans="1:9" x14ac:dyDescent="0.2">
      <c r="A1067" s="2" t="s">
        <v>149</v>
      </c>
      <c r="B1067" s="14" t="s">
        <v>59</v>
      </c>
      <c r="C1067" s="13">
        <v>2002</v>
      </c>
      <c r="D1067" s="11">
        <f>INDEX('Total Assets'!$A$1:$BY$20,MATCH(A1067,'Total Assets'!$A$1:$A$20,1),MATCH(B1067,'Total Assets'!$A$1:$BY$1,0))</f>
        <v>3163.25</v>
      </c>
      <c r="E1067" s="11">
        <f>INDEX('Market Cap'!$A$1:$BY$20,MATCH('Specific Variables'!A1067,'Market Cap'!$A$1:$A$20,0),MATCH('Specific Variables'!B1067,'Market Cap'!$A$1:$BY$1,0))</f>
        <v>2815.7623659999999</v>
      </c>
      <c r="F1067" s="11">
        <f>INDEX('Debt to Equity'!$A$1:$BY$20,MATCH('Specific Variables'!A1067,'Debt to Equity'!$A$1:$A$20,0),MATCH('Specific Variables'!B1067,'Debt to Equity'!$A$1:$BY$1,0))</f>
        <v>1.0280611634900001</v>
      </c>
      <c r="G1067" s="17">
        <f>INDEX('Price to Book'!$A$1:$BY$20,MATCH('Specific Variables'!A1067,'Price to Book'!$A$1:$A$20,0),MATCH('Specific Variables'!B1067,'Price to Book'!$A$1:$BY$1,0))</f>
        <v>1.9802034260000001</v>
      </c>
      <c r="H1067" s="10">
        <f>INDEX('Operating Margin'!$A$1:$BY$20,MATCH('Specific Variables'!A1067,'Operating Margin'!$A$1:$A$20,0),MATCH('Specific Variables'!B1067,'Operating Margin'!$A$1:$BY$1,0))</f>
        <v>0.20909939999999999</v>
      </c>
      <c r="I1067" t="e">
        <f>INDEX('ESG Score'!$A$1:$S$20,MATCH('Specific Variables'!A1067,'ESG Score'!$A$1:$A$20,0),MATCH(C1067,'ESG Score'!$A$1:$S$1,0))</f>
        <v>#N/A</v>
      </c>
    </row>
    <row r="1068" spans="1:9" x14ac:dyDescent="0.2">
      <c r="A1068" s="2" t="s">
        <v>149</v>
      </c>
      <c r="B1068" s="14" t="s">
        <v>60</v>
      </c>
      <c r="C1068" s="13">
        <v>2002</v>
      </c>
      <c r="D1068" s="11">
        <f>INDEX('Total Assets'!$A$1:$BY$20,MATCH(A1068,'Total Assets'!$A$1:$A$20,1),MATCH(B1068,'Total Assets'!$A$1:$BY$1,0))</f>
        <v>3278.808</v>
      </c>
      <c r="E1068" s="11">
        <f>INDEX('Market Cap'!$A$1:$BY$20,MATCH('Specific Variables'!A1068,'Market Cap'!$A$1:$A$20,0),MATCH('Specific Variables'!B1068,'Market Cap'!$A$1:$BY$1,0))</f>
        <v>2955.3615049999999</v>
      </c>
      <c r="F1068" s="11">
        <f>INDEX('Debt to Equity'!$A$1:$BY$20,MATCH('Specific Variables'!A1068,'Debt to Equity'!$A$1:$A$20,0),MATCH('Specific Variables'!B1068,'Debt to Equity'!$A$1:$BY$1,0))</f>
        <v>1.18325281342</v>
      </c>
      <c r="G1068" s="17">
        <f>INDEX('Price to Book'!$A$1:$BY$20,MATCH('Specific Variables'!A1068,'Price to Book'!$A$1:$A$20,0),MATCH('Specific Variables'!B1068,'Price to Book'!$A$1:$BY$1,0))</f>
        <v>2.117159741</v>
      </c>
      <c r="H1068" s="10">
        <f>INDEX('Operating Margin'!$A$1:$BY$20,MATCH('Specific Variables'!A1068,'Operating Margin'!$A$1:$A$20,0),MATCH('Specific Variables'!B1068,'Operating Margin'!$A$1:$BY$1,0))</f>
        <v>0.104293</v>
      </c>
      <c r="I1068" t="e">
        <f>INDEX('ESG Score'!$A$1:$S$20,MATCH('Specific Variables'!A1068,'ESG Score'!$A$1:$A$20,0),MATCH(C1068,'ESG Score'!$A$1:$S$1,0))</f>
        <v>#N/A</v>
      </c>
    </row>
    <row r="1069" spans="1:9" x14ac:dyDescent="0.2">
      <c r="A1069" s="2" t="s">
        <v>149</v>
      </c>
      <c r="B1069" s="14" t="s">
        <v>61</v>
      </c>
      <c r="C1069" s="13">
        <v>2002</v>
      </c>
      <c r="D1069" s="11">
        <f>INDEX('Total Assets'!$A$1:$BY$20,MATCH(A1069,'Total Assets'!$A$1:$A$20,1),MATCH(B1069,'Total Assets'!$A$1:$BY$1,0))</f>
        <v>3389.4780000000001</v>
      </c>
      <c r="E1069" s="11">
        <f>INDEX('Market Cap'!$A$1:$BY$20,MATCH('Specific Variables'!A1069,'Market Cap'!$A$1:$A$20,0),MATCH('Specific Variables'!B1069,'Market Cap'!$A$1:$BY$1,0))</f>
        <v>2944.2132833999999</v>
      </c>
      <c r="F1069" s="11">
        <f>INDEX('Debt to Equity'!$A$1:$BY$20,MATCH('Specific Variables'!A1069,'Debt to Equity'!$A$1:$A$20,0),MATCH('Specific Variables'!B1069,'Debt to Equity'!$A$1:$BY$1,0))</f>
        <v>1.2135716348200001</v>
      </c>
      <c r="G1069" s="17">
        <f>INDEX('Price to Book'!$A$1:$BY$20,MATCH('Specific Variables'!A1069,'Price to Book'!$A$1:$A$20,0),MATCH('Specific Variables'!B1069,'Price to Book'!$A$1:$BY$1,0))</f>
        <v>2.1405521680000001</v>
      </c>
      <c r="H1069" s="10">
        <f>INDEX('Operating Margin'!$A$1:$BY$20,MATCH('Specific Variables'!A1069,'Operating Margin'!$A$1:$A$20,0),MATCH('Specific Variables'!B1069,'Operating Margin'!$A$1:$BY$1,0))</f>
        <v>0.22577380000000002</v>
      </c>
      <c r="I1069" t="e">
        <f>INDEX('ESG Score'!$A$1:$S$20,MATCH('Specific Variables'!A1069,'ESG Score'!$A$1:$A$20,0),MATCH(C1069,'ESG Score'!$A$1:$S$1,0))</f>
        <v>#N/A</v>
      </c>
    </row>
    <row r="1070" spans="1:9" x14ac:dyDescent="0.2">
      <c r="A1070" s="2" t="s">
        <v>149</v>
      </c>
      <c r="B1070" s="14" t="s">
        <v>62</v>
      </c>
      <c r="C1070" s="13">
        <v>2003</v>
      </c>
      <c r="D1070" s="11">
        <f>INDEX('Total Assets'!$A$1:$BY$20,MATCH(A1070,'Total Assets'!$A$1:$A$20,1),MATCH(B1070,'Total Assets'!$A$1:$BY$1,0))</f>
        <v>3455.116</v>
      </c>
      <c r="E1070" s="11">
        <f>INDEX('Market Cap'!$A$1:$BY$20,MATCH('Specific Variables'!A1070,'Market Cap'!$A$1:$A$20,0),MATCH('Specific Variables'!B1070,'Market Cap'!$A$1:$BY$1,0))</f>
        <v>3070.6622072999999</v>
      </c>
      <c r="F1070" s="11">
        <f>INDEX('Debt to Equity'!$A$1:$BY$20,MATCH('Specific Variables'!A1070,'Debt to Equity'!$A$1:$A$20,0),MATCH('Specific Variables'!B1070,'Debt to Equity'!$A$1:$BY$1,0))</f>
        <v>1.2519166687300001</v>
      </c>
      <c r="G1070" s="17">
        <f>INDEX('Price to Book'!$A$1:$BY$20,MATCH('Specific Variables'!A1070,'Price to Book'!$A$1:$A$20,0),MATCH('Specific Variables'!B1070,'Price to Book'!$A$1:$BY$1,0))</f>
        <v>2.174227573</v>
      </c>
      <c r="H1070" s="10">
        <f>INDEX('Operating Margin'!$A$1:$BY$20,MATCH('Specific Variables'!A1070,'Operating Margin'!$A$1:$A$20,0),MATCH('Specific Variables'!B1070,'Operating Margin'!$A$1:$BY$1,0))</f>
        <v>0.32037589999999999</v>
      </c>
      <c r="I1070">
        <f>INDEX('ESG Score'!$A$1:$S$20,MATCH('Specific Variables'!A1070,'ESG Score'!$A$1:$A$20,0),MATCH(C1070,'ESG Score'!$A$1:$S$1,0))</f>
        <v>0</v>
      </c>
    </row>
    <row r="1071" spans="1:9" x14ac:dyDescent="0.2">
      <c r="A1071" s="2" t="s">
        <v>149</v>
      </c>
      <c r="B1071" s="14" t="s">
        <v>63</v>
      </c>
      <c r="C1071" s="13">
        <v>2003</v>
      </c>
      <c r="D1071" s="11">
        <f>INDEX('Total Assets'!$A$1:$BY$20,MATCH(A1071,'Total Assets'!$A$1:$A$20,1),MATCH(B1071,'Total Assets'!$A$1:$BY$1,0))</f>
        <v>3722.4070000000002</v>
      </c>
      <c r="E1071" s="11">
        <f>INDEX('Market Cap'!$A$1:$BY$20,MATCH('Specific Variables'!A1071,'Market Cap'!$A$1:$A$20,0),MATCH('Specific Variables'!B1071,'Market Cap'!$A$1:$BY$1,0))</f>
        <v>3000.1750842000001</v>
      </c>
      <c r="F1071" s="11">
        <f>INDEX('Debt to Equity'!$A$1:$BY$20,MATCH('Specific Variables'!A1071,'Debt to Equity'!$A$1:$A$20,0),MATCH('Specific Variables'!B1071,'Debt to Equity'!$A$1:$BY$1,0))</f>
        <v>1.20986841454</v>
      </c>
      <c r="G1071" s="17">
        <f>INDEX('Price to Book'!$A$1:$BY$20,MATCH('Specific Variables'!A1071,'Price to Book'!$A$1:$A$20,0),MATCH('Specific Variables'!B1071,'Price to Book'!$A$1:$BY$1,0))</f>
        <v>2.121562833</v>
      </c>
      <c r="H1071" s="10">
        <f>INDEX('Operating Margin'!$A$1:$BY$20,MATCH('Specific Variables'!A1071,'Operating Margin'!$A$1:$A$20,0),MATCH('Specific Variables'!B1071,'Operating Margin'!$A$1:$BY$1,0))</f>
        <v>0.29966429999999999</v>
      </c>
      <c r="I1071">
        <f>INDEX('ESG Score'!$A$1:$S$20,MATCH('Specific Variables'!A1071,'ESG Score'!$A$1:$A$20,0),MATCH(C1071,'ESG Score'!$A$1:$S$1,0))</f>
        <v>0</v>
      </c>
    </row>
    <row r="1072" spans="1:9" x14ac:dyDescent="0.2">
      <c r="A1072" s="2" t="s">
        <v>149</v>
      </c>
      <c r="B1072" s="14" t="s">
        <v>65</v>
      </c>
      <c r="C1072" s="13">
        <v>2003</v>
      </c>
      <c r="D1072" s="11">
        <f>INDEX('Total Assets'!$A$1:$BY$20,MATCH(A1072,'Total Assets'!$A$1:$A$20,1),MATCH(B1072,'Total Assets'!$A$1:$BY$1,0))</f>
        <v>3700.6880000000001</v>
      </c>
      <c r="E1072" s="11">
        <f>INDEX('Market Cap'!$A$1:$BY$20,MATCH('Specific Variables'!A1072,'Market Cap'!$A$1:$A$20,0),MATCH('Specific Variables'!B1072,'Market Cap'!$A$1:$BY$1,0))</f>
        <v>3768.6120402299998</v>
      </c>
      <c r="F1072" s="11">
        <f>INDEX('Debt to Equity'!$A$1:$BY$20,MATCH('Specific Variables'!A1072,'Debt to Equity'!$A$1:$A$20,0),MATCH('Specific Variables'!B1072,'Debt to Equity'!$A$1:$BY$1,0))</f>
        <v>0.94490312692</v>
      </c>
      <c r="G1072" s="17">
        <f>INDEX('Price to Book'!$A$1:$BY$20,MATCH('Specific Variables'!A1072,'Price to Book'!$A$1:$A$20,0),MATCH('Specific Variables'!B1072,'Price to Book'!$A$1:$BY$1,0))</f>
        <v>2.1957364670000001</v>
      </c>
      <c r="H1072" s="10">
        <f>INDEX('Operating Margin'!$A$1:$BY$20,MATCH('Specific Variables'!A1072,'Operating Margin'!$A$1:$A$20,0),MATCH('Specific Variables'!B1072,'Operating Margin'!$A$1:$BY$1,0))</f>
        <v>0.34167700000000001</v>
      </c>
      <c r="I1072">
        <f>INDEX('ESG Score'!$A$1:$S$20,MATCH('Specific Variables'!A1072,'ESG Score'!$A$1:$A$20,0),MATCH(C1072,'ESG Score'!$A$1:$S$1,0))</f>
        <v>0</v>
      </c>
    </row>
    <row r="1073" spans="1:9" x14ac:dyDescent="0.2">
      <c r="A1073" s="2" t="s">
        <v>149</v>
      </c>
      <c r="B1073" s="14" t="s">
        <v>64</v>
      </c>
      <c r="C1073" s="13">
        <v>2003</v>
      </c>
      <c r="D1073" s="11">
        <f>INDEX('Total Assets'!$A$1:$BY$20,MATCH(A1073,'Total Assets'!$A$1:$A$20,1),MATCH(B1073,'Total Assets'!$A$1:$BY$1,0))</f>
        <v>3841.61</v>
      </c>
      <c r="E1073" s="11">
        <f>INDEX('Market Cap'!$A$1:$BY$20,MATCH('Specific Variables'!A1073,'Market Cap'!$A$1:$A$20,0),MATCH('Specific Variables'!B1073,'Market Cap'!$A$1:$BY$1,0))</f>
        <v>3854.86126499999</v>
      </c>
      <c r="F1073" s="11">
        <f>INDEX('Debt to Equity'!$A$1:$BY$20,MATCH('Specific Variables'!A1073,'Debt to Equity'!$A$1:$A$20,0),MATCH('Specific Variables'!B1073,'Debt to Equity'!$A$1:$BY$1,0))</f>
        <v>0.88389916420999992</v>
      </c>
      <c r="G1073" s="17">
        <f>INDEX('Price to Book'!$A$1:$BY$20,MATCH('Specific Variables'!A1073,'Price to Book'!$A$1:$A$20,0),MATCH('Specific Variables'!B1073,'Price to Book'!$A$1:$BY$1,0))</f>
        <v>2.1894853259999998</v>
      </c>
      <c r="H1073" s="10">
        <f>INDEX('Operating Margin'!$A$1:$BY$20,MATCH('Specific Variables'!A1073,'Operating Margin'!$A$1:$A$20,0),MATCH('Specific Variables'!B1073,'Operating Margin'!$A$1:$BY$1,0))</f>
        <v>0.3163068</v>
      </c>
      <c r="I1073">
        <f>INDEX('ESG Score'!$A$1:$S$20,MATCH('Specific Variables'!A1073,'ESG Score'!$A$1:$A$20,0),MATCH(C1073,'ESG Score'!$A$1:$S$1,0))</f>
        <v>0</v>
      </c>
    </row>
    <row r="1074" spans="1:9" x14ac:dyDescent="0.2">
      <c r="A1074" s="2" t="s">
        <v>149</v>
      </c>
      <c r="B1074" s="14" t="s">
        <v>66</v>
      </c>
      <c r="C1074" s="13">
        <v>2004</v>
      </c>
      <c r="D1074" s="11">
        <f>INDEX('Total Assets'!$A$1:$BY$20,MATCH(A1074,'Total Assets'!$A$1:$A$20,1),MATCH(B1074,'Total Assets'!$A$1:$BY$1,0))</f>
        <v>3951.5720000000001</v>
      </c>
      <c r="E1074" s="11">
        <f>INDEX('Market Cap'!$A$1:$BY$20,MATCH('Specific Variables'!A1074,'Market Cap'!$A$1:$A$20,0),MATCH('Specific Variables'!B1074,'Market Cap'!$A$1:$BY$1,0))</f>
        <v>4213.2716832799897</v>
      </c>
      <c r="F1074" s="11">
        <f>INDEX('Debt to Equity'!$A$1:$BY$20,MATCH('Specific Variables'!A1074,'Debt to Equity'!$A$1:$A$20,0),MATCH('Specific Variables'!B1074,'Debt to Equity'!$A$1:$BY$1,0))</f>
        <v>0.8286907642200001</v>
      </c>
      <c r="G1074" s="17">
        <f>INDEX('Price to Book'!$A$1:$BY$20,MATCH('Specific Variables'!A1074,'Price to Book'!$A$1:$A$20,0),MATCH('Specific Variables'!B1074,'Price to Book'!$A$1:$BY$1,0))</f>
        <v>2.3958006740000002</v>
      </c>
      <c r="H1074" s="10">
        <f>INDEX('Operating Margin'!$A$1:$BY$20,MATCH('Specific Variables'!A1074,'Operating Margin'!$A$1:$A$20,0),MATCH('Specific Variables'!B1074,'Operating Margin'!$A$1:$BY$1,0))</f>
        <v>0.27686150000000004</v>
      </c>
      <c r="I1074">
        <f>INDEX('ESG Score'!$A$1:$S$20,MATCH('Specific Variables'!A1074,'ESG Score'!$A$1:$A$20,0),MATCH(C1074,'ESG Score'!$A$1:$S$1,0))</f>
        <v>0</v>
      </c>
    </row>
    <row r="1075" spans="1:9" x14ac:dyDescent="0.2">
      <c r="A1075" s="2" t="s">
        <v>149</v>
      </c>
      <c r="B1075" s="14" t="s">
        <v>67</v>
      </c>
      <c r="C1075" s="13">
        <v>2004</v>
      </c>
      <c r="D1075" s="11">
        <f>INDEX('Total Assets'!$A$1:$BY$20,MATCH(A1075,'Total Assets'!$A$1:$A$20,1),MATCH(B1075,'Total Assets'!$A$1:$BY$1,0))</f>
        <v>3928.2840000000001</v>
      </c>
      <c r="E1075" s="11">
        <f>INDEX('Market Cap'!$A$1:$BY$20,MATCH('Specific Variables'!A1075,'Market Cap'!$A$1:$A$20,0),MATCH('Specific Variables'!B1075,'Market Cap'!$A$1:$BY$1,0))</f>
        <v>4140.7861243999896</v>
      </c>
      <c r="F1075" s="11">
        <f>INDEX('Debt to Equity'!$A$1:$BY$20,MATCH('Specific Variables'!A1075,'Debt to Equity'!$A$1:$A$20,0),MATCH('Specific Variables'!B1075,'Debt to Equity'!$A$1:$BY$1,0))</f>
        <v>0.77951306310000001</v>
      </c>
      <c r="G1075" s="17">
        <f>INDEX('Price to Book'!$A$1:$BY$20,MATCH('Specific Variables'!A1075,'Price to Book'!$A$1:$A$20,0),MATCH('Specific Variables'!B1075,'Price to Book'!$A$1:$BY$1,0))</f>
        <v>2.3189540649999998</v>
      </c>
      <c r="H1075" s="10">
        <f>INDEX('Operating Margin'!$A$1:$BY$20,MATCH('Specific Variables'!A1075,'Operating Margin'!$A$1:$A$20,0),MATCH('Specific Variables'!B1075,'Operating Margin'!$A$1:$BY$1,0))</f>
        <v>0.32272899999999999</v>
      </c>
      <c r="I1075">
        <f>INDEX('ESG Score'!$A$1:$S$20,MATCH('Specific Variables'!A1075,'ESG Score'!$A$1:$A$20,0),MATCH(C1075,'ESG Score'!$A$1:$S$1,0))</f>
        <v>0</v>
      </c>
    </row>
    <row r="1076" spans="1:9" x14ac:dyDescent="0.2">
      <c r="A1076" s="2" t="s">
        <v>149</v>
      </c>
      <c r="B1076" s="14" t="s">
        <v>68</v>
      </c>
      <c r="C1076" s="13">
        <v>2004</v>
      </c>
      <c r="D1076" s="11">
        <f>INDEX('Total Assets'!$A$1:$BY$20,MATCH(A1076,'Total Assets'!$A$1:$A$20,1),MATCH(B1076,'Total Assets'!$A$1:$BY$1,0))</f>
        <v>3944.4639999999999</v>
      </c>
      <c r="E1076" s="11">
        <f>INDEX('Market Cap'!$A$1:$BY$20,MATCH('Specific Variables'!A1076,'Market Cap'!$A$1:$A$20,0),MATCH('Specific Variables'!B1076,'Market Cap'!$A$1:$BY$1,0))</f>
        <v>5117.7615722999999</v>
      </c>
      <c r="F1076" s="11">
        <f>INDEX('Debt to Equity'!$A$1:$BY$20,MATCH('Specific Variables'!A1076,'Debt to Equity'!$A$1:$A$20,0),MATCH('Specific Variables'!B1076,'Debt to Equity'!$A$1:$BY$1,0))</f>
        <v>0.93335398280000004</v>
      </c>
      <c r="G1076" s="17">
        <f>INDEX('Price to Book'!$A$1:$BY$20,MATCH('Specific Variables'!A1076,'Price to Book'!$A$1:$A$20,0),MATCH('Specific Variables'!B1076,'Price to Book'!$A$1:$BY$1,0))</f>
        <v>1.930222221</v>
      </c>
      <c r="H1076" s="10">
        <f>INDEX('Operating Margin'!$A$1:$BY$20,MATCH('Specific Variables'!A1076,'Operating Margin'!$A$1:$A$20,0),MATCH('Specific Variables'!B1076,'Operating Margin'!$A$1:$BY$1,0))</f>
        <v>0.29189969999999998</v>
      </c>
      <c r="I1076">
        <f>INDEX('ESG Score'!$A$1:$S$20,MATCH('Specific Variables'!A1076,'ESG Score'!$A$1:$A$20,0),MATCH(C1076,'ESG Score'!$A$1:$S$1,0))</f>
        <v>0</v>
      </c>
    </row>
    <row r="1077" spans="1:9" x14ac:dyDescent="0.2">
      <c r="A1077" s="2" t="s">
        <v>149</v>
      </c>
      <c r="B1077" s="14" t="s">
        <v>69</v>
      </c>
      <c r="C1077" s="13">
        <v>2004</v>
      </c>
      <c r="D1077" s="11">
        <f>INDEX('Total Assets'!$A$1:$BY$20,MATCH(A1077,'Total Assets'!$A$1:$A$20,1),MATCH(B1077,'Total Assets'!$A$1:$BY$1,0))</f>
        <v>6596.223</v>
      </c>
      <c r="E1077" s="11">
        <f>INDEX('Market Cap'!$A$1:$BY$20,MATCH('Specific Variables'!A1077,'Market Cap'!$A$1:$A$20,0),MATCH('Specific Variables'!B1077,'Market Cap'!$A$1:$BY$1,0))</f>
        <v>6137.5509153599996</v>
      </c>
      <c r="F1077" s="11">
        <f>INDEX('Debt to Equity'!$A$1:$BY$20,MATCH('Specific Variables'!A1077,'Debt to Equity'!$A$1:$A$20,0),MATCH('Specific Variables'!B1077,'Debt to Equity'!$A$1:$BY$1,0))</f>
        <v>0.84256192217999992</v>
      </c>
      <c r="G1077" s="17">
        <f>INDEX('Price to Book'!$A$1:$BY$20,MATCH('Specific Variables'!A1077,'Price to Book'!$A$1:$A$20,0),MATCH('Specific Variables'!B1077,'Price to Book'!$A$1:$BY$1,0))</f>
        <v>2.1849185019999999</v>
      </c>
      <c r="H1077" s="10">
        <f>INDEX('Operating Margin'!$A$1:$BY$20,MATCH('Specific Variables'!A1077,'Operating Margin'!$A$1:$A$20,0),MATCH('Specific Variables'!B1077,'Operating Margin'!$A$1:$BY$1,0))</f>
        <v>0.35700890000000002</v>
      </c>
      <c r="I1077">
        <f>INDEX('ESG Score'!$A$1:$S$20,MATCH('Specific Variables'!A1077,'ESG Score'!$A$1:$A$20,0),MATCH(C1077,'ESG Score'!$A$1:$S$1,0))</f>
        <v>0</v>
      </c>
    </row>
    <row r="1078" spans="1:9" x14ac:dyDescent="0.2">
      <c r="A1078" s="2" t="s">
        <v>149</v>
      </c>
      <c r="B1078" s="14" t="s">
        <v>70</v>
      </c>
      <c r="C1078" s="13">
        <v>2005</v>
      </c>
      <c r="D1078" s="11">
        <f>INDEX('Total Assets'!$A$1:$BY$20,MATCH(A1078,'Total Assets'!$A$1:$A$20,1),MATCH(B1078,'Total Assets'!$A$1:$BY$1,0))</f>
        <v>6733.4870000000001</v>
      </c>
      <c r="E1078" s="11">
        <f>INDEX('Market Cap'!$A$1:$BY$20,MATCH('Specific Variables'!A1078,'Market Cap'!$A$1:$A$20,0),MATCH('Specific Variables'!B1078,'Market Cap'!$A$1:$BY$1,0))</f>
        <v>6058.92136992</v>
      </c>
      <c r="F1078" s="11">
        <f>INDEX('Debt to Equity'!$A$1:$BY$20,MATCH('Specific Variables'!A1078,'Debt to Equity'!$A$1:$A$20,0),MATCH('Specific Variables'!B1078,'Debt to Equity'!$A$1:$BY$1,0))</f>
        <v>0.73074664730999994</v>
      </c>
      <c r="G1078" s="17">
        <f>INDEX('Price to Book'!$A$1:$BY$20,MATCH('Specific Variables'!A1078,'Price to Book'!$A$1:$A$20,0),MATCH('Specific Variables'!B1078,'Price to Book'!$A$1:$BY$1,0))</f>
        <v>2.4154519909999999</v>
      </c>
      <c r="H1078" s="10">
        <f>INDEX('Operating Margin'!$A$1:$BY$20,MATCH('Specific Variables'!A1078,'Operating Margin'!$A$1:$A$20,0),MATCH('Specific Variables'!B1078,'Operating Margin'!$A$1:$BY$1,0))</f>
        <v>0.2462452</v>
      </c>
      <c r="I1078">
        <f>INDEX('ESG Score'!$A$1:$S$20,MATCH('Specific Variables'!A1078,'ESG Score'!$A$1:$A$20,0),MATCH(C1078,'ESG Score'!$A$1:$S$1,0))</f>
        <v>0</v>
      </c>
    </row>
    <row r="1079" spans="1:9" x14ac:dyDescent="0.2">
      <c r="A1079" s="2" t="s">
        <v>149</v>
      </c>
      <c r="B1079" s="14" t="s">
        <v>71</v>
      </c>
      <c r="C1079" s="13">
        <v>2005</v>
      </c>
      <c r="D1079" s="11">
        <f>INDEX('Total Assets'!$A$1:$BY$20,MATCH(A1079,'Total Assets'!$A$1:$A$20,1),MATCH(B1079,'Total Assets'!$A$1:$BY$1,0))</f>
        <v>6882.3370000000004</v>
      </c>
      <c r="E1079" s="11">
        <f>INDEX('Market Cap'!$A$1:$BY$20,MATCH('Specific Variables'!A1079,'Market Cap'!$A$1:$A$20,0),MATCH('Specific Variables'!B1079,'Market Cap'!$A$1:$BY$1,0))</f>
        <v>7794.11310916</v>
      </c>
      <c r="F1079" s="11">
        <f>INDEX('Debt to Equity'!$A$1:$BY$20,MATCH('Specific Variables'!A1079,'Debt to Equity'!$A$1:$A$20,0),MATCH('Specific Variables'!B1079,'Debt to Equity'!$A$1:$BY$1,0))</f>
        <v>0.52718536546999994</v>
      </c>
      <c r="G1079" s="17">
        <f>INDEX('Price to Book'!$A$1:$BY$20,MATCH('Specific Variables'!A1079,'Price to Book'!$A$1:$A$20,0),MATCH('Specific Variables'!B1079,'Price to Book'!$A$1:$BY$1,0))</f>
        <v>2.9456052220000002</v>
      </c>
      <c r="H1079" s="10">
        <f>INDEX('Operating Margin'!$A$1:$BY$20,MATCH('Specific Variables'!A1079,'Operating Margin'!$A$1:$A$20,0),MATCH('Specific Variables'!B1079,'Operating Margin'!$A$1:$BY$1,0))</f>
        <v>0.31714239999999999</v>
      </c>
      <c r="I1079">
        <f>INDEX('ESG Score'!$A$1:$S$20,MATCH('Specific Variables'!A1079,'ESG Score'!$A$1:$A$20,0),MATCH(C1079,'ESG Score'!$A$1:$S$1,0))</f>
        <v>0</v>
      </c>
    </row>
    <row r="1080" spans="1:9" x14ac:dyDescent="0.2">
      <c r="A1080" s="2" t="s">
        <v>149</v>
      </c>
      <c r="B1080" s="14" t="s">
        <v>72</v>
      </c>
      <c r="C1080" s="13">
        <v>2005</v>
      </c>
      <c r="D1080" s="11">
        <f>INDEX('Total Assets'!$A$1:$BY$20,MATCH(A1080,'Total Assets'!$A$1:$A$20,1),MATCH(B1080,'Total Assets'!$A$1:$BY$1,0))</f>
        <v>6914.5770000000002</v>
      </c>
      <c r="E1080" s="11">
        <f>INDEX('Market Cap'!$A$1:$BY$20,MATCH('Specific Variables'!A1080,'Market Cap'!$A$1:$A$20,0),MATCH('Specific Variables'!B1080,'Market Cap'!$A$1:$BY$1,0))</f>
        <v>6589.7880101700002</v>
      </c>
      <c r="F1080" s="11">
        <f>INDEX('Debt to Equity'!$A$1:$BY$20,MATCH('Specific Variables'!A1080,'Debt to Equity'!$A$1:$A$20,0),MATCH('Specific Variables'!B1080,'Debt to Equity'!$A$1:$BY$1,0))</f>
        <v>0.91293209368000006</v>
      </c>
      <c r="G1080" s="17">
        <f>INDEX('Price to Book'!$A$1:$BY$20,MATCH('Specific Variables'!A1080,'Price to Book'!$A$1:$A$20,0),MATCH('Specific Variables'!B1080,'Price to Book'!$A$1:$BY$1,0))</f>
        <v>3.2199674279999999</v>
      </c>
      <c r="H1080" s="10">
        <f>INDEX('Operating Margin'!$A$1:$BY$20,MATCH('Specific Variables'!A1080,'Operating Margin'!$A$1:$A$20,0),MATCH('Specific Variables'!B1080,'Operating Margin'!$A$1:$BY$1,0))</f>
        <v>0.2702408</v>
      </c>
      <c r="I1080">
        <f>INDEX('ESG Score'!$A$1:$S$20,MATCH('Specific Variables'!A1080,'ESG Score'!$A$1:$A$20,0),MATCH(C1080,'ESG Score'!$A$1:$S$1,0))</f>
        <v>0</v>
      </c>
    </row>
    <row r="1081" spans="1:9" x14ac:dyDescent="0.2">
      <c r="A1081" s="2" t="s">
        <v>149</v>
      </c>
      <c r="B1081" s="14" t="s">
        <v>73</v>
      </c>
      <c r="C1081" s="13">
        <v>2005</v>
      </c>
      <c r="D1081" s="11">
        <f>INDEX('Total Assets'!$A$1:$BY$20,MATCH(A1081,'Total Assets'!$A$1:$A$20,1),MATCH(B1081,'Total Assets'!$A$1:$BY$1,0))</f>
        <v>7227.6130000000003</v>
      </c>
      <c r="E1081" s="11">
        <f>INDEX('Market Cap'!$A$1:$BY$20,MATCH('Specific Variables'!A1081,'Market Cap'!$A$1:$A$20,0),MATCH('Specific Variables'!B1081,'Market Cap'!$A$1:$BY$1,0))</f>
        <v>5692.409208</v>
      </c>
      <c r="F1081" s="11">
        <f>INDEX('Debt to Equity'!$A$1:$BY$20,MATCH('Specific Variables'!A1081,'Debt to Equity'!$A$1:$A$20,0),MATCH('Specific Variables'!B1081,'Debt to Equity'!$A$1:$BY$1,0))</f>
        <v>0.92842458308000009</v>
      </c>
      <c r="G1081" s="17">
        <f>INDEX('Price to Book'!$A$1:$BY$20,MATCH('Specific Variables'!A1081,'Price to Book'!$A$1:$A$20,0),MATCH('Specific Variables'!B1081,'Price to Book'!$A$1:$BY$1,0))</f>
        <v>2.5313783330000001</v>
      </c>
      <c r="H1081" s="10">
        <f>INDEX('Operating Margin'!$A$1:$BY$20,MATCH('Specific Variables'!A1081,'Operating Margin'!$A$1:$A$20,0),MATCH('Specific Variables'!B1081,'Operating Margin'!$A$1:$BY$1,0))</f>
        <v>0.28821220000000003</v>
      </c>
      <c r="I1081">
        <f>INDEX('ESG Score'!$A$1:$S$20,MATCH('Specific Variables'!A1081,'ESG Score'!$A$1:$A$20,0),MATCH(C1081,'ESG Score'!$A$1:$S$1,0))</f>
        <v>0</v>
      </c>
    </row>
    <row r="1082" spans="1:9" x14ac:dyDescent="0.2">
      <c r="A1082" s="2" t="s">
        <v>149</v>
      </c>
      <c r="B1082" s="14" t="s">
        <v>74</v>
      </c>
      <c r="C1082" s="13">
        <v>2006</v>
      </c>
      <c r="D1082" s="11">
        <f>INDEX('Total Assets'!$A$1:$BY$20,MATCH(A1082,'Total Assets'!$A$1:$A$20,1),MATCH(B1082,'Total Assets'!$A$1:$BY$1,0))</f>
        <v>7329.2340000000004</v>
      </c>
      <c r="E1082" s="11">
        <f>INDEX('Market Cap'!$A$1:$BY$20,MATCH('Specific Variables'!A1082,'Market Cap'!$A$1:$A$20,0),MATCH('Specific Variables'!B1082,'Market Cap'!$A$1:$BY$1,0))</f>
        <v>6000.8379221699897</v>
      </c>
      <c r="F1082" s="11">
        <f>INDEX('Debt to Equity'!$A$1:$BY$20,MATCH('Specific Variables'!A1082,'Debt to Equity'!$A$1:$A$20,0),MATCH('Specific Variables'!B1082,'Debt to Equity'!$A$1:$BY$1,0))</f>
        <v>0.39236710330999996</v>
      </c>
      <c r="G1082" s="17">
        <f>INDEX('Price to Book'!$A$1:$BY$20,MATCH('Specific Variables'!A1082,'Price to Book'!$A$1:$A$20,0),MATCH('Specific Variables'!B1082,'Price to Book'!$A$1:$BY$1,0))</f>
        <v>1.9944463910000001</v>
      </c>
      <c r="H1082" s="10">
        <f>INDEX('Operating Margin'!$A$1:$BY$20,MATCH('Specific Variables'!A1082,'Operating Margin'!$A$1:$A$20,0),MATCH('Specific Variables'!B1082,'Operating Margin'!$A$1:$BY$1,0))</f>
        <v>0.14366280000000001</v>
      </c>
      <c r="I1082">
        <f>INDEX('ESG Score'!$A$1:$S$20,MATCH('Specific Variables'!A1082,'ESG Score'!$A$1:$A$20,0),MATCH(C1082,'ESG Score'!$A$1:$S$1,0))</f>
        <v>0</v>
      </c>
    </row>
    <row r="1083" spans="1:9" x14ac:dyDescent="0.2">
      <c r="A1083" s="2" t="s">
        <v>149</v>
      </c>
      <c r="B1083" s="14" t="s">
        <v>75</v>
      </c>
      <c r="C1083" s="13">
        <v>2006</v>
      </c>
      <c r="D1083" s="11">
        <f>INDEX('Total Assets'!$A$1:$BY$20,MATCH(A1083,'Total Assets'!$A$1:$A$20,1),MATCH(B1083,'Total Assets'!$A$1:$BY$1,0))</f>
        <v>7109.2489999999998</v>
      </c>
      <c r="E1083" s="11">
        <f>INDEX('Market Cap'!$A$1:$BY$20,MATCH('Specific Variables'!A1083,'Market Cap'!$A$1:$A$20,0),MATCH('Specific Variables'!B1083,'Market Cap'!$A$1:$BY$1,0))</f>
        <v>4879.0529721599996</v>
      </c>
      <c r="F1083" s="11">
        <f>INDEX('Debt to Equity'!$A$1:$BY$20,MATCH('Specific Variables'!A1083,'Debt to Equity'!$A$1:$A$20,0),MATCH('Specific Variables'!B1083,'Debt to Equity'!$A$1:$BY$1,0))</f>
        <v>0.43362801195</v>
      </c>
      <c r="G1083" s="17">
        <f>INDEX('Price to Book'!$A$1:$BY$20,MATCH('Specific Variables'!A1083,'Price to Book'!$A$1:$A$20,0),MATCH('Specific Variables'!B1083,'Price to Book'!$A$1:$BY$1,0))</f>
        <v>1.651462566</v>
      </c>
      <c r="H1083" s="10">
        <f>INDEX('Operating Margin'!$A$1:$BY$20,MATCH('Specific Variables'!A1083,'Operating Margin'!$A$1:$A$20,0),MATCH('Specific Variables'!B1083,'Operating Margin'!$A$1:$BY$1,0))</f>
        <v>0.34090159999999997</v>
      </c>
      <c r="I1083">
        <f>INDEX('ESG Score'!$A$1:$S$20,MATCH('Specific Variables'!A1083,'ESG Score'!$A$1:$A$20,0),MATCH(C1083,'ESG Score'!$A$1:$S$1,0))</f>
        <v>0</v>
      </c>
    </row>
    <row r="1084" spans="1:9" x14ac:dyDescent="0.2">
      <c r="A1084" s="2" t="s">
        <v>149</v>
      </c>
      <c r="B1084" s="14" t="s">
        <v>76</v>
      </c>
      <c r="C1084" s="13">
        <v>2006</v>
      </c>
      <c r="D1084" s="11">
        <f>INDEX('Total Assets'!$A$1:$BY$20,MATCH(A1084,'Total Assets'!$A$1:$A$20,1),MATCH(B1084,'Total Assets'!$A$1:$BY$1,0))</f>
        <v>7067.4279999999999</v>
      </c>
      <c r="E1084" s="11">
        <f>INDEX('Market Cap'!$A$1:$BY$20,MATCH('Specific Variables'!A1084,'Market Cap'!$A$1:$A$20,0),MATCH('Specific Variables'!B1084,'Market Cap'!$A$1:$BY$1,0))</f>
        <v>4866.67087325999</v>
      </c>
      <c r="F1084" s="11">
        <f>INDEX('Debt to Equity'!$A$1:$BY$20,MATCH('Specific Variables'!A1084,'Debt to Equity'!$A$1:$A$20,0),MATCH('Specific Variables'!B1084,'Debt to Equity'!$A$1:$BY$1,0))</f>
        <v>0.40229761959999999</v>
      </c>
      <c r="G1084" s="17">
        <f>INDEX('Price to Book'!$A$1:$BY$20,MATCH('Specific Variables'!A1084,'Price to Book'!$A$1:$A$20,0),MATCH('Specific Variables'!B1084,'Price to Book'!$A$1:$BY$1,0))</f>
        <v>1.6297687890000001</v>
      </c>
      <c r="H1084" s="10">
        <f>INDEX('Operating Margin'!$A$1:$BY$20,MATCH('Specific Variables'!A1084,'Operating Margin'!$A$1:$A$20,0),MATCH('Specific Variables'!B1084,'Operating Margin'!$A$1:$BY$1,0))</f>
        <v>0.35584200000000005</v>
      </c>
      <c r="I1084">
        <f>INDEX('ESG Score'!$A$1:$S$20,MATCH('Specific Variables'!A1084,'ESG Score'!$A$1:$A$20,0),MATCH(C1084,'ESG Score'!$A$1:$S$1,0))</f>
        <v>0</v>
      </c>
    </row>
    <row r="1085" spans="1:9" x14ac:dyDescent="0.2">
      <c r="A1085" s="2" t="s">
        <v>149</v>
      </c>
      <c r="B1085" s="14" t="s">
        <v>77</v>
      </c>
      <c r="C1085" s="13">
        <v>2006</v>
      </c>
      <c r="D1085" s="11">
        <f>INDEX('Total Assets'!$A$1:$BY$20,MATCH(A1085,'Total Assets'!$A$1:$A$20,1),MATCH(B1085,'Total Assets'!$A$1:$BY$1,0))</f>
        <v>6998.2849999999999</v>
      </c>
      <c r="E1085" s="11">
        <f>INDEX('Market Cap'!$A$1:$BY$20,MATCH('Specific Variables'!A1085,'Market Cap'!$A$1:$A$20,0),MATCH('Specific Variables'!B1085,'Market Cap'!$A$1:$BY$1,0))</f>
        <v>5324.1724701900002</v>
      </c>
      <c r="F1085" s="11">
        <f>INDEX('Debt to Equity'!$A$1:$BY$20,MATCH('Specific Variables'!A1085,'Debt to Equity'!$A$1:$A$20,0),MATCH('Specific Variables'!B1085,'Debt to Equity'!$A$1:$BY$1,0))</f>
        <v>0.50161709616000005</v>
      </c>
      <c r="G1085" s="17">
        <f>INDEX('Price to Book'!$A$1:$BY$20,MATCH('Specific Variables'!A1085,'Price to Book'!$A$1:$A$20,0),MATCH('Specific Variables'!B1085,'Price to Book'!$A$1:$BY$1,0))</f>
        <v>1.754965109</v>
      </c>
      <c r="H1085" s="10">
        <f>INDEX('Operating Margin'!$A$1:$BY$20,MATCH('Specific Variables'!A1085,'Operating Margin'!$A$1:$A$20,0),MATCH('Specific Variables'!B1085,'Operating Margin'!$A$1:$BY$1,0))</f>
        <v>0.2182433</v>
      </c>
      <c r="I1085">
        <f>INDEX('ESG Score'!$A$1:$S$20,MATCH('Specific Variables'!A1085,'ESG Score'!$A$1:$A$20,0),MATCH(C1085,'ESG Score'!$A$1:$S$1,0))</f>
        <v>0</v>
      </c>
    </row>
    <row r="1086" spans="1:9" x14ac:dyDescent="0.2">
      <c r="A1086" s="2" t="s">
        <v>149</v>
      </c>
      <c r="B1086" s="14" t="s">
        <v>78</v>
      </c>
      <c r="C1086" s="13">
        <v>2007</v>
      </c>
      <c r="D1086" s="11">
        <f>INDEX('Total Assets'!$A$1:$BY$20,MATCH(A1086,'Total Assets'!$A$1:$A$20,1),MATCH(B1086,'Total Assets'!$A$1:$BY$1,0))</f>
        <v>7355.3990000000003</v>
      </c>
      <c r="E1086" s="11">
        <f>INDEX('Market Cap'!$A$1:$BY$20,MATCH('Specific Variables'!A1086,'Market Cap'!$A$1:$A$20,0),MATCH('Specific Variables'!B1086,'Market Cap'!$A$1:$BY$1,0))</f>
        <v>6012.9505180200003</v>
      </c>
      <c r="F1086" s="11">
        <f>INDEX('Debt to Equity'!$A$1:$BY$20,MATCH('Specific Variables'!A1086,'Debt to Equity'!$A$1:$A$20,0),MATCH('Specific Variables'!B1086,'Debt to Equity'!$A$1:$BY$1,0))</f>
        <v>0.62332957845000003</v>
      </c>
      <c r="G1086" s="17">
        <f>INDEX('Price to Book'!$A$1:$BY$20,MATCH('Specific Variables'!A1086,'Price to Book'!$A$1:$A$20,0),MATCH('Specific Variables'!B1086,'Price to Book'!$A$1:$BY$1,0))</f>
        <v>1.9815637829999999</v>
      </c>
      <c r="H1086" s="10">
        <f>INDEX('Operating Margin'!$A$1:$BY$20,MATCH('Specific Variables'!A1086,'Operating Margin'!$A$1:$A$20,0),MATCH('Specific Variables'!B1086,'Operating Margin'!$A$1:$BY$1,0))</f>
        <v>0.19404140000000003</v>
      </c>
      <c r="I1086">
        <f>INDEX('ESG Score'!$A$1:$S$20,MATCH('Specific Variables'!A1086,'ESG Score'!$A$1:$A$20,0),MATCH(C1086,'ESG Score'!$A$1:$S$1,0))</f>
        <v>0</v>
      </c>
    </row>
    <row r="1087" spans="1:9" x14ac:dyDescent="0.2">
      <c r="A1087" s="2" t="s">
        <v>149</v>
      </c>
      <c r="B1087" s="14" t="s">
        <v>79</v>
      </c>
      <c r="C1087" s="13">
        <v>2007</v>
      </c>
      <c r="D1087" s="11">
        <f>INDEX('Total Assets'!$A$1:$BY$20,MATCH(A1087,'Total Assets'!$A$1:$A$20,1),MATCH(B1087,'Total Assets'!$A$1:$BY$1,0))</f>
        <v>7700.317</v>
      </c>
      <c r="E1087" s="11">
        <f>INDEX('Market Cap'!$A$1:$BY$20,MATCH('Specific Variables'!A1087,'Market Cap'!$A$1:$A$20,0),MATCH('Specific Variables'!B1087,'Market Cap'!$A$1:$BY$1,0))</f>
        <v>5539.8107920999901</v>
      </c>
      <c r="F1087" s="11">
        <f>INDEX('Debt to Equity'!$A$1:$BY$20,MATCH('Specific Variables'!A1087,'Debt to Equity'!$A$1:$A$20,0),MATCH('Specific Variables'!B1087,'Debt to Equity'!$A$1:$BY$1,0))</f>
        <v>0.72162711935000001</v>
      </c>
      <c r="G1087" s="17">
        <f>INDEX('Price to Book'!$A$1:$BY$20,MATCH('Specific Variables'!A1087,'Price to Book'!$A$1:$A$20,0),MATCH('Specific Variables'!B1087,'Price to Book'!$A$1:$BY$1,0))</f>
        <v>1.7632057759999999</v>
      </c>
      <c r="H1087" s="10">
        <f>INDEX('Operating Margin'!$A$1:$BY$20,MATCH('Specific Variables'!A1087,'Operating Margin'!$A$1:$A$20,0),MATCH('Specific Variables'!B1087,'Operating Margin'!$A$1:$BY$1,0))</f>
        <v>0.19146270000000001</v>
      </c>
      <c r="I1087">
        <f>INDEX('ESG Score'!$A$1:$S$20,MATCH('Specific Variables'!A1087,'ESG Score'!$A$1:$A$20,0),MATCH(C1087,'ESG Score'!$A$1:$S$1,0))</f>
        <v>0</v>
      </c>
    </row>
    <row r="1088" spans="1:9" x14ac:dyDescent="0.2">
      <c r="A1088" s="2" t="s">
        <v>149</v>
      </c>
      <c r="B1088" s="14" t="s">
        <v>80</v>
      </c>
      <c r="C1088" s="13">
        <v>2007</v>
      </c>
      <c r="D1088" s="11">
        <f>INDEX('Total Assets'!$A$1:$BY$20,MATCH(A1088,'Total Assets'!$A$1:$A$20,1),MATCH(B1088,'Total Assets'!$A$1:$BY$1,0))</f>
        <v>8137.8630000000003</v>
      </c>
      <c r="E1088" s="11">
        <f>INDEX('Market Cap'!$A$1:$BY$20,MATCH('Specific Variables'!A1088,'Market Cap'!$A$1:$A$20,0),MATCH('Specific Variables'!B1088,'Market Cap'!$A$1:$BY$1,0))</f>
        <v>5835.6609286800003</v>
      </c>
      <c r="F1088" s="11">
        <f>INDEX('Debt to Equity'!$A$1:$BY$20,MATCH('Specific Variables'!A1088,'Debt to Equity'!$A$1:$A$20,0),MATCH('Specific Variables'!B1088,'Debt to Equity'!$A$1:$BY$1,0))</f>
        <v>0.85184874601999994</v>
      </c>
      <c r="G1088" s="17">
        <f>INDEX('Price to Book'!$A$1:$BY$20,MATCH('Specific Variables'!A1088,'Price to Book'!$A$1:$A$20,0),MATCH('Specific Variables'!B1088,'Price to Book'!$A$1:$BY$1,0))</f>
        <v>1.873344801</v>
      </c>
      <c r="H1088" s="10">
        <f>INDEX('Operating Margin'!$A$1:$BY$20,MATCH('Specific Variables'!A1088,'Operating Margin'!$A$1:$A$20,0),MATCH('Specific Variables'!B1088,'Operating Margin'!$A$1:$BY$1,0))</f>
        <v>0.38582369999999999</v>
      </c>
      <c r="I1088">
        <f>INDEX('ESG Score'!$A$1:$S$20,MATCH('Specific Variables'!A1088,'ESG Score'!$A$1:$A$20,0),MATCH(C1088,'ESG Score'!$A$1:$S$1,0))</f>
        <v>0</v>
      </c>
    </row>
    <row r="1089" spans="1:9" x14ac:dyDescent="0.2">
      <c r="A1089" s="2" t="s">
        <v>149</v>
      </c>
      <c r="B1089" s="14" t="s">
        <v>81</v>
      </c>
      <c r="C1089" s="13">
        <v>2007</v>
      </c>
      <c r="D1089" s="11">
        <f>INDEX('Total Assets'!$A$1:$BY$20,MATCH(A1089,'Total Assets'!$A$1:$A$20,1),MATCH(B1089,'Total Assets'!$A$1:$BY$1,0))</f>
        <v>8553.5840000000007</v>
      </c>
      <c r="E1089" s="11">
        <f>INDEX('Market Cap'!$A$1:$BY$20,MATCH('Specific Variables'!A1089,'Market Cap'!$A$1:$A$20,0),MATCH('Specific Variables'!B1089,'Market Cap'!$A$1:$BY$1,0))</f>
        <v>5864.4365544000002</v>
      </c>
      <c r="F1089" s="11">
        <f>INDEX('Debt to Equity'!$A$1:$BY$20,MATCH('Specific Variables'!A1089,'Debt to Equity'!$A$1:$A$20,0),MATCH('Specific Variables'!B1089,'Debt to Equity'!$A$1:$BY$1,0))</f>
        <v>0.9056006431100001</v>
      </c>
      <c r="G1089" s="17">
        <f>INDEX('Price to Book'!$A$1:$BY$20,MATCH('Specific Variables'!A1089,'Price to Book'!$A$1:$A$20,0),MATCH('Specific Variables'!B1089,'Price to Book'!$A$1:$BY$1,0))</f>
        <v>1.9005187589999999</v>
      </c>
      <c r="H1089" s="10">
        <f>INDEX('Operating Margin'!$A$1:$BY$20,MATCH('Specific Variables'!A1089,'Operating Margin'!$A$1:$A$20,0),MATCH('Specific Variables'!B1089,'Operating Margin'!$A$1:$BY$1,0))</f>
        <v>0.27613869999999996</v>
      </c>
      <c r="I1089">
        <f>INDEX('ESG Score'!$A$1:$S$20,MATCH('Specific Variables'!A1089,'ESG Score'!$A$1:$A$20,0),MATCH(C1089,'ESG Score'!$A$1:$S$1,0))</f>
        <v>0</v>
      </c>
    </row>
    <row r="1090" spans="1:9" x14ac:dyDescent="0.2">
      <c r="A1090" s="2" t="s">
        <v>149</v>
      </c>
      <c r="B1090" s="14" t="s">
        <v>82</v>
      </c>
      <c r="C1090" s="13">
        <v>2008</v>
      </c>
      <c r="D1090" s="11">
        <f>INDEX('Total Assets'!$A$1:$BY$20,MATCH(A1090,'Total Assets'!$A$1:$A$20,1),MATCH(B1090,'Total Assets'!$A$1:$BY$1,0))</f>
        <v>8616.9809999999998</v>
      </c>
      <c r="E1090" s="11">
        <f>INDEX('Market Cap'!$A$1:$BY$20,MATCH('Specific Variables'!A1090,'Market Cap'!$A$1:$A$20,0),MATCH('Specific Variables'!B1090,'Market Cap'!$A$1:$BY$1,0))</f>
        <v>9357.7164479999992</v>
      </c>
      <c r="F1090" s="11">
        <f>INDEX('Debt to Equity'!$A$1:$BY$20,MATCH('Specific Variables'!A1090,'Debt to Equity'!$A$1:$A$20,0),MATCH('Specific Variables'!B1090,'Debt to Equity'!$A$1:$BY$1,0))</f>
        <v>0.91892698032999998</v>
      </c>
      <c r="G1090" s="17">
        <f>INDEX('Price to Book'!$A$1:$BY$20,MATCH('Specific Variables'!A1090,'Price to Book'!$A$1:$A$20,0),MATCH('Specific Variables'!B1090,'Price to Book'!$A$1:$BY$1,0))</f>
        <v>3.0328232420000001</v>
      </c>
      <c r="H1090" s="10">
        <f>INDEX('Operating Margin'!$A$1:$BY$20,MATCH('Specific Variables'!A1090,'Operating Margin'!$A$1:$A$20,0),MATCH('Specific Variables'!B1090,'Operating Margin'!$A$1:$BY$1,0))</f>
        <v>0.42976759999999997</v>
      </c>
      <c r="I1090">
        <f>INDEX('ESG Score'!$A$1:$S$20,MATCH('Specific Variables'!A1090,'ESG Score'!$A$1:$A$20,0),MATCH(C1090,'ESG Score'!$A$1:$S$1,0))</f>
        <v>0</v>
      </c>
    </row>
    <row r="1091" spans="1:9" x14ac:dyDescent="0.2">
      <c r="A1091" s="2" t="s">
        <v>149</v>
      </c>
      <c r="B1091" s="14" t="s">
        <v>83</v>
      </c>
      <c r="C1091" s="13">
        <v>2008</v>
      </c>
      <c r="D1091" s="11">
        <f>INDEX('Total Assets'!$A$1:$BY$20,MATCH(A1091,'Total Assets'!$A$1:$A$20,1),MATCH(B1091,'Total Assets'!$A$1:$BY$1,0))</f>
        <v>8745.9670000000006</v>
      </c>
      <c r="E1091" s="11">
        <f>INDEX('Market Cap'!$A$1:$BY$20,MATCH('Specific Variables'!A1091,'Market Cap'!$A$1:$A$20,0),MATCH('Specific Variables'!B1091,'Market Cap'!$A$1:$BY$1,0))</f>
        <v>6255.7246838000001</v>
      </c>
      <c r="F1091" s="11">
        <f>INDEX('Debt to Equity'!$A$1:$BY$20,MATCH('Specific Variables'!A1091,'Debt to Equity'!$A$1:$A$20,0),MATCH('Specific Variables'!B1091,'Debt to Equity'!$A$1:$BY$1,0))</f>
        <v>0.84523338860999997</v>
      </c>
      <c r="G1091" s="17">
        <f>INDEX('Price to Book'!$A$1:$BY$20,MATCH('Specific Variables'!A1091,'Price to Book'!$A$1:$A$20,0),MATCH('Specific Variables'!B1091,'Price to Book'!$A$1:$BY$1,0))</f>
        <v>1.9813231149999999</v>
      </c>
      <c r="H1091" s="10">
        <f>INDEX('Operating Margin'!$A$1:$BY$20,MATCH('Specific Variables'!A1091,'Operating Margin'!$A$1:$A$20,0),MATCH('Specific Variables'!B1091,'Operating Margin'!$A$1:$BY$1,0))</f>
        <v>0.48820580000000002</v>
      </c>
      <c r="I1091">
        <f>INDEX('ESG Score'!$A$1:$S$20,MATCH('Specific Variables'!A1091,'ESG Score'!$A$1:$A$20,0),MATCH(C1091,'ESG Score'!$A$1:$S$1,0))</f>
        <v>0</v>
      </c>
    </row>
    <row r="1092" spans="1:9" x14ac:dyDescent="0.2">
      <c r="A1092" s="2" t="s">
        <v>149</v>
      </c>
      <c r="B1092" s="14" t="s">
        <v>84</v>
      </c>
      <c r="C1092" s="13">
        <v>2008</v>
      </c>
      <c r="D1092" s="11">
        <f>INDEX('Total Assets'!$A$1:$BY$20,MATCH(A1092,'Total Assets'!$A$1:$A$20,1),MATCH(B1092,'Total Assets'!$A$1:$BY$1,0))</f>
        <v>9164.9369999999999</v>
      </c>
      <c r="E1092" s="11">
        <f>INDEX('Market Cap'!$A$1:$BY$20,MATCH('Specific Variables'!A1092,'Market Cap'!$A$1:$A$20,0),MATCH('Specific Variables'!B1092,'Market Cap'!$A$1:$BY$1,0))</f>
        <v>1852.61</v>
      </c>
      <c r="F1092" s="11">
        <f>INDEX('Debt to Equity'!$A$1:$BY$20,MATCH('Specific Variables'!A1092,'Debt to Equity'!$A$1:$A$20,0),MATCH('Specific Variables'!B1092,'Debt to Equity'!$A$1:$BY$1,0))</f>
        <v>0.80420186545999994</v>
      </c>
      <c r="G1092" s="17">
        <f>INDEX('Price to Book'!$A$1:$BY$20,MATCH('Specific Variables'!A1092,'Price to Book'!$A$1:$A$20,0),MATCH('Specific Variables'!B1092,'Price to Book'!$A$1:$BY$1,0))</f>
        <v>0.54192663200000002</v>
      </c>
      <c r="H1092" s="10">
        <f>INDEX('Operating Margin'!$A$1:$BY$20,MATCH('Specific Variables'!A1092,'Operating Margin'!$A$1:$A$20,0),MATCH('Specific Variables'!B1092,'Operating Margin'!$A$1:$BY$1,0))</f>
        <v>9.459300000000001E-2</v>
      </c>
      <c r="I1092">
        <f>INDEX('ESG Score'!$A$1:$S$20,MATCH('Specific Variables'!A1092,'ESG Score'!$A$1:$A$20,0),MATCH(C1092,'ESG Score'!$A$1:$S$1,0))</f>
        <v>0</v>
      </c>
    </row>
    <row r="1093" spans="1:9" x14ac:dyDescent="0.2">
      <c r="A1093" s="2" t="s">
        <v>149</v>
      </c>
      <c r="B1093" s="14" t="s">
        <v>85</v>
      </c>
      <c r="C1093" s="13">
        <v>2008</v>
      </c>
      <c r="D1093" s="11">
        <f>INDEX('Total Assets'!$A$1:$BY$20,MATCH(A1093,'Total Assets'!$A$1:$A$20,1),MATCH(B1093,'Total Assets'!$A$1:$BY$1,0))</f>
        <v>9066.5810000000001</v>
      </c>
      <c r="E1093" s="11">
        <f>INDEX('Market Cap'!$A$1:$BY$20,MATCH('Specific Variables'!A1093,'Market Cap'!$A$1:$A$20,0),MATCH('Specific Variables'!B1093,'Market Cap'!$A$1:$BY$1,0))</f>
        <v>1904.19940691999</v>
      </c>
      <c r="F1093" s="11">
        <f>INDEX('Debt to Equity'!$A$1:$BY$20,MATCH('Specific Variables'!A1093,'Debt to Equity'!$A$1:$A$20,0),MATCH('Specific Variables'!B1093,'Debt to Equity'!$A$1:$BY$1,0))</f>
        <v>0.81054663036999997</v>
      </c>
      <c r="G1093" s="17">
        <f>INDEX('Price to Book'!$A$1:$BY$20,MATCH('Specific Variables'!A1093,'Price to Book'!$A$1:$A$20,0),MATCH('Specific Variables'!B1093,'Price to Book'!$A$1:$BY$1,0))</f>
        <v>0.52743289699999996</v>
      </c>
      <c r="H1093" s="10">
        <f>INDEX('Operating Margin'!$A$1:$BY$20,MATCH('Specific Variables'!A1093,'Operating Margin'!$A$1:$A$20,0),MATCH('Specific Variables'!B1093,'Operating Margin'!$A$1:$BY$1,0))</f>
        <v>-2.7197200000000001E-2</v>
      </c>
      <c r="I1093">
        <f>INDEX('ESG Score'!$A$1:$S$20,MATCH('Specific Variables'!A1093,'ESG Score'!$A$1:$A$20,0),MATCH(C1093,'ESG Score'!$A$1:$S$1,0))</f>
        <v>0</v>
      </c>
    </row>
    <row r="1094" spans="1:9" x14ac:dyDescent="0.2">
      <c r="A1094" s="2" t="s">
        <v>149</v>
      </c>
      <c r="B1094" s="14" t="s">
        <v>86</v>
      </c>
      <c r="C1094" s="13">
        <v>2009</v>
      </c>
      <c r="D1094" s="11">
        <f>INDEX('Total Assets'!$A$1:$BY$20,MATCH(A1094,'Total Assets'!$A$1:$A$20,1),MATCH(B1094,'Total Assets'!$A$1:$BY$1,0))</f>
        <v>9161.7849999999999</v>
      </c>
      <c r="E1094" s="11">
        <f>INDEX('Market Cap'!$A$1:$BY$20,MATCH('Specific Variables'!A1094,'Market Cap'!$A$1:$A$20,0),MATCH('Specific Variables'!B1094,'Market Cap'!$A$1:$BY$1,0))</f>
        <v>2906.5846305</v>
      </c>
      <c r="F1094" s="11">
        <f>INDEX('Debt to Equity'!$A$1:$BY$20,MATCH('Specific Variables'!A1094,'Debt to Equity'!$A$1:$A$20,0),MATCH('Specific Variables'!B1094,'Debt to Equity'!$A$1:$BY$1,0))</f>
        <v>0.87145208579</v>
      </c>
      <c r="G1094" s="17">
        <f>INDEX('Price to Book'!$A$1:$BY$20,MATCH('Specific Variables'!A1094,'Price to Book'!$A$1:$A$20,0),MATCH('Specific Variables'!B1094,'Price to Book'!$A$1:$BY$1,0))</f>
        <v>0.82318339500000004</v>
      </c>
      <c r="H1094" s="10">
        <f>INDEX('Operating Margin'!$A$1:$BY$20,MATCH('Specific Variables'!A1094,'Operating Margin'!$A$1:$A$20,0),MATCH('Specific Variables'!B1094,'Operating Margin'!$A$1:$BY$1,0))</f>
        <v>-0.1828031</v>
      </c>
      <c r="I1094">
        <f>INDEX('ESG Score'!$A$1:$S$20,MATCH('Specific Variables'!A1094,'ESG Score'!$A$1:$A$20,0),MATCH(C1094,'ESG Score'!$A$1:$S$1,0))</f>
        <v>0</v>
      </c>
    </row>
    <row r="1095" spans="1:9" x14ac:dyDescent="0.2">
      <c r="A1095" s="2" t="s">
        <v>149</v>
      </c>
      <c r="B1095" s="14" t="s">
        <v>87</v>
      </c>
      <c r="C1095" s="13">
        <v>2009</v>
      </c>
      <c r="D1095" s="11">
        <f>INDEX('Total Assets'!$A$1:$BY$20,MATCH(A1095,'Total Assets'!$A$1:$A$20,1),MATCH(B1095,'Total Assets'!$A$1:$BY$1,0))</f>
        <v>9051.6450000000004</v>
      </c>
      <c r="E1095" s="11">
        <f>INDEX('Market Cap'!$A$1:$BY$20,MATCH('Specific Variables'!A1095,'Market Cap'!$A$1:$A$20,0),MATCH('Specific Variables'!B1095,'Market Cap'!$A$1:$BY$1,0))</f>
        <v>4175.6772051199996</v>
      </c>
      <c r="F1095" s="11">
        <f>INDEX('Debt to Equity'!$A$1:$BY$20,MATCH('Specific Variables'!A1095,'Debt to Equity'!$A$1:$A$20,0),MATCH('Specific Variables'!B1095,'Debt to Equity'!$A$1:$BY$1,0))</f>
        <v>0.86306181015999994</v>
      </c>
      <c r="G1095" s="17">
        <f>INDEX('Price to Book'!$A$1:$BY$20,MATCH('Specific Variables'!A1095,'Price to Book'!$A$1:$A$20,0),MATCH('Specific Variables'!B1095,'Price to Book'!$A$1:$BY$1,0))</f>
        <v>1.1988781500000001</v>
      </c>
      <c r="H1095" s="10">
        <f>INDEX('Operating Margin'!$A$1:$BY$20,MATCH('Specific Variables'!A1095,'Operating Margin'!$A$1:$A$20,0),MATCH('Specific Variables'!B1095,'Operating Margin'!$A$1:$BY$1,0))</f>
        <v>0.1778245</v>
      </c>
      <c r="I1095">
        <f>INDEX('ESG Score'!$A$1:$S$20,MATCH('Specific Variables'!A1095,'ESG Score'!$A$1:$A$20,0),MATCH(C1095,'ESG Score'!$A$1:$S$1,0))</f>
        <v>0</v>
      </c>
    </row>
    <row r="1096" spans="1:9" x14ac:dyDescent="0.2">
      <c r="A1096" s="2" t="s">
        <v>149</v>
      </c>
      <c r="B1096" s="14" t="s">
        <v>88</v>
      </c>
      <c r="C1096" s="13">
        <v>2009</v>
      </c>
      <c r="D1096" s="11">
        <f>INDEX('Total Assets'!$A$1:$BY$20,MATCH(A1096,'Total Assets'!$A$1:$A$20,1),MATCH(B1096,'Total Assets'!$A$1:$BY$1,0))</f>
        <v>8872.8420000000006</v>
      </c>
      <c r="E1096" s="11">
        <f>INDEX('Market Cap'!$A$1:$BY$20,MATCH('Specific Variables'!A1096,'Market Cap'!$A$1:$A$20,0),MATCH('Specific Variables'!B1096,'Market Cap'!$A$1:$BY$1,0))</f>
        <v>5555.0115584300002</v>
      </c>
      <c r="F1096" s="11">
        <f>INDEX('Debt to Equity'!$A$1:$BY$20,MATCH('Specific Variables'!A1096,'Debt to Equity'!$A$1:$A$20,0),MATCH('Specific Variables'!B1096,'Debt to Equity'!$A$1:$BY$1,0))</f>
        <v>0.83173829451000003</v>
      </c>
      <c r="G1096" s="17">
        <f>INDEX('Price to Book'!$A$1:$BY$20,MATCH('Specific Variables'!A1096,'Price to Book'!$A$1:$A$20,0),MATCH('Specific Variables'!B1096,'Price to Book'!$A$1:$BY$1,0))</f>
        <v>1.5975082819999999</v>
      </c>
      <c r="H1096" s="10">
        <f>INDEX('Operating Margin'!$A$1:$BY$20,MATCH('Specific Variables'!A1096,'Operating Margin'!$A$1:$A$20,0),MATCH('Specific Variables'!B1096,'Operating Margin'!$A$1:$BY$1,0))</f>
        <v>0.1061339</v>
      </c>
      <c r="I1096">
        <f>INDEX('ESG Score'!$A$1:$S$20,MATCH('Specific Variables'!A1096,'ESG Score'!$A$1:$A$20,0),MATCH(C1096,'ESG Score'!$A$1:$S$1,0))</f>
        <v>0</v>
      </c>
    </row>
    <row r="1097" spans="1:9" x14ac:dyDescent="0.2">
      <c r="A1097" s="2" t="s">
        <v>149</v>
      </c>
      <c r="B1097" s="14" t="s">
        <v>89</v>
      </c>
      <c r="C1097" s="13">
        <v>2009</v>
      </c>
      <c r="D1097" s="11">
        <f>INDEX('Total Assets'!$A$1:$BY$20,MATCH(A1097,'Total Assets'!$A$1:$A$20,1),MATCH(B1097,'Total Assets'!$A$1:$BY$1,0))</f>
        <v>8681.0679999999993</v>
      </c>
      <c r="E1097" s="11">
        <f>INDEX('Market Cap'!$A$1:$BY$20,MATCH('Specific Variables'!A1097,'Market Cap'!$A$1:$A$20,0),MATCH('Specific Variables'!B1097,'Market Cap'!$A$1:$BY$1,0))</f>
        <v>6521.1953664000002</v>
      </c>
      <c r="F1097" s="11">
        <f>INDEX('Debt to Equity'!$A$1:$BY$20,MATCH('Specific Variables'!A1097,'Debt to Equity'!$A$1:$A$20,0),MATCH('Specific Variables'!B1097,'Debt to Equity'!$A$1:$BY$1,0))</f>
        <v>0.78078739025999999</v>
      </c>
      <c r="G1097" s="17">
        <f>INDEX('Price to Book'!$A$1:$BY$20,MATCH('Specific Variables'!A1097,'Price to Book'!$A$1:$A$20,0),MATCH('Specific Variables'!B1097,'Price to Book'!$A$1:$BY$1,0))</f>
        <v>1.821622606</v>
      </c>
      <c r="H1097" s="10">
        <f>INDEX('Operating Margin'!$A$1:$BY$20,MATCH('Specific Variables'!A1097,'Operating Margin'!$A$1:$A$20,0),MATCH('Specific Variables'!B1097,'Operating Margin'!$A$1:$BY$1,0))</f>
        <v>0.2503165</v>
      </c>
      <c r="I1097">
        <f>INDEX('ESG Score'!$A$1:$S$20,MATCH('Specific Variables'!A1097,'ESG Score'!$A$1:$A$20,0),MATCH(C1097,'ESG Score'!$A$1:$S$1,0))</f>
        <v>0</v>
      </c>
    </row>
    <row r="1098" spans="1:9" x14ac:dyDescent="0.2">
      <c r="A1098" s="2" t="s">
        <v>149</v>
      </c>
      <c r="B1098" s="14" t="s">
        <v>90</v>
      </c>
      <c r="C1098" s="13">
        <v>2010</v>
      </c>
      <c r="D1098" s="11">
        <f>INDEX('Total Assets'!$A$1:$BY$20,MATCH(A1098,'Total Assets'!$A$1:$A$20,1),MATCH(B1098,'Total Assets'!$A$1:$BY$1,0))</f>
        <v>8867.2649999999994</v>
      </c>
      <c r="E1098" s="11">
        <f>INDEX('Market Cap'!$A$1:$BY$20,MATCH('Specific Variables'!A1098,'Market Cap'!$A$1:$A$20,0),MATCH('Specific Variables'!B1098,'Market Cap'!$A$1:$BY$1,0))</f>
        <v>6892.0261344</v>
      </c>
      <c r="F1098" s="11">
        <f>INDEX('Debt to Equity'!$A$1:$BY$20,MATCH('Specific Variables'!A1098,'Debt to Equity'!$A$1:$A$20,0),MATCH('Specific Variables'!B1098,'Debt to Equity'!$A$1:$BY$1,0))</f>
        <v>0.70210232604</v>
      </c>
      <c r="G1098" s="17">
        <f>INDEX('Price to Book'!$A$1:$BY$20,MATCH('Specific Variables'!A1098,'Price to Book'!$A$1:$A$20,0),MATCH('Specific Variables'!B1098,'Price to Book'!$A$1:$BY$1,0))</f>
        <v>1.8141224650000001</v>
      </c>
      <c r="H1098" s="10">
        <f>INDEX('Operating Margin'!$A$1:$BY$20,MATCH('Specific Variables'!A1098,'Operating Margin'!$A$1:$A$20,0),MATCH('Specific Variables'!B1098,'Operating Margin'!$A$1:$BY$1,0))</f>
        <v>0.88027619999999995</v>
      </c>
      <c r="I1098">
        <f>INDEX('ESG Score'!$A$1:$S$20,MATCH('Specific Variables'!A1098,'ESG Score'!$A$1:$A$20,0),MATCH(C1098,'ESG Score'!$A$1:$S$1,0))</f>
        <v>0</v>
      </c>
    </row>
    <row r="1099" spans="1:9" x14ac:dyDescent="0.2">
      <c r="A1099" s="2" t="s">
        <v>149</v>
      </c>
      <c r="B1099" s="14" t="s">
        <v>91</v>
      </c>
      <c r="C1099" s="13">
        <v>2010</v>
      </c>
      <c r="D1099" s="11">
        <f>INDEX('Total Assets'!$A$1:$BY$20,MATCH(A1099,'Total Assets'!$A$1:$A$20,1),MATCH(B1099,'Total Assets'!$A$1:$BY$1,0))</f>
        <v>8972.6550000000007</v>
      </c>
      <c r="E1099" s="11">
        <f>INDEX('Market Cap'!$A$1:$BY$20,MATCH('Specific Variables'!A1099,'Market Cap'!$A$1:$A$20,0),MATCH('Specific Variables'!B1099,'Market Cap'!$A$1:$BY$1,0))</f>
        <v>7543.0920310199999</v>
      </c>
      <c r="F1099" s="11">
        <f>INDEX('Debt to Equity'!$A$1:$BY$20,MATCH('Specific Variables'!A1099,'Debt to Equity'!$A$1:$A$20,0),MATCH('Specific Variables'!B1099,'Debt to Equity'!$A$1:$BY$1,0))</f>
        <v>0.64324764680000002</v>
      </c>
      <c r="G1099" s="17">
        <f>INDEX('Price to Book'!$A$1:$BY$20,MATCH('Specific Variables'!A1099,'Price to Book'!$A$1:$A$20,0),MATCH('Specific Variables'!B1099,'Price to Book'!$A$1:$BY$1,0))</f>
        <v>1.9028022449999999</v>
      </c>
      <c r="H1099" s="10">
        <f>INDEX('Operating Margin'!$A$1:$BY$20,MATCH('Specific Variables'!A1099,'Operating Margin'!$A$1:$A$20,0),MATCH('Specific Variables'!B1099,'Operating Margin'!$A$1:$BY$1,0))</f>
        <v>0.60998779999999997</v>
      </c>
      <c r="I1099">
        <f>INDEX('ESG Score'!$A$1:$S$20,MATCH('Specific Variables'!A1099,'ESG Score'!$A$1:$A$20,0),MATCH(C1099,'ESG Score'!$A$1:$S$1,0))</f>
        <v>0</v>
      </c>
    </row>
    <row r="1100" spans="1:9" x14ac:dyDescent="0.2">
      <c r="A1100" s="2" t="s">
        <v>149</v>
      </c>
      <c r="B1100" s="14" t="s">
        <v>92</v>
      </c>
      <c r="C1100" s="13">
        <v>2010</v>
      </c>
      <c r="D1100" s="11">
        <f>INDEX('Total Assets'!$A$1:$BY$20,MATCH(A1100,'Total Assets'!$A$1:$A$20,1),MATCH(B1100,'Total Assets'!$A$1:$BY$1,0))</f>
        <v>9112.3220000000001</v>
      </c>
      <c r="E1100" s="11">
        <f>INDEX('Market Cap'!$A$1:$BY$20,MATCH('Specific Variables'!A1100,'Market Cap'!$A$1:$A$20,0),MATCH('Specific Variables'!B1100,'Market Cap'!$A$1:$BY$1,0))</f>
        <v>10079.4712158</v>
      </c>
      <c r="F1100" s="11">
        <f>INDEX('Debt to Equity'!$A$1:$BY$20,MATCH('Specific Variables'!A1100,'Debt to Equity'!$A$1:$A$20,0),MATCH('Specific Variables'!B1100,'Debt to Equity'!$A$1:$BY$1,0))</f>
        <v>0.62804256436999994</v>
      </c>
      <c r="G1100" s="17">
        <f>INDEX('Price to Book'!$A$1:$BY$20,MATCH('Specific Variables'!A1100,'Price to Book'!$A$1:$A$20,0),MATCH('Specific Variables'!B1100,'Price to Book'!$A$1:$BY$1,0))</f>
        <v>2.4749594739999998</v>
      </c>
      <c r="H1100" s="10">
        <f>INDEX('Operating Margin'!$A$1:$BY$20,MATCH('Specific Variables'!A1100,'Operating Margin'!$A$1:$A$20,0),MATCH('Specific Variables'!B1100,'Operating Margin'!$A$1:$BY$1,0))</f>
        <v>0.19394980000000001</v>
      </c>
      <c r="I1100">
        <f>INDEX('ESG Score'!$A$1:$S$20,MATCH('Specific Variables'!A1100,'ESG Score'!$A$1:$A$20,0),MATCH(C1100,'ESG Score'!$A$1:$S$1,0))</f>
        <v>0</v>
      </c>
    </row>
    <row r="1101" spans="1:9" x14ac:dyDescent="0.2">
      <c r="A1101" s="2" t="s">
        <v>149</v>
      </c>
      <c r="B1101" s="14" t="s">
        <v>93</v>
      </c>
      <c r="C1101" s="13">
        <v>2010</v>
      </c>
      <c r="D1101" s="11">
        <f>INDEX('Total Assets'!$A$1:$BY$20,MATCH(A1101,'Total Assets'!$A$1:$A$20,1),MATCH(B1101,'Total Assets'!$A$1:$BY$1,0))</f>
        <v>9297.1200000000008</v>
      </c>
      <c r="E1101" s="11">
        <f>INDEX('Market Cap'!$A$1:$BY$20,MATCH('Specific Variables'!A1101,'Market Cap'!$A$1:$A$20,0),MATCH('Specific Variables'!B1101,'Market Cap'!$A$1:$BY$1,0))</f>
        <v>11902.611316959999</v>
      </c>
      <c r="F1101" s="11">
        <f>INDEX('Debt to Equity'!$A$1:$BY$20,MATCH('Specific Variables'!A1101,'Debt to Equity'!$A$1:$A$20,0),MATCH('Specific Variables'!B1101,'Debt to Equity'!$A$1:$BY$1,0))</f>
        <v>0.63138395707999995</v>
      </c>
      <c r="G1101" s="17">
        <f>INDEX('Price to Book'!$A$1:$BY$20,MATCH('Specific Variables'!A1101,'Price to Book'!$A$1:$A$20,0),MATCH('Specific Variables'!B1101,'Price to Book'!$A$1:$BY$1,0))</f>
        <v>2.8520826640000001</v>
      </c>
      <c r="H1101" s="10">
        <f>INDEX('Operating Margin'!$A$1:$BY$20,MATCH('Specific Variables'!A1101,'Operating Margin'!$A$1:$A$20,0),MATCH('Specific Variables'!B1101,'Operating Margin'!$A$1:$BY$1,0))</f>
        <v>0.33939180000000002</v>
      </c>
      <c r="I1101">
        <f>INDEX('ESG Score'!$A$1:$S$20,MATCH('Specific Variables'!A1101,'ESG Score'!$A$1:$A$20,0),MATCH(C1101,'ESG Score'!$A$1:$S$1,0))</f>
        <v>0</v>
      </c>
    </row>
    <row r="1102" spans="1:9" x14ac:dyDescent="0.2">
      <c r="A1102" s="2" t="s">
        <v>149</v>
      </c>
      <c r="B1102" s="14" t="s">
        <v>94</v>
      </c>
      <c r="C1102" s="13">
        <v>2011</v>
      </c>
      <c r="D1102" s="11">
        <f>INDEX('Total Assets'!$A$1:$BY$20,MATCH(A1102,'Total Assets'!$A$1:$A$20,1),MATCH(B1102,'Total Assets'!$A$1:$BY$1,0))</f>
        <v>9679.1020000000008</v>
      </c>
      <c r="E1102" s="11">
        <f>INDEX('Market Cap'!$A$1:$BY$20,MATCH('Specific Variables'!A1102,'Market Cap'!$A$1:$A$20,0),MATCH('Specific Variables'!B1102,'Market Cap'!$A$1:$BY$1,0))</f>
        <v>10457.7982858699</v>
      </c>
      <c r="F1102" s="11">
        <f>INDEX('Debt to Equity'!$A$1:$BY$20,MATCH('Specific Variables'!A1102,'Debt to Equity'!$A$1:$A$20,0),MATCH('Specific Variables'!B1102,'Debt to Equity'!$A$1:$BY$1,0))</f>
        <v>0.57425316152000005</v>
      </c>
      <c r="G1102" s="17">
        <f>INDEX('Price to Book'!$A$1:$BY$20,MATCH('Specific Variables'!A1102,'Price to Book'!$A$1:$A$20,0),MATCH('Specific Variables'!B1102,'Price to Book'!$A$1:$BY$1,0))</f>
        <v>2.3321202840000002</v>
      </c>
      <c r="H1102" s="10">
        <f>INDEX('Operating Margin'!$A$1:$BY$20,MATCH('Specific Variables'!A1102,'Operating Margin'!$A$1:$A$20,0),MATCH('Specific Variables'!B1102,'Operating Margin'!$A$1:$BY$1,0))</f>
        <v>0.33293269999999997</v>
      </c>
      <c r="I1102">
        <f>INDEX('ESG Score'!$A$1:$S$20,MATCH('Specific Variables'!A1102,'ESG Score'!$A$1:$A$20,0),MATCH(C1102,'ESG Score'!$A$1:$S$1,0))</f>
        <v>46.491228070175403</v>
      </c>
    </row>
    <row r="1103" spans="1:9" x14ac:dyDescent="0.2">
      <c r="A1103" s="2" t="s">
        <v>149</v>
      </c>
      <c r="B1103" s="14" t="s">
        <v>95</v>
      </c>
      <c r="C1103" s="13">
        <v>2011</v>
      </c>
      <c r="D1103" s="11">
        <f>INDEX('Total Assets'!$A$1:$BY$20,MATCH(A1103,'Total Assets'!$A$1:$A$20,1),MATCH(B1103,'Total Assets'!$A$1:$BY$1,0))</f>
        <v>10025.986000000001</v>
      </c>
      <c r="E1103" s="11">
        <f>INDEX('Market Cap'!$A$1:$BY$20,MATCH('Specific Variables'!A1103,'Market Cap'!$A$1:$A$20,0),MATCH('Specific Variables'!B1103,'Market Cap'!$A$1:$BY$1,0))</f>
        <v>7680.7881819599897</v>
      </c>
      <c r="F1103" s="11">
        <f>INDEX('Debt to Equity'!$A$1:$BY$20,MATCH('Specific Variables'!A1103,'Debt to Equity'!$A$1:$A$20,0),MATCH('Specific Variables'!B1103,'Debt to Equity'!$A$1:$BY$1,0))</f>
        <v>0.54528421619</v>
      </c>
      <c r="G1103" s="17">
        <f>INDEX('Price to Book'!$A$1:$BY$20,MATCH('Specific Variables'!A1103,'Price to Book'!$A$1:$A$20,0),MATCH('Specific Variables'!B1103,'Price to Book'!$A$1:$BY$1,0))</f>
        <v>1.621516687</v>
      </c>
      <c r="H1103" s="10">
        <f>INDEX('Operating Margin'!$A$1:$BY$20,MATCH('Specific Variables'!A1103,'Operating Margin'!$A$1:$A$20,0),MATCH('Specific Variables'!B1103,'Operating Margin'!$A$1:$BY$1,0))</f>
        <v>0.3901348</v>
      </c>
      <c r="I1103">
        <f>INDEX('ESG Score'!$A$1:$S$20,MATCH('Specific Variables'!A1103,'ESG Score'!$A$1:$A$20,0),MATCH(C1103,'ESG Score'!$A$1:$S$1,0))</f>
        <v>46.491228070175403</v>
      </c>
    </row>
    <row r="1104" spans="1:9" x14ac:dyDescent="0.2">
      <c r="A1104" s="2" t="s">
        <v>149</v>
      </c>
      <c r="B1104" s="14" t="s">
        <v>96</v>
      </c>
      <c r="C1104" s="13">
        <v>2011</v>
      </c>
      <c r="D1104" s="11">
        <f>INDEX('Total Assets'!$A$1:$BY$20,MATCH(A1104,'Total Assets'!$A$1:$A$20,1),MATCH(B1104,'Total Assets'!$A$1:$BY$1,0))</f>
        <v>10353.088</v>
      </c>
      <c r="E1104" s="11">
        <f>INDEX('Market Cap'!$A$1:$BY$20,MATCH('Specific Variables'!A1104,'Market Cap'!$A$1:$A$20,0),MATCH('Specific Variables'!B1104,'Market Cap'!$A$1:$BY$1,0))</f>
        <v>10903.18077144</v>
      </c>
      <c r="F1104" s="11">
        <f>INDEX('Debt to Equity'!$A$1:$BY$20,MATCH('Specific Variables'!A1104,'Debt to Equity'!$A$1:$A$20,0),MATCH('Specific Variables'!B1104,'Debt to Equity'!$A$1:$BY$1,0))</f>
        <v>0.51020530501999994</v>
      </c>
      <c r="G1104" s="17">
        <f>INDEX('Price to Book'!$A$1:$BY$20,MATCH('Specific Variables'!A1104,'Price to Book'!$A$1:$A$20,0),MATCH('Specific Variables'!B1104,'Price to Book'!$A$1:$BY$1,0))</f>
        <v>2.0529564979999999</v>
      </c>
      <c r="H1104" s="10">
        <f>INDEX('Operating Margin'!$A$1:$BY$20,MATCH('Specific Variables'!A1104,'Operating Margin'!$A$1:$A$20,0),MATCH('Specific Variables'!B1104,'Operating Margin'!$A$1:$BY$1,0))</f>
        <v>0.36365139999999996</v>
      </c>
      <c r="I1104">
        <f>INDEX('ESG Score'!$A$1:$S$20,MATCH('Specific Variables'!A1104,'ESG Score'!$A$1:$A$20,0),MATCH(C1104,'ESG Score'!$A$1:$S$1,0))</f>
        <v>46.491228070175403</v>
      </c>
    </row>
    <row r="1105" spans="1:9" x14ac:dyDescent="0.2">
      <c r="A1105" s="2" t="s">
        <v>149</v>
      </c>
      <c r="B1105" s="14" t="s">
        <v>97</v>
      </c>
      <c r="C1105" s="13">
        <v>2011</v>
      </c>
      <c r="D1105" s="11">
        <f>INDEX('Total Assets'!$A$1:$BY$20,MATCH(A1105,'Total Assets'!$A$1:$A$20,1),MATCH(B1105,'Total Assets'!$A$1:$BY$1,0))</f>
        <v>10985.043</v>
      </c>
      <c r="E1105" s="11">
        <f>INDEX('Market Cap'!$A$1:$BY$20,MATCH('Specific Variables'!A1105,'Market Cap'!$A$1:$A$20,0),MATCH('Specific Variables'!B1105,'Market Cap'!$A$1:$BY$1,0))</f>
        <v>13727.124002340001</v>
      </c>
      <c r="F1105" s="11">
        <f>INDEX('Debt to Equity'!$A$1:$BY$20,MATCH('Specific Variables'!A1105,'Debt to Equity'!$A$1:$A$20,0),MATCH('Specific Variables'!B1105,'Debt to Equity'!$A$1:$BY$1,0))</f>
        <v>0.46073964517999999</v>
      </c>
      <c r="G1105" s="17">
        <f>INDEX('Price to Book'!$A$1:$BY$20,MATCH('Specific Variables'!A1105,'Price to Book'!$A$1:$A$20,0),MATCH('Specific Variables'!B1105,'Price to Book'!$A$1:$BY$1,0))</f>
        <v>2.4773982939999999</v>
      </c>
      <c r="H1105" s="10">
        <f>INDEX('Operating Margin'!$A$1:$BY$20,MATCH('Specific Variables'!A1105,'Operating Margin'!$A$1:$A$20,0),MATCH('Specific Variables'!B1105,'Operating Margin'!$A$1:$BY$1,0))</f>
        <v>-0.2310371</v>
      </c>
      <c r="I1105">
        <f>INDEX('ESG Score'!$A$1:$S$20,MATCH('Specific Variables'!A1105,'ESG Score'!$A$1:$A$20,0),MATCH(C1105,'ESG Score'!$A$1:$S$1,0))</f>
        <v>46.491228070175403</v>
      </c>
    </row>
    <row r="1106" spans="1:9" x14ac:dyDescent="0.2">
      <c r="A1106" s="2" t="s">
        <v>149</v>
      </c>
      <c r="B1106" s="14" t="s">
        <v>98</v>
      </c>
      <c r="C1106" s="13">
        <v>2012</v>
      </c>
      <c r="D1106" s="11">
        <f>INDEX('Total Assets'!$A$1:$BY$20,MATCH(A1106,'Total Assets'!$A$1:$A$20,1),MATCH(B1106,'Total Assets'!$A$1:$BY$1,0))</f>
        <v>11447.156000000001</v>
      </c>
      <c r="E1106" s="11">
        <f>INDEX('Market Cap'!$A$1:$BY$20,MATCH('Specific Variables'!A1106,'Market Cap'!$A$1:$A$20,0),MATCH('Specific Variables'!B1106,'Market Cap'!$A$1:$BY$1,0))</f>
        <v>10851.966269779899</v>
      </c>
      <c r="F1106" s="11">
        <f>INDEX('Debt to Equity'!$A$1:$BY$20,MATCH('Specific Variables'!A1106,'Debt to Equity'!$A$1:$A$20,0),MATCH('Specific Variables'!B1106,'Debt to Equity'!$A$1:$BY$1,0))</f>
        <v>0.46197482088000003</v>
      </c>
      <c r="G1106" s="17">
        <f>INDEX('Price to Book'!$A$1:$BY$20,MATCH('Specific Variables'!A1106,'Price to Book'!$A$1:$A$20,0),MATCH('Specific Variables'!B1106,'Price to Book'!$A$1:$BY$1,0))</f>
        <v>1.913037686</v>
      </c>
      <c r="H1106" s="10">
        <f>INDEX('Operating Margin'!$A$1:$BY$20,MATCH('Specific Variables'!A1106,'Operating Margin'!$A$1:$A$20,0),MATCH('Specific Variables'!B1106,'Operating Margin'!$A$1:$BY$1,0))</f>
        <v>0.32324150000000001</v>
      </c>
      <c r="I1106">
        <f>INDEX('ESG Score'!$A$1:$S$20,MATCH('Specific Variables'!A1106,'ESG Score'!$A$1:$A$20,0),MATCH(C1106,'ESG Score'!$A$1:$S$1,0))</f>
        <v>50</v>
      </c>
    </row>
    <row r="1107" spans="1:9" x14ac:dyDescent="0.2">
      <c r="A1107" s="2" t="s">
        <v>149</v>
      </c>
      <c r="B1107" s="14" t="s">
        <v>99</v>
      </c>
      <c r="C1107" s="13">
        <v>2012</v>
      </c>
      <c r="D1107" s="11">
        <f>INDEX('Total Assets'!$A$1:$BY$20,MATCH(A1107,'Total Assets'!$A$1:$A$20,1),MATCH(B1107,'Total Assets'!$A$1:$BY$1,0))</f>
        <v>12025.558999999999</v>
      </c>
      <c r="E1107" s="11">
        <f>INDEX('Market Cap'!$A$1:$BY$20,MATCH('Specific Variables'!A1107,'Market Cap'!$A$1:$A$20,0),MATCH('Specific Variables'!B1107,'Market Cap'!$A$1:$BY$1,0))</f>
        <v>12844.933865999999</v>
      </c>
      <c r="F1107" s="11">
        <f>INDEX('Debt to Equity'!$A$1:$BY$20,MATCH('Specific Variables'!A1107,'Debt to Equity'!$A$1:$A$20,0),MATCH('Specific Variables'!B1107,'Debt to Equity'!$A$1:$BY$1,0))</f>
        <v>0.58932438484999994</v>
      </c>
      <c r="G1107" s="17">
        <f>INDEX('Price to Book'!$A$1:$BY$20,MATCH('Specific Variables'!A1107,'Price to Book'!$A$1:$A$20,0),MATCH('Specific Variables'!B1107,'Price to Book'!$A$1:$BY$1,0))</f>
        <v>2.304014038</v>
      </c>
      <c r="H1107" s="10">
        <f>INDEX('Operating Margin'!$A$1:$BY$20,MATCH('Specific Variables'!A1107,'Operating Margin'!$A$1:$A$20,0),MATCH('Specific Variables'!B1107,'Operating Margin'!$A$1:$BY$1,0))</f>
        <v>-0.5063531</v>
      </c>
      <c r="I1107">
        <f>INDEX('ESG Score'!$A$1:$S$20,MATCH('Specific Variables'!A1107,'ESG Score'!$A$1:$A$20,0),MATCH(C1107,'ESG Score'!$A$1:$S$1,0))</f>
        <v>50</v>
      </c>
    </row>
    <row r="1108" spans="1:9" x14ac:dyDescent="0.2">
      <c r="A1108" s="2" t="s">
        <v>149</v>
      </c>
      <c r="B1108" s="14" t="s">
        <v>100</v>
      </c>
      <c r="C1108" s="13">
        <v>2012</v>
      </c>
      <c r="D1108" s="11">
        <f>INDEX('Total Assets'!$A$1:$BY$20,MATCH(A1108,'Total Assets'!$A$1:$A$20,1),MATCH(B1108,'Total Assets'!$A$1:$BY$1,0))</f>
        <v>12569.734</v>
      </c>
      <c r="E1108" s="11">
        <f>INDEX('Market Cap'!$A$1:$BY$20,MATCH('Specific Variables'!A1108,'Market Cap'!$A$1:$A$20,0),MATCH('Specific Variables'!B1108,'Market Cap'!$A$1:$BY$1,0))</f>
        <v>13135.350362970001</v>
      </c>
      <c r="F1108" s="11">
        <f>INDEX('Debt to Equity'!$A$1:$BY$20,MATCH('Specific Variables'!A1108,'Debt to Equity'!$A$1:$A$20,0),MATCH('Specific Variables'!B1108,'Debt to Equity'!$A$1:$BY$1,0))</f>
        <v>0.63332545691999997</v>
      </c>
      <c r="G1108" s="17">
        <f>INDEX('Price to Book'!$A$1:$BY$20,MATCH('Specific Variables'!A1108,'Price to Book'!$A$1:$A$20,0),MATCH('Specific Variables'!B1108,'Price to Book'!$A$1:$BY$1,0))</f>
        <v>2.335411218</v>
      </c>
      <c r="H1108" s="10">
        <f>INDEX('Operating Margin'!$A$1:$BY$20,MATCH('Specific Variables'!A1108,'Operating Margin'!$A$1:$A$20,0),MATCH('Specific Variables'!B1108,'Operating Margin'!$A$1:$BY$1,0))</f>
        <v>0.21686879999999997</v>
      </c>
      <c r="I1108">
        <f>INDEX('ESG Score'!$A$1:$S$20,MATCH('Specific Variables'!A1108,'ESG Score'!$A$1:$A$20,0),MATCH(C1108,'ESG Score'!$A$1:$S$1,0))</f>
        <v>50</v>
      </c>
    </row>
    <row r="1109" spans="1:9" x14ac:dyDescent="0.2">
      <c r="A1109" s="2" t="s">
        <v>149</v>
      </c>
      <c r="B1109" s="14" t="s">
        <v>101</v>
      </c>
      <c r="C1109" s="13">
        <v>2012</v>
      </c>
      <c r="D1109" s="11">
        <f>INDEX('Total Assets'!$A$1:$BY$20,MATCH(A1109,'Total Assets'!$A$1:$A$20,1),MATCH(B1109,'Total Assets'!$A$1:$BY$1,0))</f>
        <v>12814.001</v>
      </c>
      <c r="E1109" s="11">
        <f>INDEX('Market Cap'!$A$1:$BY$20,MATCH('Specific Variables'!A1109,'Market Cap'!$A$1:$A$20,0),MATCH('Specific Variables'!B1109,'Market Cap'!$A$1:$BY$1,0))</f>
        <v>16983.410692500001</v>
      </c>
      <c r="F1109" s="11">
        <f>INDEX('Debt to Equity'!$A$1:$BY$20,MATCH('Specific Variables'!A1109,'Debt to Equity'!$A$1:$A$20,0),MATCH('Specific Variables'!B1109,'Debt to Equity'!$A$1:$BY$1,0))</f>
        <v>0.65406248231000008</v>
      </c>
      <c r="G1109" s="17">
        <f>INDEX('Price to Book'!$A$1:$BY$20,MATCH('Specific Variables'!A1109,'Price to Book'!$A$1:$A$20,0),MATCH('Specific Variables'!B1109,'Price to Book'!$A$1:$BY$1,0))</f>
        <v>2.6939683329999999</v>
      </c>
      <c r="H1109" s="10">
        <f>INDEX('Operating Margin'!$A$1:$BY$20,MATCH('Specific Variables'!A1109,'Operating Margin'!$A$1:$A$20,0),MATCH('Specific Variables'!B1109,'Operating Margin'!$A$1:$BY$1,0))</f>
        <v>0.99547380000000008</v>
      </c>
      <c r="I1109">
        <f>INDEX('ESG Score'!$A$1:$S$20,MATCH('Specific Variables'!A1109,'ESG Score'!$A$1:$A$20,0),MATCH(C1109,'ESG Score'!$A$1:$S$1,0))</f>
        <v>50</v>
      </c>
    </row>
    <row r="1110" spans="1:9" x14ac:dyDescent="0.2">
      <c r="A1110" s="2" t="s">
        <v>149</v>
      </c>
      <c r="B1110" s="14" t="s">
        <v>102</v>
      </c>
      <c r="C1110" s="13">
        <v>2013</v>
      </c>
      <c r="D1110" s="11">
        <f>INDEX('Total Assets'!$A$1:$BY$20,MATCH(A1110,'Total Assets'!$A$1:$A$20,1),MATCH(B1110,'Total Assets'!$A$1:$BY$1,0))</f>
        <v>13069.03</v>
      </c>
      <c r="E1110" s="11">
        <f>INDEX('Market Cap'!$A$1:$BY$20,MATCH('Specific Variables'!A1110,'Market Cap'!$A$1:$A$20,0),MATCH('Specific Variables'!B1110,'Market Cap'!$A$1:$BY$1,0))</f>
        <v>19769.67838275</v>
      </c>
      <c r="F1110" s="11">
        <f>INDEX('Debt to Equity'!$A$1:$BY$20,MATCH('Specific Variables'!A1110,'Debt to Equity'!$A$1:$A$20,0),MATCH('Specific Variables'!B1110,'Debt to Equity'!$A$1:$BY$1,0))</f>
        <v>0.42565065464000001</v>
      </c>
      <c r="G1110" s="17">
        <f>INDEX('Price to Book'!$A$1:$BY$20,MATCH('Specific Variables'!A1110,'Price to Book'!$A$1:$A$20,0),MATCH('Specific Variables'!B1110,'Price to Book'!$A$1:$BY$1,0))</f>
        <v>2.7865586420000001</v>
      </c>
      <c r="H1110" s="10">
        <f>INDEX('Operating Margin'!$A$1:$BY$20,MATCH('Specific Variables'!A1110,'Operating Margin'!$A$1:$A$20,0),MATCH('Specific Variables'!B1110,'Operating Margin'!$A$1:$BY$1,0))</f>
        <v>0.27006370000000002</v>
      </c>
      <c r="I1110">
        <f>INDEX('ESG Score'!$A$1:$S$20,MATCH('Specific Variables'!A1110,'ESG Score'!$A$1:$A$20,0),MATCH(C1110,'ESG Score'!$A$1:$S$1,0))</f>
        <v>44.696969696969603</v>
      </c>
    </row>
    <row r="1111" spans="1:9" x14ac:dyDescent="0.2">
      <c r="A1111" s="2" t="s">
        <v>149</v>
      </c>
      <c r="B1111" s="14" t="s">
        <v>103</v>
      </c>
      <c r="C1111" s="13">
        <v>2013</v>
      </c>
      <c r="D1111" s="11">
        <f>INDEX('Total Assets'!$A$1:$BY$20,MATCH(A1111,'Total Assets'!$A$1:$A$20,1),MATCH(B1111,'Total Assets'!$A$1:$BY$1,0))</f>
        <v>13761.297</v>
      </c>
      <c r="E1111" s="11">
        <f>INDEX('Market Cap'!$A$1:$BY$20,MATCH('Specific Variables'!A1111,'Market Cap'!$A$1:$A$20,0),MATCH('Specific Variables'!B1111,'Market Cap'!$A$1:$BY$1,0))</f>
        <v>26157.6071424</v>
      </c>
      <c r="F1111" s="11">
        <f>INDEX('Debt to Equity'!$A$1:$BY$20,MATCH('Specific Variables'!A1111,'Debt to Equity'!$A$1:$A$20,0),MATCH('Specific Variables'!B1111,'Debt to Equity'!$A$1:$BY$1,0))</f>
        <v>0.37820735990000004</v>
      </c>
      <c r="G1111" s="17">
        <f>INDEX('Price to Book'!$A$1:$BY$20,MATCH('Specific Variables'!A1111,'Price to Book'!$A$1:$A$20,0),MATCH('Specific Variables'!B1111,'Price to Book'!$A$1:$BY$1,0))</f>
        <v>3.5038505400000002</v>
      </c>
      <c r="H1111" s="10">
        <f>INDEX('Operating Margin'!$A$1:$BY$20,MATCH('Specific Variables'!A1111,'Operating Margin'!$A$1:$A$20,0),MATCH('Specific Variables'!B1111,'Operating Margin'!$A$1:$BY$1,0))</f>
        <v>0.29151729999999998</v>
      </c>
      <c r="I1111">
        <f>INDEX('ESG Score'!$A$1:$S$20,MATCH('Specific Variables'!A1111,'ESG Score'!$A$1:$A$20,0),MATCH(C1111,'ESG Score'!$A$1:$S$1,0))</f>
        <v>44.696969696969603</v>
      </c>
    </row>
    <row r="1112" spans="1:9" x14ac:dyDescent="0.2">
      <c r="A1112" s="2" t="s">
        <v>149</v>
      </c>
      <c r="B1112" s="14" t="s">
        <v>104</v>
      </c>
      <c r="C1112" s="13">
        <v>2013</v>
      </c>
      <c r="D1112" s="11">
        <f>INDEX('Total Assets'!$A$1:$BY$20,MATCH(A1112,'Total Assets'!$A$1:$A$20,1),MATCH(B1112,'Total Assets'!$A$1:$BY$1,0))</f>
        <v>14162.587</v>
      </c>
      <c r="E1112" s="11">
        <f>INDEX('Market Cap'!$A$1:$BY$20,MATCH('Specific Variables'!A1112,'Market Cap'!$A$1:$A$20,0),MATCH('Specific Variables'!B1112,'Market Cap'!$A$1:$BY$1,0))</f>
        <v>25524.561514230001</v>
      </c>
      <c r="F1112" s="11">
        <f>INDEX('Debt to Equity'!$A$1:$BY$20,MATCH('Specific Variables'!A1112,'Debt to Equity'!$A$1:$A$20,0),MATCH('Specific Variables'!B1112,'Debt to Equity'!$A$1:$BY$1,0))</f>
        <v>0.37608945382999998</v>
      </c>
      <c r="G1112" s="17">
        <f>INDEX('Price to Book'!$A$1:$BY$20,MATCH('Specific Variables'!A1112,'Price to Book'!$A$1:$A$20,0),MATCH('Specific Variables'!B1112,'Price to Book'!$A$1:$BY$1,0))</f>
        <v>3.3668047699999999</v>
      </c>
      <c r="H1112" s="10">
        <f>INDEX('Operating Margin'!$A$1:$BY$20,MATCH('Specific Variables'!A1112,'Operating Margin'!$A$1:$A$20,0),MATCH('Specific Variables'!B1112,'Operating Margin'!$A$1:$BY$1,0))</f>
        <v>0.29600890000000002</v>
      </c>
      <c r="I1112">
        <f>INDEX('ESG Score'!$A$1:$S$20,MATCH('Specific Variables'!A1112,'ESG Score'!$A$1:$A$20,0),MATCH(C1112,'ESG Score'!$A$1:$S$1,0))</f>
        <v>44.696969696969603</v>
      </c>
    </row>
    <row r="1113" spans="1:9" x14ac:dyDescent="0.2">
      <c r="A1113" s="2" t="s">
        <v>149</v>
      </c>
      <c r="B1113" s="14" t="s">
        <v>105</v>
      </c>
      <c r="C1113" s="13">
        <v>2013</v>
      </c>
      <c r="D1113" s="11">
        <f>INDEX('Total Assets'!$A$1:$BY$20,MATCH(A1113,'Total Assets'!$A$1:$A$20,1),MATCH(B1113,'Total Assets'!$A$1:$BY$1,0))</f>
        <v>14544.944</v>
      </c>
      <c r="E1113" s="11">
        <f>INDEX('Market Cap'!$A$1:$BY$20,MATCH('Specific Variables'!A1113,'Market Cap'!$A$1:$A$20,0),MATCH('Specific Variables'!B1113,'Market Cap'!$A$1:$BY$1,0))</f>
        <v>26745.416079660001</v>
      </c>
      <c r="F1113" s="11">
        <f>INDEX('Debt to Equity'!$A$1:$BY$20,MATCH('Specific Variables'!A1113,'Debt to Equity'!$A$1:$A$20,0),MATCH('Specific Variables'!B1113,'Debt to Equity'!$A$1:$BY$1,0))</f>
        <v>0.40184792487000004</v>
      </c>
      <c r="G1113" s="17">
        <f>INDEX('Price to Book'!$A$1:$BY$20,MATCH('Specific Variables'!A1113,'Price to Book'!$A$1:$A$20,0),MATCH('Specific Variables'!B1113,'Price to Book'!$A$1:$BY$1,0))</f>
        <v>4.0534716749999999</v>
      </c>
      <c r="H1113" s="10">
        <f>INDEX('Operating Margin'!$A$1:$BY$20,MATCH('Specific Variables'!A1113,'Operating Margin'!$A$1:$A$20,0),MATCH('Specific Variables'!B1113,'Operating Margin'!$A$1:$BY$1,0))</f>
        <v>-1.4420601</v>
      </c>
      <c r="I1113">
        <f>INDEX('ESG Score'!$A$1:$S$20,MATCH('Specific Variables'!A1113,'ESG Score'!$A$1:$A$20,0),MATCH(C1113,'ESG Score'!$A$1:$S$1,0))</f>
        <v>44.696969696969603</v>
      </c>
    </row>
    <row r="1114" spans="1:9" x14ac:dyDescent="0.2">
      <c r="A1114" s="2" t="s">
        <v>149</v>
      </c>
      <c r="B1114" s="14" t="s">
        <v>106</v>
      </c>
      <c r="C1114" s="13">
        <v>2014</v>
      </c>
      <c r="D1114" s="11">
        <f>INDEX('Total Assets'!$A$1:$BY$20,MATCH(A1114,'Total Assets'!$A$1:$A$20,1),MATCH(B1114,'Total Assets'!$A$1:$BY$1,0))</f>
        <v>12294</v>
      </c>
      <c r="E1114" s="11">
        <f>INDEX('Market Cap'!$A$1:$BY$20,MATCH('Specific Variables'!A1114,'Market Cap'!$A$1:$A$20,0),MATCH('Specific Variables'!B1114,'Market Cap'!$A$1:$BY$1,0))</f>
        <v>32873.619809310003</v>
      </c>
      <c r="F1114" s="11">
        <f>INDEX('Debt to Equity'!$A$1:$BY$20,MATCH('Specific Variables'!A1114,'Debt to Equity'!$A$1:$A$20,0),MATCH('Specific Variables'!B1114,'Debt to Equity'!$A$1:$BY$1,0))</f>
        <v>0.40297840655</v>
      </c>
      <c r="G1114" s="17">
        <f>INDEX('Price to Book'!$A$1:$BY$20,MATCH('Specific Variables'!A1114,'Price to Book'!$A$1:$A$20,0),MATCH('Specific Variables'!B1114,'Price to Book'!$A$1:$BY$1,0))</f>
        <v>4.8939434100000003</v>
      </c>
      <c r="H1114" s="10">
        <f>INDEX('Operating Margin'!$A$1:$BY$20,MATCH('Specific Variables'!A1114,'Operating Margin'!$A$1:$A$20,0),MATCH('Specific Variables'!B1114,'Operating Margin'!$A$1:$BY$1,0))</f>
        <v>0.32208290000000001</v>
      </c>
      <c r="I1114">
        <f>INDEX('ESG Score'!$A$1:$S$20,MATCH('Specific Variables'!A1114,'ESG Score'!$A$1:$A$20,0),MATCH(C1114,'ESG Score'!$A$1:$S$1,0))</f>
        <v>50.746268656716403</v>
      </c>
    </row>
    <row r="1115" spans="1:9" x14ac:dyDescent="0.2">
      <c r="A1115" s="2" t="s">
        <v>149</v>
      </c>
      <c r="B1115" s="14" t="s">
        <v>107</v>
      </c>
      <c r="C1115" s="13">
        <v>2014</v>
      </c>
      <c r="D1115" s="11">
        <f>INDEX('Total Assets'!$A$1:$BY$20,MATCH(A1115,'Total Assets'!$A$1:$A$20,1),MATCH(B1115,'Total Assets'!$A$1:$BY$1,0))</f>
        <v>12465</v>
      </c>
      <c r="E1115" s="11">
        <f>INDEX('Market Cap'!$A$1:$BY$20,MATCH('Specific Variables'!A1115,'Market Cap'!$A$1:$A$20,0),MATCH('Specific Variables'!B1115,'Market Cap'!$A$1:$BY$1,0))</f>
        <v>28186.090272239999</v>
      </c>
      <c r="F1115" s="11">
        <f>INDEX('Debt to Equity'!$A$1:$BY$20,MATCH('Specific Variables'!A1115,'Debt to Equity'!$A$1:$A$20,0),MATCH('Specific Variables'!B1115,'Debt to Equity'!$A$1:$BY$1,0))</f>
        <v>0.39445186174000002</v>
      </c>
      <c r="G1115" s="17">
        <f>INDEX('Price to Book'!$A$1:$BY$20,MATCH('Specific Variables'!A1115,'Price to Book'!$A$1:$A$20,0),MATCH('Specific Variables'!B1115,'Price to Book'!$A$1:$BY$1,0))</f>
        <v>4.1784171490000004</v>
      </c>
      <c r="H1115" s="10">
        <f>INDEX('Operating Margin'!$A$1:$BY$20,MATCH('Specific Variables'!A1115,'Operating Margin'!$A$1:$A$20,0),MATCH('Specific Variables'!B1115,'Operating Margin'!$A$1:$BY$1,0))</f>
        <v>0.30183730000000003</v>
      </c>
      <c r="I1115">
        <f>INDEX('ESG Score'!$A$1:$S$20,MATCH('Specific Variables'!A1115,'ESG Score'!$A$1:$A$20,0),MATCH(C1115,'ESG Score'!$A$1:$S$1,0))</f>
        <v>50.746268656716403</v>
      </c>
    </row>
    <row r="1116" spans="1:9" x14ac:dyDescent="0.2">
      <c r="A1116" s="2" t="s">
        <v>149</v>
      </c>
      <c r="B1116" s="14" t="s">
        <v>108</v>
      </c>
      <c r="C1116" s="13">
        <v>2014</v>
      </c>
      <c r="D1116" s="11">
        <f>INDEX('Total Assets'!$A$1:$BY$20,MATCH(A1116,'Total Assets'!$A$1:$A$20,1),MATCH(B1116,'Total Assets'!$A$1:$BY$1,0))</f>
        <v>12710</v>
      </c>
      <c r="E1116" s="11">
        <f>INDEX('Market Cap'!$A$1:$BY$20,MATCH('Specific Variables'!A1116,'Market Cap'!$A$1:$A$20,0),MATCH('Specific Variables'!B1116,'Market Cap'!$A$1:$BY$1,0))</f>
        <v>22163.450926500002</v>
      </c>
      <c r="F1116" s="11">
        <f>INDEX('Debt to Equity'!$A$1:$BY$20,MATCH('Specific Variables'!A1116,'Debt to Equity'!$A$1:$A$20,0),MATCH('Specific Variables'!B1116,'Debt to Equity'!$A$1:$BY$1,0))</f>
        <v>0.37256822952999996</v>
      </c>
      <c r="G1116" s="17">
        <f>INDEX('Price to Book'!$A$1:$BY$20,MATCH('Specific Variables'!A1116,'Price to Book'!$A$1:$A$20,0),MATCH('Specific Variables'!B1116,'Price to Book'!$A$1:$BY$1,0))</f>
        <v>2.9790832749999998</v>
      </c>
      <c r="H1116" s="10">
        <f>INDEX('Operating Margin'!$A$1:$BY$20,MATCH('Specific Variables'!A1116,'Operating Margin'!$A$1:$A$20,0),MATCH('Specific Variables'!B1116,'Operating Margin'!$A$1:$BY$1,0))</f>
        <v>0.29854579999999997</v>
      </c>
      <c r="I1116">
        <f>INDEX('ESG Score'!$A$1:$S$20,MATCH('Specific Variables'!A1116,'ESG Score'!$A$1:$A$20,0),MATCH(C1116,'ESG Score'!$A$1:$S$1,0))</f>
        <v>50.746268656716403</v>
      </c>
    </row>
    <row r="1117" spans="1:9" x14ac:dyDescent="0.2">
      <c r="A1117" s="2" t="s">
        <v>149</v>
      </c>
      <c r="B1117" s="14" t="s">
        <v>109</v>
      </c>
      <c r="C1117" s="13">
        <v>2014</v>
      </c>
      <c r="D1117" s="11">
        <f>INDEX('Total Assets'!$A$1:$BY$20,MATCH(A1117,'Total Assets'!$A$1:$A$20,1),MATCH(B1117,'Total Assets'!$A$1:$BY$1,0))</f>
        <v>13272</v>
      </c>
      <c r="E1117" s="11">
        <f>INDEX('Market Cap'!$A$1:$BY$20,MATCH('Specific Variables'!A1117,'Market Cap'!$A$1:$A$20,0),MATCH('Specific Variables'!B1117,'Market Cap'!$A$1:$BY$1,0))</f>
        <v>24424.574733419999</v>
      </c>
      <c r="F1117" s="11">
        <f>INDEX('Debt to Equity'!$A$1:$BY$20,MATCH('Specific Variables'!A1117,'Debt to Equity'!$A$1:$A$20,0),MATCH('Specific Variables'!B1117,'Debt to Equity'!$A$1:$BY$1,0))</f>
        <v>0.30858874257000002</v>
      </c>
      <c r="G1117" s="17">
        <f>INDEX('Price to Book'!$A$1:$BY$20,MATCH('Specific Variables'!A1117,'Price to Book'!$A$1:$A$20,0),MATCH('Specific Variables'!B1117,'Price to Book'!$A$1:$BY$1,0))</f>
        <v>2.8373615339999998</v>
      </c>
      <c r="H1117" s="10">
        <f>INDEX('Operating Margin'!$A$1:$BY$20,MATCH('Specific Variables'!A1117,'Operating Margin'!$A$1:$A$20,0),MATCH('Specific Variables'!B1117,'Operating Margin'!$A$1:$BY$1,0))</f>
        <v>4.0983999999999994E-3</v>
      </c>
      <c r="I1117">
        <f>INDEX('ESG Score'!$A$1:$S$20,MATCH('Specific Variables'!A1117,'ESG Score'!$A$1:$A$20,0),MATCH(C1117,'ESG Score'!$A$1:$S$1,0))</f>
        <v>50.746268656716403</v>
      </c>
    </row>
    <row r="1118" spans="1:9" x14ac:dyDescent="0.2">
      <c r="A1118" s="2" t="s">
        <v>149</v>
      </c>
      <c r="B1118" s="14" t="s">
        <v>110</v>
      </c>
      <c r="C1118" s="13">
        <v>2015</v>
      </c>
      <c r="D1118" s="11">
        <f>INDEX('Total Assets'!$A$1:$BY$20,MATCH(A1118,'Total Assets'!$A$1:$A$20,1),MATCH(B1118,'Total Assets'!$A$1:$BY$1,0))</f>
        <v>14909</v>
      </c>
      <c r="E1118" s="11">
        <f>INDEX('Market Cap'!$A$1:$BY$20,MATCH('Specific Variables'!A1118,'Market Cap'!$A$1:$A$20,0),MATCH('Specific Variables'!B1118,'Market Cap'!$A$1:$BY$1,0))</f>
        <v>20706.260973749999</v>
      </c>
      <c r="F1118" s="11">
        <f>INDEX('Debt to Equity'!$A$1:$BY$20,MATCH('Specific Variables'!A1118,'Debt to Equity'!$A$1:$A$20,0),MATCH('Specific Variables'!B1118,'Debt to Equity'!$A$1:$BY$1,0))</f>
        <v>0.31421505122999999</v>
      </c>
      <c r="G1118" s="17">
        <f>INDEX('Price to Book'!$A$1:$BY$20,MATCH('Specific Variables'!A1118,'Price to Book'!$A$1:$A$20,0),MATCH('Specific Variables'!B1118,'Price to Book'!$A$1:$BY$1,0))</f>
        <v>2.4337310090000002</v>
      </c>
      <c r="H1118" s="10">
        <f>INDEX('Operating Margin'!$A$1:$BY$20,MATCH('Specific Variables'!A1118,'Operating Margin'!$A$1:$A$20,0),MATCH('Specific Variables'!B1118,'Operating Margin'!$A$1:$BY$1,0))</f>
        <v>-0.50483870000000008</v>
      </c>
      <c r="I1118">
        <f>INDEX('ESG Score'!$A$1:$S$20,MATCH('Specific Variables'!A1118,'ESG Score'!$A$1:$A$20,0),MATCH(C1118,'ESG Score'!$A$1:$S$1,0))</f>
        <v>48.529411764705799</v>
      </c>
    </row>
    <row r="1119" spans="1:9" x14ac:dyDescent="0.2">
      <c r="A1119" s="2" t="s">
        <v>149</v>
      </c>
      <c r="B1119" s="14" t="s">
        <v>111</v>
      </c>
      <c r="C1119" s="13">
        <v>2015</v>
      </c>
      <c r="D1119" s="11">
        <f>INDEX('Total Assets'!$A$1:$BY$20,MATCH(A1119,'Total Assets'!$A$1:$A$20,1),MATCH(B1119,'Total Assets'!$A$1:$BY$1,0))</f>
        <v>14347</v>
      </c>
      <c r="E1119" s="11">
        <f>INDEX('Market Cap'!$A$1:$BY$20,MATCH('Specific Variables'!A1119,'Market Cap'!$A$1:$A$20,0),MATCH('Specific Variables'!B1119,'Market Cap'!$A$1:$BY$1,0))</f>
        <v>18161.823052119998</v>
      </c>
      <c r="F1119" s="11">
        <f>INDEX('Debt to Equity'!$A$1:$BY$20,MATCH('Specific Variables'!A1119,'Debt to Equity'!$A$1:$A$20,0),MATCH('Specific Variables'!B1119,'Debt to Equity'!$A$1:$BY$1,0))</f>
        <v>0.32188892905000005</v>
      </c>
      <c r="G1119" s="17">
        <f>INDEX('Price to Book'!$A$1:$BY$20,MATCH('Specific Variables'!A1119,'Price to Book'!$A$1:$A$20,0),MATCH('Specific Variables'!B1119,'Price to Book'!$A$1:$BY$1,0))</f>
        <v>2.1833947720000002</v>
      </c>
      <c r="H1119" s="10">
        <f>INDEX('Operating Margin'!$A$1:$BY$20,MATCH('Specific Variables'!A1119,'Operating Margin'!$A$1:$A$20,0),MATCH('Specific Variables'!B1119,'Operating Margin'!$A$1:$BY$1,0))</f>
        <v>-0.12740380000000001</v>
      </c>
      <c r="I1119">
        <f>INDEX('ESG Score'!$A$1:$S$20,MATCH('Specific Variables'!A1119,'ESG Score'!$A$1:$A$20,0),MATCH(C1119,'ESG Score'!$A$1:$S$1,0))</f>
        <v>48.529411764705799</v>
      </c>
    </row>
    <row r="1120" spans="1:9" x14ac:dyDescent="0.2">
      <c r="A1120" s="2" t="s">
        <v>149</v>
      </c>
      <c r="B1120" s="14" t="s">
        <v>112</v>
      </c>
      <c r="C1120" s="13">
        <v>2015</v>
      </c>
      <c r="D1120" s="11">
        <f>INDEX('Total Assets'!$A$1:$BY$20,MATCH(A1120,'Total Assets'!$A$1:$A$20,1),MATCH(B1120,'Total Assets'!$A$1:$BY$1,0))</f>
        <v>14002</v>
      </c>
      <c r="E1120" s="11">
        <f>INDEX('Market Cap'!$A$1:$BY$20,MATCH('Specific Variables'!A1120,'Market Cap'!$A$1:$A$20,0),MATCH('Specific Variables'!B1120,'Market Cap'!$A$1:$BY$1,0))</f>
        <v>18729.00348422</v>
      </c>
      <c r="F1120" s="11">
        <f>INDEX('Debt to Equity'!$A$1:$BY$20,MATCH('Specific Variables'!A1120,'Debt to Equity'!$A$1:$A$20,0),MATCH('Specific Variables'!B1120,'Debt to Equity'!$A$1:$BY$1,0))</f>
        <v>0.29808335191000002</v>
      </c>
      <c r="G1120" s="17">
        <f>INDEX('Price to Book'!$A$1:$BY$20,MATCH('Specific Variables'!A1120,'Price to Book'!$A$1:$A$20,0),MATCH('Specific Variables'!B1120,'Price to Book'!$A$1:$BY$1,0))</f>
        <v>2.087029877</v>
      </c>
      <c r="H1120" s="10">
        <f>INDEX('Operating Margin'!$A$1:$BY$20,MATCH('Specific Variables'!A1120,'Operating Margin'!$A$1:$A$20,0),MATCH('Specific Variables'!B1120,'Operating Margin'!$A$1:$BY$1,0))</f>
        <v>-0.34541339999999998</v>
      </c>
      <c r="I1120">
        <f>INDEX('ESG Score'!$A$1:$S$20,MATCH('Specific Variables'!A1120,'ESG Score'!$A$1:$A$20,0),MATCH(C1120,'ESG Score'!$A$1:$S$1,0))</f>
        <v>48.529411764705799</v>
      </c>
    </row>
    <row r="1121" spans="1:9" x14ac:dyDescent="0.2">
      <c r="A1121" s="2" t="s">
        <v>149</v>
      </c>
      <c r="B1121" s="14" t="s">
        <v>113</v>
      </c>
      <c r="C1121" s="13">
        <v>2015</v>
      </c>
      <c r="D1121" s="11">
        <f>INDEX('Total Assets'!$A$1:$BY$20,MATCH(A1121,'Total Assets'!$A$1:$A$20,1),MATCH(B1121,'Total Assets'!$A$1:$BY$1,0))</f>
        <v>14965</v>
      </c>
      <c r="E1121" s="11">
        <f>INDEX('Market Cap'!$A$1:$BY$20,MATCH('Specific Variables'!A1121,'Market Cap'!$A$1:$A$20,0),MATCH('Specific Variables'!B1121,'Market Cap'!$A$1:$BY$1,0))</f>
        <v>23032.503234920001</v>
      </c>
      <c r="F1121" s="11">
        <f>INDEX('Debt to Equity'!$A$1:$BY$20,MATCH('Specific Variables'!A1121,'Debt to Equity'!$A$1:$A$20,0),MATCH('Specific Variables'!B1121,'Debt to Equity'!$A$1:$BY$1,0))</f>
        <v>0.43678298279000005</v>
      </c>
      <c r="G1121" s="17">
        <f>INDEX('Price to Book'!$A$1:$BY$20,MATCH('Specific Variables'!A1121,'Price to Book'!$A$1:$A$20,0),MATCH('Specific Variables'!B1121,'Price to Book'!$A$1:$BY$1,0))</f>
        <v>2.512392325</v>
      </c>
      <c r="H1121" s="10">
        <f>INDEX('Operating Margin'!$A$1:$BY$20,MATCH('Specific Variables'!A1121,'Operating Margin'!$A$1:$A$20,0),MATCH('Specific Variables'!B1121,'Operating Margin'!$A$1:$BY$1,0))</f>
        <v>-2.1933701999999999</v>
      </c>
      <c r="I1121">
        <f>INDEX('ESG Score'!$A$1:$S$20,MATCH('Specific Variables'!A1121,'ESG Score'!$A$1:$A$20,0),MATCH(C1121,'ESG Score'!$A$1:$S$1,0))</f>
        <v>48.529411764705799</v>
      </c>
    </row>
    <row r="1122" spans="1:9" x14ac:dyDescent="0.2">
      <c r="A1122" s="2" t="s">
        <v>149</v>
      </c>
      <c r="B1122" s="14" t="s">
        <v>114</v>
      </c>
      <c r="C1122" s="13">
        <v>2016</v>
      </c>
      <c r="D1122" s="11">
        <f>INDEX('Total Assets'!$A$1:$BY$20,MATCH(A1122,'Total Assets'!$A$1:$A$20,1),MATCH(B1122,'Total Assets'!$A$1:$BY$1,0))</f>
        <v>15154</v>
      </c>
      <c r="E1122" s="11">
        <f>INDEX('Market Cap'!$A$1:$BY$20,MATCH('Specific Variables'!A1122,'Market Cap'!$A$1:$A$20,0),MATCH('Specific Variables'!B1122,'Market Cap'!$A$1:$BY$1,0))</f>
        <v>25526.40743001</v>
      </c>
      <c r="F1122" s="11">
        <f>INDEX('Debt to Equity'!$A$1:$BY$20,MATCH('Specific Variables'!A1122,'Debt to Equity'!$A$1:$A$20,0),MATCH('Specific Variables'!B1122,'Debt to Equity'!$A$1:$BY$1,0))</f>
        <v>0.37778695292999998</v>
      </c>
      <c r="G1122" s="17">
        <f>INDEX('Price to Book'!$A$1:$BY$20,MATCH('Specific Variables'!A1122,'Price to Book'!$A$1:$A$20,0),MATCH('Specific Variables'!B1122,'Price to Book'!$A$1:$BY$1,0))</f>
        <v>2.552786593</v>
      </c>
      <c r="H1122" s="10">
        <f>INDEX('Operating Margin'!$A$1:$BY$20,MATCH('Specific Variables'!A1122,'Operating Margin'!$A$1:$A$20,0),MATCH('Specific Variables'!B1122,'Operating Margin'!$A$1:$BY$1,0))</f>
        <v>-0.64240509999999995</v>
      </c>
      <c r="I1122">
        <f>INDEX('ESG Score'!$A$1:$S$20,MATCH('Specific Variables'!A1122,'ESG Score'!$A$1:$A$20,0),MATCH(C1122,'ESG Score'!$A$1:$S$1,0))</f>
        <v>49.3333333333333</v>
      </c>
    </row>
    <row r="1123" spans="1:9" x14ac:dyDescent="0.2">
      <c r="A1123" s="2" t="s">
        <v>149</v>
      </c>
      <c r="B1123" s="14" t="s">
        <v>115</v>
      </c>
      <c r="C1123" s="13">
        <v>2016</v>
      </c>
      <c r="D1123" s="11">
        <f>INDEX('Total Assets'!$A$1:$BY$20,MATCH(A1123,'Total Assets'!$A$1:$A$20,1),MATCH(B1123,'Total Assets'!$A$1:$BY$1,0))</f>
        <v>16171</v>
      </c>
      <c r="E1123" s="11">
        <f>INDEX('Market Cap'!$A$1:$BY$20,MATCH('Specific Variables'!A1123,'Market Cap'!$A$1:$A$20,0),MATCH('Specific Variables'!B1123,'Market Cap'!$A$1:$BY$1,0))</f>
        <v>31487.702365050001</v>
      </c>
      <c r="F1123" s="11">
        <f>INDEX('Debt to Equity'!$A$1:$BY$20,MATCH('Specific Variables'!A1123,'Debt to Equity'!$A$1:$A$20,0),MATCH('Specific Variables'!B1123,'Debt to Equity'!$A$1:$BY$1,0))</f>
        <v>0.35302052220999997</v>
      </c>
      <c r="G1123" s="17">
        <f>INDEX('Price to Book'!$A$1:$BY$20,MATCH('Specific Variables'!A1123,'Price to Book'!$A$1:$A$20,0),MATCH('Specific Variables'!B1123,'Price to Book'!$A$1:$BY$1,0))</f>
        <v>3.0336805529999999</v>
      </c>
      <c r="H1123" s="10">
        <f>INDEX('Operating Margin'!$A$1:$BY$20,MATCH('Specific Variables'!A1123,'Operating Margin'!$A$1:$A$20,0),MATCH('Specific Variables'!B1123,'Operating Margin'!$A$1:$BY$1,0))</f>
        <v>-0.13194439999999999</v>
      </c>
      <c r="I1123">
        <f>INDEX('ESG Score'!$A$1:$S$20,MATCH('Specific Variables'!A1123,'ESG Score'!$A$1:$A$20,0),MATCH(C1123,'ESG Score'!$A$1:$S$1,0))</f>
        <v>49.3333333333333</v>
      </c>
    </row>
    <row r="1124" spans="1:9" x14ac:dyDescent="0.2">
      <c r="A1124" s="2" t="s">
        <v>149</v>
      </c>
      <c r="B1124" s="14" t="s">
        <v>116</v>
      </c>
      <c r="C1124" s="13">
        <v>2016</v>
      </c>
      <c r="D1124" s="11">
        <f>INDEX('Total Assets'!$A$1:$BY$20,MATCH(A1124,'Total Assets'!$A$1:$A$20,1),MATCH(B1124,'Total Assets'!$A$1:$BY$1,0))</f>
        <v>16808</v>
      </c>
      <c r="E1124" s="11">
        <f>INDEX('Market Cap'!$A$1:$BY$20,MATCH('Specific Variables'!A1124,'Market Cap'!$A$1:$A$20,0),MATCH('Specific Variables'!B1124,'Market Cap'!$A$1:$BY$1,0))</f>
        <v>30561.60230739</v>
      </c>
      <c r="F1124" s="11">
        <f>INDEX('Debt to Equity'!$A$1:$BY$20,MATCH('Specific Variables'!A1124,'Debt to Equity'!$A$1:$A$20,0),MATCH('Specific Variables'!B1124,'Debt to Equity'!$A$1:$BY$1,0))</f>
        <v>0.30803914044999997</v>
      </c>
      <c r="G1124" s="17">
        <f>INDEX('Price to Book'!$A$1:$BY$20,MATCH('Specific Variables'!A1124,'Price to Book'!$A$1:$A$20,0),MATCH('Specific Variables'!B1124,'Price to Book'!$A$1:$BY$1,0))</f>
        <v>2.931788354</v>
      </c>
      <c r="H1124" s="10">
        <f>INDEX('Operating Margin'!$A$1:$BY$20,MATCH('Specific Variables'!A1124,'Operating Margin'!$A$1:$A$20,0),MATCH('Specific Variables'!B1124,'Operating Margin'!$A$1:$BY$1,0))</f>
        <v>-9.6596100000000004E-2</v>
      </c>
      <c r="I1124">
        <f>INDEX('ESG Score'!$A$1:$S$20,MATCH('Specific Variables'!A1124,'ESG Score'!$A$1:$A$20,0),MATCH(C1124,'ESG Score'!$A$1:$S$1,0))</f>
        <v>49.3333333333333</v>
      </c>
    </row>
    <row r="1125" spans="1:9" x14ac:dyDescent="0.2">
      <c r="A1125" s="2" t="s">
        <v>149</v>
      </c>
      <c r="B1125" s="14" t="s">
        <v>117</v>
      </c>
      <c r="C1125" s="13">
        <v>2016</v>
      </c>
      <c r="D1125" s="11">
        <f>INDEX('Total Assets'!$A$1:$BY$20,MATCH(A1125,'Total Assets'!$A$1:$A$20,1),MATCH(B1125,'Total Assets'!$A$1:$BY$1,0))</f>
        <v>16325</v>
      </c>
      <c r="E1125" s="11">
        <f>INDEX('Market Cap'!$A$1:$BY$20,MATCH('Specific Variables'!A1125,'Market Cap'!$A$1:$A$20,0),MATCH('Specific Variables'!B1125,'Market Cap'!$A$1:$BY$1,0))</f>
        <v>31691.974436979999</v>
      </c>
      <c r="F1125" s="11">
        <f>INDEX('Debt to Equity'!$A$1:$BY$20,MATCH('Specific Variables'!A1125,'Debt to Equity'!$A$1:$A$20,0),MATCH('Specific Variables'!B1125,'Debt to Equity'!$A$1:$BY$1,0))</f>
        <v>0.30882352941000002</v>
      </c>
      <c r="G1125" s="17">
        <f>INDEX('Price to Book'!$A$1:$BY$20,MATCH('Specific Variables'!A1125,'Price to Book'!$A$1:$A$20,0),MATCH('Specific Variables'!B1125,'Price to Book'!$A$1:$BY$1,0))</f>
        <v>3.0380352890000002</v>
      </c>
      <c r="H1125" s="10">
        <f>INDEX('Operating Margin'!$A$1:$BY$20,MATCH('Specific Variables'!A1125,'Operating Margin'!$A$1:$A$20,0),MATCH('Specific Variables'!B1125,'Operating Margin'!$A$1:$BY$1,0))</f>
        <v>2.4296700000000001E-2</v>
      </c>
      <c r="I1125">
        <f>INDEX('ESG Score'!$A$1:$S$20,MATCH('Specific Variables'!A1125,'ESG Score'!$A$1:$A$20,0),MATCH(C1125,'ESG Score'!$A$1:$S$1,0))</f>
        <v>49.3333333333333</v>
      </c>
    </row>
    <row r="1126" spans="1:9" x14ac:dyDescent="0.2">
      <c r="A1126" s="2" t="s">
        <v>149</v>
      </c>
      <c r="B1126" s="14" t="s">
        <v>118</v>
      </c>
      <c r="C1126" s="13">
        <v>2017</v>
      </c>
      <c r="D1126" s="11">
        <f>INDEX('Total Assets'!$A$1:$BY$20,MATCH(A1126,'Total Assets'!$A$1:$A$20,1),MATCH(B1126,'Total Assets'!$A$1:$BY$1,0))</f>
        <v>16459</v>
      </c>
      <c r="E1126" s="11">
        <f>INDEX('Market Cap'!$A$1:$BY$20,MATCH('Specific Variables'!A1126,'Market Cap'!$A$1:$A$20,0),MATCH('Specific Variables'!B1126,'Market Cap'!$A$1:$BY$1,0))</f>
        <v>27143.626371959999</v>
      </c>
      <c r="F1126" s="11">
        <f>INDEX('Debt to Equity'!$A$1:$BY$20,MATCH('Specific Variables'!A1126,'Debt to Equity'!$A$1:$A$20,0),MATCH('Specific Variables'!B1126,'Debt to Equity'!$A$1:$BY$1,0))</f>
        <v>0.26390097670000001</v>
      </c>
      <c r="G1126" s="17">
        <f>INDEX('Price to Book'!$A$1:$BY$20,MATCH('Specific Variables'!A1126,'Price to Book'!$A$1:$A$20,0),MATCH('Specific Variables'!B1126,'Price to Book'!$A$1:$BY$1,0))</f>
        <v>2.6248510359999999</v>
      </c>
      <c r="H1126" s="10">
        <f>INDEX('Operating Margin'!$A$1:$BY$20,MATCH('Specific Variables'!A1126,'Operating Margin'!$A$1:$A$20,0),MATCH('Specific Variables'!B1126,'Operating Margin'!$A$1:$BY$1,0))</f>
        <v>-0.17955559999999998</v>
      </c>
      <c r="I1126">
        <f>INDEX('ESG Score'!$A$1:$S$20,MATCH('Specific Variables'!A1126,'ESG Score'!$A$1:$A$20,0),MATCH(C1126,'ESG Score'!$A$1:$S$1,0))</f>
        <v>50.6666666666666</v>
      </c>
    </row>
    <row r="1127" spans="1:9" x14ac:dyDescent="0.2">
      <c r="A1127" s="2" t="s">
        <v>149</v>
      </c>
      <c r="B1127" s="14" t="s">
        <v>119</v>
      </c>
      <c r="C1127" s="13">
        <v>2017</v>
      </c>
      <c r="D1127" s="11">
        <f>INDEX('Total Assets'!$A$1:$BY$20,MATCH(A1127,'Total Assets'!$A$1:$A$20,1),MATCH(B1127,'Total Assets'!$A$1:$BY$1,0))</f>
        <v>15749</v>
      </c>
      <c r="E1127" s="11">
        <f>INDEX('Market Cap'!$A$1:$BY$20,MATCH('Specific Variables'!A1127,'Market Cap'!$A$1:$A$20,0),MATCH('Specific Variables'!B1127,'Market Cap'!$A$1:$BY$1,0))</f>
        <v>25096.1947401</v>
      </c>
      <c r="F1127" s="11">
        <f>INDEX('Debt to Equity'!$A$1:$BY$20,MATCH('Specific Variables'!A1127,'Debt to Equity'!$A$1:$A$20,0),MATCH('Specific Variables'!B1127,'Debt to Equity'!$A$1:$BY$1,0))</f>
        <v>0.25762008115000001</v>
      </c>
      <c r="G1127" s="17">
        <f>INDEX('Price to Book'!$A$1:$BY$20,MATCH('Specific Variables'!A1127,'Price to Book'!$A$1:$A$20,0),MATCH('Specific Variables'!B1127,'Price to Book'!$A$1:$BY$1,0))</f>
        <v>2.3682279309999998</v>
      </c>
      <c r="H1127" s="10">
        <f>INDEX('Operating Margin'!$A$1:$BY$20,MATCH('Specific Variables'!A1127,'Operating Margin'!$A$1:$A$20,0),MATCH('Specific Variables'!B1127,'Operating Margin'!$A$1:$BY$1,0))</f>
        <v>3.9391200000000001E-2</v>
      </c>
      <c r="I1127">
        <f>INDEX('ESG Score'!$A$1:$S$20,MATCH('Specific Variables'!A1127,'ESG Score'!$A$1:$A$20,0),MATCH(C1127,'ESG Score'!$A$1:$S$1,0))</f>
        <v>50.6666666666666</v>
      </c>
    </row>
    <row r="1128" spans="1:9" x14ac:dyDescent="0.2">
      <c r="A1128" s="2" t="s">
        <v>149</v>
      </c>
      <c r="B1128" s="14" t="s">
        <v>120</v>
      </c>
      <c r="C1128" s="13">
        <v>2017</v>
      </c>
      <c r="D1128" s="11">
        <f>INDEX('Total Assets'!$A$1:$BY$20,MATCH(A1128,'Total Assets'!$A$1:$A$20,1),MATCH(B1128,'Total Assets'!$A$1:$BY$1,0))</f>
        <v>16271</v>
      </c>
      <c r="E1128" s="11">
        <f>INDEX('Market Cap'!$A$1:$BY$20,MATCH('Specific Variables'!A1128,'Market Cap'!$A$1:$A$20,0),MATCH('Specific Variables'!B1128,'Market Cap'!$A$1:$BY$1,0))</f>
        <v>29413.066055250001</v>
      </c>
      <c r="F1128" s="11">
        <f>INDEX('Debt to Equity'!$A$1:$BY$20,MATCH('Specific Variables'!A1128,'Debt to Equity'!$A$1:$A$20,0),MATCH('Specific Variables'!B1128,'Debt to Equity'!$A$1:$BY$1,0))</f>
        <v>0.25786044754999998</v>
      </c>
      <c r="G1128" s="17">
        <f>INDEX('Price to Book'!$A$1:$BY$20,MATCH('Specific Variables'!A1128,'Price to Book'!$A$1:$A$20,0),MATCH('Specific Variables'!B1128,'Price to Book'!$A$1:$BY$1,0))</f>
        <v>2.7678359029999999</v>
      </c>
      <c r="H1128" s="10">
        <f>INDEX('Operating Margin'!$A$1:$BY$20,MATCH('Specific Variables'!A1128,'Operating Margin'!$A$1:$A$20,0),MATCH('Specific Variables'!B1128,'Operating Margin'!$A$1:$BY$1,0))</f>
        <v>9.2751399999999998E-2</v>
      </c>
      <c r="I1128">
        <f>INDEX('ESG Score'!$A$1:$S$20,MATCH('Specific Variables'!A1128,'ESG Score'!$A$1:$A$20,0),MATCH(C1128,'ESG Score'!$A$1:$S$1,0))</f>
        <v>50.6666666666666</v>
      </c>
    </row>
    <row r="1129" spans="1:9" x14ac:dyDescent="0.2">
      <c r="A1129" s="2" t="s">
        <v>149</v>
      </c>
      <c r="B1129" s="14" t="s">
        <v>121</v>
      </c>
      <c r="C1129" s="13">
        <v>2017</v>
      </c>
      <c r="D1129" s="11">
        <f>INDEX('Total Assets'!$A$1:$BY$20,MATCH(A1129,'Total Assets'!$A$1:$A$20,1),MATCH(B1129,'Total Assets'!$A$1:$BY$1,0))</f>
        <v>16465</v>
      </c>
      <c r="E1129" s="11">
        <f>INDEX('Market Cap'!$A$1:$BY$20,MATCH('Specific Variables'!A1129,'Market Cap'!$A$1:$A$20,0),MATCH('Specific Variables'!B1129,'Market Cap'!$A$1:$BY$1,0))</f>
        <v>29293.226146379999</v>
      </c>
      <c r="F1129" s="11">
        <f>INDEX('Debt to Equity'!$A$1:$BY$20,MATCH('Specific Variables'!A1129,'Debt to Equity'!$A$1:$A$20,0),MATCH('Specific Variables'!B1129,'Debt to Equity'!$A$1:$BY$1,0))</f>
        <v>0.24232747916</v>
      </c>
      <c r="G1129" s="17">
        <f>INDEX('Price to Book'!$A$1:$BY$20,MATCH('Specific Variables'!A1129,'Price to Book'!$A$1:$A$20,0),MATCH('Specific Variables'!B1129,'Price to Book'!$A$1:$BY$1,0))</f>
        <v>2.593134595</v>
      </c>
      <c r="H1129" s="10">
        <f>INDEX('Operating Margin'!$A$1:$BY$20,MATCH('Specific Variables'!A1129,'Operating Margin'!$A$1:$A$20,0),MATCH('Specific Variables'!B1129,'Operating Margin'!$A$1:$BY$1,0))</f>
        <v>0.1912847</v>
      </c>
      <c r="I1129">
        <f>INDEX('ESG Score'!$A$1:$S$20,MATCH('Specific Variables'!A1129,'ESG Score'!$A$1:$A$20,0),MATCH(C1129,'ESG Score'!$A$1:$S$1,0))</f>
        <v>50.6666666666666</v>
      </c>
    </row>
    <row r="1130" spans="1:9" x14ac:dyDescent="0.2">
      <c r="A1130" s="2" t="s">
        <v>149</v>
      </c>
      <c r="B1130" s="14" t="s">
        <v>122</v>
      </c>
      <c r="C1130" s="13">
        <v>2018</v>
      </c>
      <c r="D1130" s="11">
        <f>INDEX('Total Assets'!$A$1:$BY$20,MATCH(A1130,'Total Assets'!$A$1:$A$20,1),MATCH(B1130,'Total Assets'!$A$1:$BY$1,0))</f>
        <v>17003</v>
      </c>
      <c r="E1130" s="11">
        <f>INDEX('Market Cap'!$A$1:$BY$20,MATCH('Specific Variables'!A1130,'Market Cap'!$A$1:$A$20,0),MATCH('Specific Variables'!B1130,'Market Cap'!$A$1:$BY$1,0))</f>
        <v>32251.694990520002</v>
      </c>
      <c r="F1130" s="11">
        <f>INDEX('Debt to Equity'!$A$1:$BY$20,MATCH('Specific Variables'!A1130,'Debt to Equity'!$A$1:$A$20,0),MATCH('Specific Variables'!B1130,'Debt to Equity'!$A$1:$BY$1,0))</f>
        <v>0.23979994735999999</v>
      </c>
      <c r="G1130" s="17">
        <f>INDEX('Price to Book'!$A$1:$BY$20,MATCH('Specific Variables'!A1130,'Price to Book'!$A$1:$A$20,0),MATCH('Specific Variables'!B1130,'Price to Book'!$A$1:$BY$1,0))</f>
        <v>2.8296993939999999</v>
      </c>
      <c r="H1130" s="10">
        <f>INDEX('Operating Margin'!$A$1:$BY$20,MATCH('Specific Variables'!A1130,'Operating Margin'!$A$1:$A$20,0),MATCH('Specific Variables'!B1130,'Operating Margin'!$A$1:$BY$1,0))</f>
        <v>0.192637</v>
      </c>
      <c r="I1130">
        <f>INDEX('ESG Score'!$A$1:$S$20,MATCH('Specific Variables'!A1130,'ESG Score'!$A$1:$A$20,0),MATCH(C1130,'ESG Score'!$A$1:$S$1,0))</f>
        <v>48.192771084337302</v>
      </c>
    </row>
    <row r="1131" spans="1:9" x14ac:dyDescent="0.2">
      <c r="A1131" s="2" t="s">
        <v>149</v>
      </c>
      <c r="B1131" s="14" t="s">
        <v>123</v>
      </c>
      <c r="C1131" s="13">
        <v>2018</v>
      </c>
      <c r="D1131" s="11">
        <f>INDEX('Total Assets'!$A$1:$BY$20,MATCH(A1131,'Total Assets'!$A$1:$A$20,1),MATCH(B1131,'Total Assets'!$A$1:$BY$1,0))</f>
        <v>17323</v>
      </c>
      <c r="E1131" s="11">
        <f>INDEX('Market Cap'!$A$1:$BY$20,MATCH('Specific Variables'!A1131,'Market Cap'!$A$1:$A$20,0),MATCH('Specific Variables'!B1131,'Market Cap'!$A$1:$BY$1,0))</f>
        <v>29682.189208560001</v>
      </c>
      <c r="F1131" s="11">
        <f>INDEX('Debt to Equity'!$A$1:$BY$20,MATCH('Specific Variables'!A1131,'Debt to Equity'!$A$1:$A$20,0),MATCH('Specific Variables'!B1131,'Debt to Equity'!$A$1:$BY$1,0))</f>
        <v>0.19900714160999999</v>
      </c>
      <c r="G1131" s="17">
        <f>INDEX('Price to Book'!$A$1:$BY$20,MATCH('Specific Variables'!A1131,'Price to Book'!$A$1:$A$20,0),MATCH('Specific Variables'!B1131,'Price to Book'!$A$1:$BY$1,0))</f>
        <v>2.5850986900000001</v>
      </c>
      <c r="H1131" s="10">
        <f>INDEX('Operating Margin'!$A$1:$BY$20,MATCH('Specific Variables'!A1131,'Operating Margin'!$A$1:$A$20,0),MATCH('Specific Variables'!B1131,'Operating Margin'!$A$1:$BY$1,0))</f>
        <v>0.16505669999999997</v>
      </c>
      <c r="I1131">
        <f>INDEX('ESG Score'!$A$1:$S$20,MATCH('Specific Variables'!A1131,'ESG Score'!$A$1:$A$20,0),MATCH(C1131,'ESG Score'!$A$1:$S$1,0))</f>
        <v>48.192771084337302</v>
      </c>
    </row>
    <row r="1132" spans="1:9" x14ac:dyDescent="0.2">
      <c r="A1132" s="2" t="s">
        <v>149</v>
      </c>
      <c r="B1132" s="14" t="s">
        <v>124</v>
      </c>
      <c r="C1132" s="13">
        <v>2018</v>
      </c>
      <c r="D1132" s="11">
        <f>INDEX('Total Assets'!$A$1:$BY$20,MATCH(A1132,'Total Assets'!$A$1:$A$20,1),MATCH(B1132,'Total Assets'!$A$1:$BY$1,0))</f>
        <v>17449</v>
      </c>
      <c r="E1132" s="11">
        <f>INDEX('Market Cap'!$A$1:$BY$20,MATCH('Specific Variables'!A1132,'Market Cap'!$A$1:$A$20,0),MATCH('Specific Variables'!B1132,'Market Cap'!$A$1:$BY$1,0))</f>
        <v>22419.173945279999</v>
      </c>
      <c r="F1132" s="11">
        <f>INDEX('Debt to Equity'!$A$1:$BY$20,MATCH('Specific Variables'!A1132,'Debt to Equity'!$A$1:$A$20,0),MATCH('Specific Variables'!B1132,'Debt to Equity'!$A$1:$BY$1,0))</f>
        <v>0.19219774676000001</v>
      </c>
      <c r="G1132" s="17">
        <f>INDEX('Price to Book'!$A$1:$BY$20,MATCH('Specific Variables'!A1132,'Price to Book'!$A$1:$A$20,0),MATCH('Specific Variables'!B1132,'Price to Book'!$A$1:$BY$1,0))</f>
        <v>1.884912484</v>
      </c>
      <c r="H1132" s="10">
        <f>INDEX('Operating Margin'!$A$1:$BY$20,MATCH('Specific Variables'!A1132,'Operating Margin'!$A$1:$A$20,0),MATCH('Specific Variables'!B1132,'Operating Margin'!$A$1:$BY$1,0))</f>
        <v>0.2701383</v>
      </c>
      <c r="I1132">
        <f>INDEX('ESG Score'!$A$1:$S$20,MATCH('Specific Variables'!A1132,'ESG Score'!$A$1:$A$20,0),MATCH(C1132,'ESG Score'!$A$1:$S$1,0))</f>
        <v>48.192771084337302</v>
      </c>
    </row>
    <row r="1133" spans="1:9" x14ac:dyDescent="0.2">
      <c r="A1133" s="2" t="s">
        <v>149</v>
      </c>
      <c r="B1133" s="14" t="s">
        <v>125</v>
      </c>
      <c r="C1133" s="13">
        <v>2018</v>
      </c>
      <c r="D1133" s="11">
        <f>INDEX('Total Assets'!$A$1:$BY$20,MATCH(A1133,'Total Assets'!$A$1:$A$20,1),MATCH(B1133,'Total Assets'!$A$1:$BY$1,0))</f>
        <v>18024</v>
      </c>
      <c r="E1133" s="11">
        <f>INDEX('Market Cap'!$A$1:$BY$20,MATCH('Specific Variables'!A1133,'Market Cap'!$A$1:$A$20,0),MATCH('Specific Variables'!B1133,'Market Cap'!$A$1:$BY$1,0))</f>
        <v>25657.088891039999</v>
      </c>
      <c r="F1133" s="11">
        <f>INDEX('Debt to Equity'!$A$1:$BY$20,MATCH('Specific Variables'!A1133,'Debt to Equity'!$A$1:$A$20,0),MATCH('Specific Variables'!B1133,'Debt to Equity'!$A$1:$BY$1,0))</f>
        <v>0.18858888614000002</v>
      </c>
      <c r="G1133" s="17">
        <f>INDEX('Price to Book'!$A$1:$BY$20,MATCH('Specific Variables'!A1133,'Price to Book'!$A$1:$A$20,0),MATCH('Specific Variables'!B1133,'Price to Book'!$A$1:$BY$1,0))</f>
        <v>2.1312297039999999</v>
      </c>
      <c r="H1133" s="10">
        <f>INDEX('Operating Margin'!$A$1:$BY$20,MATCH('Specific Variables'!A1133,'Operating Margin'!$A$1:$A$20,0),MATCH('Specific Variables'!B1133,'Operating Margin'!$A$1:$BY$1,0))</f>
        <v>4.5371999999999999E-3</v>
      </c>
      <c r="I1133">
        <f>INDEX('ESG Score'!$A$1:$S$20,MATCH('Specific Variables'!A1133,'ESG Score'!$A$1:$A$20,0),MATCH(C1133,'ESG Score'!$A$1:$S$1,0))</f>
        <v>48.192771084337302</v>
      </c>
    </row>
    <row r="1134" spans="1:9" x14ac:dyDescent="0.2">
      <c r="A1134" s="2" t="s">
        <v>149</v>
      </c>
      <c r="B1134" s="14" t="s">
        <v>126</v>
      </c>
      <c r="C1134" s="13">
        <v>2019</v>
      </c>
      <c r="D1134" s="11">
        <f>INDEX('Total Assets'!$A$1:$BY$20,MATCH(A1134,'Total Assets'!$A$1:$A$20,1),MATCH(B1134,'Total Assets'!$A$1:$BY$1,0))</f>
        <v>17903</v>
      </c>
      <c r="E1134" s="11">
        <f>INDEX('Market Cap'!$A$1:$BY$20,MATCH('Specific Variables'!A1134,'Market Cap'!$A$1:$A$20,0),MATCH('Specific Variables'!B1134,'Market Cap'!$A$1:$BY$1,0))</f>
        <v>25913.67602096</v>
      </c>
      <c r="F1134" s="11">
        <f>INDEX('Debt to Equity'!$A$1:$BY$20,MATCH('Specific Variables'!A1134,'Debt to Equity'!$A$1:$A$20,0),MATCH('Specific Variables'!B1134,'Debt to Equity'!$A$1:$BY$1,0))</f>
        <v>0.18715701532000001</v>
      </c>
      <c r="G1134" s="17">
        <f>INDEX('Price to Book'!$A$1:$BY$20,MATCH('Specific Variables'!A1134,'Price to Book'!$A$1:$A$20,0),MATCH('Specific Variables'!B1134,'Price to Book'!$A$1:$BY$1,0))</f>
        <v>2.122484649</v>
      </c>
      <c r="H1134" s="10">
        <f>INDEX('Operating Margin'!$A$1:$BY$20,MATCH('Specific Variables'!A1134,'Operating Margin'!$A$1:$A$20,0),MATCH('Specific Variables'!B1134,'Operating Margin'!$A$1:$BY$1,0))</f>
        <v>0.1394831</v>
      </c>
      <c r="I1134">
        <f>INDEX('ESG Score'!$A$1:$S$20,MATCH('Specific Variables'!A1134,'ESG Score'!$A$1:$A$20,0),MATCH(C1134,'ESG Score'!$A$1:$S$1,0))</f>
        <v>76.6666666666666</v>
      </c>
    </row>
    <row r="1135" spans="1:9" x14ac:dyDescent="0.2">
      <c r="A1135" s="2" t="s">
        <v>149</v>
      </c>
      <c r="B1135" s="14" t="s">
        <v>127</v>
      </c>
      <c r="C1135" s="13">
        <v>2019</v>
      </c>
      <c r="D1135" s="11">
        <f>INDEX('Total Assets'!$A$1:$BY$20,MATCH(A1135,'Total Assets'!$A$1:$A$20,1),MATCH(B1135,'Total Assets'!$A$1:$BY$1,0))</f>
        <v>18355</v>
      </c>
      <c r="E1135" s="11">
        <f>INDEX('Market Cap'!$A$1:$BY$20,MATCH('Specific Variables'!A1135,'Market Cap'!$A$1:$A$20,0),MATCH('Specific Variables'!B1135,'Market Cap'!$A$1:$BY$1,0))</f>
        <v>21021.654093559901</v>
      </c>
      <c r="F1135" s="11">
        <f>INDEX('Debt to Equity'!$A$1:$BY$20,MATCH('Specific Variables'!A1135,'Debt to Equity'!$A$1:$A$20,0),MATCH('Specific Variables'!B1135,'Debt to Equity'!$A$1:$BY$1,0))</f>
        <v>0.19248905355000001</v>
      </c>
      <c r="G1135" s="17">
        <f>INDEX('Price to Book'!$A$1:$BY$20,MATCH('Specific Variables'!A1135,'Price to Book'!$A$1:$A$20,0),MATCH('Specific Variables'!B1135,'Price to Book'!$A$1:$BY$1,0))</f>
        <v>1.7698611529999999</v>
      </c>
      <c r="H1135" s="10">
        <f>INDEX('Operating Margin'!$A$1:$BY$20,MATCH('Specific Variables'!A1135,'Operating Margin'!$A$1:$A$20,0),MATCH('Specific Variables'!B1135,'Operating Margin'!$A$1:$BY$1,0))</f>
        <v>0.12063890000000001</v>
      </c>
      <c r="I1135">
        <f>INDEX('ESG Score'!$A$1:$S$20,MATCH('Specific Variables'!A1135,'ESG Score'!$A$1:$A$20,0),MATCH(C1135,'ESG Score'!$A$1:$S$1,0))</f>
        <v>76.6666666666666</v>
      </c>
    </row>
    <row r="1136" spans="1:9" x14ac:dyDescent="0.2">
      <c r="A1136" s="2" t="s">
        <v>149</v>
      </c>
      <c r="B1136" s="14" t="s">
        <v>128</v>
      </c>
      <c r="C1136" s="13">
        <v>2019</v>
      </c>
      <c r="D1136" s="11">
        <f>INDEX('Total Assets'!$A$1:$BY$20,MATCH(A1136,'Total Assets'!$A$1:$A$20,1),MATCH(B1136,'Total Assets'!$A$1:$BY$1,0))</f>
        <v>18106</v>
      </c>
      <c r="E1136" s="11">
        <f>INDEX('Market Cap'!$A$1:$BY$20,MATCH('Specific Variables'!A1136,'Market Cap'!$A$1:$A$20,0),MATCH('Specific Variables'!B1136,'Market Cap'!$A$1:$BY$1,0))</f>
        <v>25073.914791989999</v>
      </c>
      <c r="F1136" s="11">
        <f>INDEX('Debt to Equity'!$A$1:$BY$20,MATCH('Specific Variables'!A1136,'Debt to Equity'!$A$1:$A$20,0),MATCH('Specific Variables'!B1136,'Debt to Equity'!$A$1:$BY$1,0))</f>
        <v>0.19298245613999998</v>
      </c>
      <c r="G1136" s="17">
        <f>INDEX('Price to Book'!$A$1:$BY$20,MATCH('Specific Variables'!A1136,'Price to Book'!$A$1:$A$20,0),MATCH('Specific Variables'!B1136,'Price to Book'!$A$1:$BY$1,0))</f>
        <v>2.1148297720000002</v>
      </c>
      <c r="H1136" s="10">
        <f>INDEX('Operating Margin'!$A$1:$BY$20,MATCH('Specific Variables'!A1136,'Operating Margin'!$A$1:$A$20,0),MATCH('Specific Variables'!B1136,'Operating Margin'!$A$1:$BY$1,0))</f>
        <v>0.15336659999999999</v>
      </c>
      <c r="I1136">
        <f>INDEX('ESG Score'!$A$1:$S$20,MATCH('Specific Variables'!A1136,'ESG Score'!$A$1:$A$20,0),MATCH(C1136,'ESG Score'!$A$1:$S$1,0))</f>
        <v>76.6666666666666</v>
      </c>
    </row>
    <row r="1137" spans="1:9" x14ac:dyDescent="0.2">
      <c r="A1137" s="2" t="s">
        <v>149</v>
      </c>
      <c r="B1137" s="14" t="s">
        <v>129</v>
      </c>
      <c r="C1137" s="13">
        <v>2019</v>
      </c>
      <c r="D1137" s="11">
        <f>INDEX('Total Assets'!$A$1:$BY$20,MATCH(A1137,'Total Assets'!$A$1:$A$20,1),MATCH(B1137,'Total Assets'!$A$1:$BY$1,0))</f>
        <v>18078</v>
      </c>
      <c r="E1137" s="11">
        <f>INDEX('Market Cap'!$A$1:$BY$20,MATCH('Specific Variables'!A1137,'Market Cap'!$A$1:$A$20,0),MATCH('Specific Variables'!B1137,'Market Cap'!$A$1:$BY$1,0))</f>
        <v>11565.1442202</v>
      </c>
      <c r="F1137" s="11">
        <f>INDEX('Debt to Equity'!$A$1:$BY$20,MATCH('Specific Variables'!A1137,'Debt to Equity'!$A$1:$A$20,0),MATCH('Specific Variables'!B1137,'Debt to Equity'!$A$1:$BY$1,0))</f>
        <v>0.18861239288099999</v>
      </c>
      <c r="G1137" s="17">
        <f>INDEX('Price to Book'!$A$1:$BY$20,MATCH('Specific Variables'!A1137,'Price to Book'!$A$1:$A$20,0),MATCH('Specific Variables'!B1137,'Price to Book'!$A$1:$BY$1,0))</f>
        <v>0.95691305174630203</v>
      </c>
      <c r="H1137" s="10">
        <f>INDEX('Operating Margin'!$A$1:$BY$20,MATCH('Specific Variables'!A1137,'Operating Margin'!$A$1:$A$20,0),MATCH('Specific Variables'!B1137,'Operating Margin'!$A$1:$BY$1,0))</f>
        <v>0.1840212</v>
      </c>
      <c r="I1137">
        <f>INDEX('ESG Score'!$A$1:$S$20,MATCH('Specific Variables'!A1137,'ESG Score'!$A$1:$A$20,0),MATCH(C1137,'ESG Score'!$A$1:$S$1,0))</f>
        <v>76.6666666666666</v>
      </c>
    </row>
    <row r="1138" spans="1:9" x14ac:dyDescent="0.2">
      <c r="A1138" s="2" t="s">
        <v>149</v>
      </c>
      <c r="B1138" s="14" t="s">
        <v>130</v>
      </c>
      <c r="C1138" s="13">
        <v>2020</v>
      </c>
      <c r="D1138" s="11">
        <f>INDEX('Total Assets'!$A$1:$BY$20,MATCH(A1138,'Total Assets'!$A$1:$A$20,1),MATCH(B1138,'Total Assets'!$A$1:$BY$1,0))</f>
        <v>19088</v>
      </c>
      <c r="E1138" s="11">
        <f>INDEX('Market Cap'!$A$1:$BY$20,MATCH('Specific Variables'!A1138,'Market Cap'!$A$1:$A$20,0),MATCH('Specific Variables'!B1138,'Market Cap'!$A$1:$BY$1,0))</f>
        <v>16107.1361055</v>
      </c>
      <c r="F1138" s="11">
        <f>INDEX('Debt to Equity'!$A$1:$BY$20,MATCH('Specific Variables'!A1138,'Debt to Equity'!$A$1:$A$20,0),MATCH('Specific Variables'!B1138,'Debt to Equity'!$A$1:$BY$1,0))</f>
        <v>16107.1361055</v>
      </c>
      <c r="G1138" s="17">
        <f>INDEX('Price to Book'!$A$1:$BY$20,MATCH('Specific Variables'!A1138,'Price to Book'!$A$1:$A$20,0),MATCH('Specific Variables'!B1138,'Price to Book'!$A$1:$BY$1,0))</f>
        <v>1.3190677740000001</v>
      </c>
      <c r="H1138" s="10">
        <f>INDEX('Operating Margin'!$A$1:$BY$20,MATCH('Specific Variables'!A1138,'Operating Margin'!$A$1:$A$20,0),MATCH('Specific Variables'!B1138,'Operating Margin'!$A$1:$BY$1,0))</f>
        <v>4.0795999999999999E-2</v>
      </c>
      <c r="I1138">
        <f>INDEX('ESG Score'!$A$1:$S$20,MATCH('Specific Variables'!A1138,'ESG Score'!$A$1:$A$20,0),MATCH(C1138,'ESG Score'!$A$1:$S$1,0))</f>
        <v>72.767857142857096</v>
      </c>
    </row>
    <row r="1139" spans="1:9" x14ac:dyDescent="0.2">
      <c r="A1139" s="2" t="s">
        <v>149</v>
      </c>
      <c r="B1139" s="14" t="s">
        <v>131</v>
      </c>
      <c r="C1139" s="13">
        <v>2020</v>
      </c>
      <c r="D1139" s="11">
        <f>INDEX('Total Assets'!$A$1:$BY$20,MATCH(A1139,'Total Assets'!$A$1:$A$20,1),MATCH(B1139,'Total Assets'!$A$1:$BY$1,0))</f>
        <v>19051</v>
      </c>
      <c r="E1139" s="11">
        <f>INDEX('Market Cap'!$A$1:$BY$20,MATCH('Specific Variables'!A1139,'Market Cap'!$A$1:$A$20,0),MATCH('Specific Variables'!B1139,'Market Cap'!$A$1:$BY$1,0))</f>
        <v>14126.1078583</v>
      </c>
      <c r="F1139" s="11">
        <f>INDEX('Debt to Equity'!$A$1:$BY$20,MATCH('Specific Variables'!A1139,'Debt to Equity'!$A$1:$A$20,0),MATCH('Specific Variables'!B1139,'Debt to Equity'!$A$1:$BY$1,0))</f>
        <v>14126.1078583</v>
      </c>
      <c r="G1139" s="17">
        <f>INDEX('Price to Book'!$A$1:$BY$20,MATCH('Specific Variables'!A1139,'Price to Book'!$A$1:$A$20,0),MATCH('Specific Variables'!B1139,'Price to Book'!$A$1:$BY$1,0))</f>
        <v>1.2032459849999999</v>
      </c>
      <c r="H1139" s="10">
        <f>INDEX('Operating Margin'!$A$1:$BY$20,MATCH('Specific Variables'!A1139,'Operating Margin'!$A$1:$A$20,0),MATCH('Specific Variables'!B1139,'Operating Margin'!$A$1:$BY$1,0))</f>
        <v>-0.19631900000000002</v>
      </c>
      <c r="I1139">
        <f>INDEX('ESG Score'!$A$1:$S$20,MATCH('Specific Variables'!A1139,'ESG Score'!$A$1:$A$20,0),MATCH(C1139,'ESG Score'!$A$1:$S$1,0))</f>
        <v>72.767857142857096</v>
      </c>
    </row>
    <row r="1140" spans="1:9" x14ac:dyDescent="0.2">
      <c r="A1140" s="2" t="s">
        <v>149</v>
      </c>
      <c r="B1140" s="14" t="s">
        <v>132</v>
      </c>
      <c r="C1140" s="13">
        <v>2020</v>
      </c>
      <c r="D1140" s="11">
        <f>INDEX('Total Assets'!$A$1:$BY$20,MATCH(A1140,'Total Assets'!$A$1:$A$20,1),MATCH(B1140,'Total Assets'!$A$1:$BY$1,0))</f>
        <v>17906</v>
      </c>
      <c r="E1140" s="11">
        <f>INDEX('Market Cap'!$A$1:$BY$20,MATCH('Specific Variables'!A1140,'Market Cap'!$A$1:$A$20,0),MATCH('Specific Variables'!B1140,'Market Cap'!$A$1:$BY$1,0))</f>
        <v>18736.79375176</v>
      </c>
      <c r="F1140" s="11">
        <f>INDEX('Debt to Equity'!$A$1:$BY$20,MATCH('Specific Variables'!A1140,'Debt to Equity'!$A$1:$A$20,0),MATCH('Specific Variables'!B1140,'Debt to Equity'!$A$1:$BY$1,0))</f>
        <v>18736.79375176</v>
      </c>
      <c r="G1140" s="17">
        <f>INDEX('Price to Book'!$A$1:$BY$20,MATCH('Specific Variables'!A1140,'Price to Book'!$A$1:$A$20,0),MATCH('Specific Variables'!B1140,'Price to Book'!$A$1:$BY$1,0))</f>
        <v>1.6066470313543799</v>
      </c>
      <c r="H1140" s="10">
        <f>INDEX('Operating Margin'!$A$1:$BY$20,MATCH('Specific Variables'!A1140,'Operating Margin'!$A$1:$A$20,0),MATCH('Specific Variables'!B1140,'Operating Margin'!$A$1:$BY$1,0))</f>
        <v>4.4157200000000001E-2</v>
      </c>
      <c r="I1140">
        <f>INDEX('ESG Score'!$A$1:$S$20,MATCH('Specific Variables'!A1140,'ESG Score'!$A$1:$A$20,0),MATCH(C1140,'ESG Score'!$A$1:$S$1,0))</f>
        <v>72.767857142857096</v>
      </c>
    </row>
    <row r="1141" spans="1:9" x14ac:dyDescent="0.2">
      <c r="A1141" s="2" t="s">
        <v>149</v>
      </c>
      <c r="B1141" s="14" t="s">
        <v>133</v>
      </c>
      <c r="C1141" s="13">
        <v>2020</v>
      </c>
      <c r="D1141" s="11">
        <f>INDEX('Total Assets'!$A$1:$BY$20,MATCH(A1141,'Total Assets'!$A$1:$A$20,1),MATCH(B1141,'Total Assets'!$A$1:$BY$1,0))</f>
        <v>18977</v>
      </c>
      <c r="E1141" s="11">
        <f>INDEX('Market Cap'!$A$1:$BY$20,MATCH('Specific Variables'!A1141,'Market Cap'!$A$1:$A$20,0),MATCH('Specific Variables'!B1141,'Market Cap'!$A$1:$BY$1,0))</f>
        <v>34397.280069599998</v>
      </c>
      <c r="F1141" s="11">
        <f>INDEX('Debt to Equity'!$A$1:$BY$20,MATCH('Specific Variables'!A1141,'Debt to Equity'!$A$1:$A$20,0),MATCH('Specific Variables'!B1141,'Debt to Equity'!$A$1:$BY$1,0))</f>
        <v>34397.280069599998</v>
      </c>
      <c r="G1141" s="17">
        <f>INDEX('Price to Book'!$A$1:$BY$20,MATCH('Specific Variables'!A1141,'Price to Book'!$A$1:$A$20,0),MATCH('Specific Variables'!B1141,'Price to Book'!$A$1:$BY$1,0))</f>
        <v>2.2579568031986899</v>
      </c>
      <c r="H1141" s="10">
        <f>INDEX('Operating Margin'!$A$1:$BY$20,MATCH('Specific Variables'!A1141,'Operating Margin'!$A$1:$A$20,0),MATCH('Specific Variables'!B1141,'Operating Margin'!$A$1:$BY$1,0))</f>
        <v>0.11061510000000001</v>
      </c>
      <c r="I1141">
        <f>INDEX('ESG Score'!$A$1:$S$20,MATCH('Specific Variables'!A1141,'ESG Score'!$A$1:$A$20,0),MATCH(C1141,'ESG Score'!$A$1:$S$1,0))</f>
        <v>72.767857142857096</v>
      </c>
    </row>
    <row r="1142" spans="1:9" x14ac:dyDescent="0.2">
      <c r="A1142" s="2" t="s">
        <v>150</v>
      </c>
      <c r="B1142" s="14" t="s">
        <v>58</v>
      </c>
      <c r="C1142" s="13">
        <v>2002</v>
      </c>
      <c r="D1142" s="11">
        <f>INDEX('Total Assets'!$A$1:$BY$20,MATCH(A1142,'Total Assets'!$A$1:$A$20,1),MATCH(B1142,'Total Assets'!$A$1:$BY$1,0))</f>
        <v>22087.958999999999</v>
      </c>
      <c r="E1142" s="11">
        <f>INDEX('Market Cap'!$A$1:$BY$20,MATCH('Specific Variables'!A1142,'Market Cap'!$A$1:$A$20,0),MATCH('Specific Variables'!B1142,'Market Cap'!$A$1:$BY$1,0))</f>
        <v>26835.193384499999</v>
      </c>
      <c r="F1142" s="11">
        <f>INDEX('Debt to Equity'!$A$1:$BY$20,MATCH('Specific Variables'!A1142,'Debt to Equity'!$A$1:$A$20,0),MATCH('Specific Variables'!B1142,'Debt to Equity'!$A$1:$BY$1,0))</f>
        <v>0.94439981090000003</v>
      </c>
      <c r="G1142" s="17">
        <f>INDEX('Price to Book'!$A$1:$BY$20,MATCH('Specific Variables'!A1142,'Price to Book'!$A$1:$A$20,0),MATCH('Specific Variables'!B1142,'Price to Book'!$A$1:$BY$1,0))</f>
        <v>3.1766016160000001</v>
      </c>
      <c r="H1142" s="10">
        <f>INDEX('Operating Margin'!$A$1:$BY$20,MATCH('Specific Variables'!A1142,'Operating Margin'!$A$1:$A$20,0),MATCH('Specific Variables'!B1142,'Operating Margin'!$A$1:$BY$1,0))</f>
        <v>0.1065296</v>
      </c>
      <c r="I1142" t="e">
        <f>INDEX('ESG Score'!$A$1:$S$20,MATCH('Specific Variables'!A1142,'ESG Score'!$A$1:$A$20,0),MATCH(C1142,'ESG Score'!$A$1:$S$1,0))</f>
        <v>#N/A</v>
      </c>
    </row>
    <row r="1143" spans="1:9" x14ac:dyDescent="0.2">
      <c r="A1143" s="2" t="s">
        <v>150</v>
      </c>
      <c r="B1143" s="14" t="s">
        <v>59</v>
      </c>
      <c r="C1143" s="13">
        <v>2002</v>
      </c>
      <c r="D1143" s="11">
        <f>INDEX('Total Assets'!$A$1:$BY$20,MATCH(A1143,'Total Assets'!$A$1:$A$20,1),MATCH(B1143,'Total Assets'!$A$1:$BY$1,0))</f>
        <v>22848.362000000001</v>
      </c>
      <c r="E1143" s="11">
        <f>INDEX('Market Cap'!$A$1:$BY$20,MATCH('Specific Variables'!A1143,'Market Cap'!$A$1:$A$20,0),MATCH('Specific Variables'!B1143,'Market Cap'!$A$1:$BY$1,0))</f>
        <v>22332.219213960001</v>
      </c>
      <c r="F1143" s="11">
        <f>INDEX('Debt to Equity'!$A$1:$BY$20,MATCH('Specific Variables'!A1143,'Debt to Equity'!$A$1:$A$20,0),MATCH('Specific Variables'!B1143,'Debt to Equity'!$A$1:$BY$1,0))</f>
        <v>0.86404808630999996</v>
      </c>
      <c r="G1143" s="17">
        <f>INDEX('Price to Book'!$A$1:$BY$20,MATCH('Specific Variables'!A1143,'Price to Book'!$A$1:$A$20,0),MATCH('Specific Variables'!B1143,'Price to Book'!$A$1:$BY$1,0))</f>
        <v>2.6077381829999999</v>
      </c>
      <c r="H1143" s="10">
        <f>INDEX('Operating Margin'!$A$1:$BY$20,MATCH('Specific Variables'!A1143,'Operating Margin'!$A$1:$A$20,0),MATCH('Specific Variables'!B1143,'Operating Margin'!$A$1:$BY$1,0))</f>
        <v>9.2908199999999996E-2</v>
      </c>
      <c r="I1143" t="e">
        <f>INDEX('ESG Score'!$A$1:$S$20,MATCH('Specific Variables'!A1143,'ESG Score'!$A$1:$A$20,0),MATCH(C1143,'ESG Score'!$A$1:$S$1,0))</f>
        <v>#N/A</v>
      </c>
    </row>
    <row r="1144" spans="1:9" x14ac:dyDescent="0.2">
      <c r="A1144" s="2" t="s">
        <v>150</v>
      </c>
      <c r="B1144" s="14" t="s">
        <v>60</v>
      </c>
      <c r="C1144" s="13">
        <v>2002</v>
      </c>
      <c r="D1144" s="11">
        <f>INDEX('Total Assets'!$A$1:$BY$20,MATCH(A1144,'Total Assets'!$A$1:$A$20,1),MATCH(B1144,'Total Assets'!$A$1:$BY$1,0))</f>
        <v>22408.367999999999</v>
      </c>
      <c r="E1144" s="11">
        <f>INDEX('Market Cap'!$A$1:$BY$20,MATCH('Specific Variables'!A1144,'Market Cap'!$A$1:$A$20,0),MATCH('Specific Variables'!B1144,'Market Cap'!$A$1:$BY$1,0))</f>
        <v>24440.018375340002</v>
      </c>
      <c r="F1144" s="11">
        <f>INDEX('Debt to Equity'!$A$1:$BY$20,MATCH('Specific Variables'!A1144,'Debt to Equity'!$A$1:$A$20,0),MATCH('Specific Variables'!B1144,'Debt to Equity'!$A$1:$BY$1,0))</f>
        <v>1.27789968781</v>
      </c>
      <c r="G1144" s="17">
        <f>INDEX('Price to Book'!$A$1:$BY$20,MATCH('Specific Variables'!A1144,'Price to Book'!$A$1:$A$20,0),MATCH('Specific Variables'!B1144,'Price to Book'!$A$1:$BY$1,0))</f>
        <v>2.8086528890000002</v>
      </c>
      <c r="H1144" s="10">
        <f>INDEX('Operating Margin'!$A$1:$BY$20,MATCH('Specific Variables'!A1144,'Operating Margin'!$A$1:$A$20,0),MATCH('Specific Variables'!B1144,'Operating Margin'!$A$1:$BY$1,0))</f>
        <v>-0.8403172000000001</v>
      </c>
      <c r="I1144" t="e">
        <f>INDEX('ESG Score'!$A$1:$S$20,MATCH('Specific Variables'!A1144,'ESG Score'!$A$1:$A$20,0),MATCH(C1144,'ESG Score'!$A$1:$S$1,0))</f>
        <v>#N/A</v>
      </c>
    </row>
    <row r="1145" spans="1:9" x14ac:dyDescent="0.2">
      <c r="A1145" s="2" t="s">
        <v>150</v>
      </c>
      <c r="B1145" s="14" t="s">
        <v>61</v>
      </c>
      <c r="C1145" s="13">
        <v>2002</v>
      </c>
      <c r="D1145" s="11">
        <f>INDEX('Total Assets'!$A$1:$BY$20,MATCH(A1145,'Total Assets'!$A$1:$A$20,1),MATCH(B1145,'Total Assets'!$A$1:$BY$1,0))</f>
        <v>19435.195</v>
      </c>
      <c r="E1145" s="11">
        <f>INDEX('Market Cap'!$A$1:$BY$20,MATCH('Specific Variables'!A1145,'Market Cap'!$A$1:$A$20,0),MATCH('Specific Variables'!B1145,'Market Cap'!$A$1:$BY$1,0))</f>
        <v>22132.307605170001</v>
      </c>
      <c r="F1145" s="11">
        <f>INDEX('Debt to Equity'!$A$1:$BY$20,MATCH('Specific Variables'!A1145,'Debt to Equity'!$A$1:$A$20,0),MATCH('Specific Variables'!B1145,'Debt to Equity'!$A$1:$BY$1,0))</f>
        <v>1.2781740419200001</v>
      </c>
      <c r="G1145" s="17">
        <f>INDEX('Price to Book'!$A$1:$BY$20,MATCH('Specific Variables'!A1145,'Price to Book'!$A$1:$A$20,0),MATCH('Specific Variables'!B1145,'Price to Book'!$A$1:$BY$1,0))</f>
        <v>3.9471736339999999</v>
      </c>
      <c r="H1145" s="10">
        <f>INDEX('Operating Margin'!$A$1:$BY$20,MATCH('Specific Variables'!A1145,'Operating Margin'!$A$1:$A$20,0),MATCH('Specific Variables'!B1145,'Operating Margin'!$A$1:$BY$1,0))</f>
        <v>0.12379580000000001</v>
      </c>
      <c r="I1145" t="e">
        <f>INDEX('ESG Score'!$A$1:$S$20,MATCH('Specific Variables'!A1145,'ESG Score'!$A$1:$A$20,0),MATCH(C1145,'ESG Score'!$A$1:$S$1,0))</f>
        <v>#N/A</v>
      </c>
    </row>
    <row r="1146" spans="1:9" x14ac:dyDescent="0.2">
      <c r="A1146" s="2" t="s">
        <v>150</v>
      </c>
      <c r="B1146" s="14" t="s">
        <v>62</v>
      </c>
      <c r="C1146" s="13">
        <v>2003</v>
      </c>
      <c r="D1146" s="11">
        <f>INDEX('Total Assets'!$A$1:$BY$20,MATCH(A1146,'Total Assets'!$A$1:$A$20,1),MATCH(B1146,'Total Assets'!$A$1:$BY$1,0))</f>
        <v>19243.88</v>
      </c>
      <c r="E1146" s="11">
        <f>INDEX('Market Cap'!$A$1:$BY$20,MATCH('Specific Variables'!A1146,'Market Cap'!$A$1:$A$20,0),MATCH('Specific Variables'!B1146,'Market Cap'!$A$1:$BY$1,0))</f>
        <v>27714.947599440002</v>
      </c>
      <c r="F1146" s="11">
        <f>INDEX('Debt to Equity'!$A$1:$BY$20,MATCH('Specific Variables'!A1146,'Debt to Equity'!$A$1:$A$20,0),MATCH('Specific Variables'!B1146,'Debt to Equity'!$A$1:$BY$1,0))</f>
        <v>1.5219054432300001</v>
      </c>
      <c r="G1146" s="17">
        <f>INDEX('Price to Book'!$A$1:$BY$20,MATCH('Specific Variables'!A1146,'Price to Book'!$A$1:$A$20,0),MATCH('Specific Variables'!B1146,'Price to Book'!$A$1:$BY$1,0))</f>
        <v>4.9389832760000001</v>
      </c>
      <c r="H1146" s="10">
        <f>INDEX('Operating Margin'!$A$1:$BY$20,MATCH('Specific Variables'!A1146,'Operating Margin'!$A$1:$A$20,0),MATCH('Specific Variables'!B1146,'Operating Margin'!$A$1:$BY$1,0))</f>
        <v>0.11507830000000001</v>
      </c>
      <c r="I1146">
        <f>INDEX('ESG Score'!$A$1:$S$20,MATCH('Specific Variables'!A1146,'ESG Score'!$A$1:$A$20,0),MATCH(C1146,'ESG Score'!$A$1:$S$1,0))</f>
        <v>0</v>
      </c>
    </row>
    <row r="1147" spans="1:9" x14ac:dyDescent="0.2">
      <c r="A1147" s="2" t="s">
        <v>150</v>
      </c>
      <c r="B1147" s="14" t="s">
        <v>63</v>
      </c>
      <c r="C1147" s="13">
        <v>2003</v>
      </c>
      <c r="D1147" s="11">
        <f>INDEX('Total Assets'!$A$1:$BY$20,MATCH(A1147,'Total Assets'!$A$1:$A$20,1),MATCH(B1147,'Total Assets'!$A$1:$BY$1,0))</f>
        <v>20992.705999999998</v>
      </c>
      <c r="E1147" s="11">
        <f>INDEX('Market Cap'!$A$1:$BY$20,MATCH('Specific Variables'!A1147,'Market Cap'!$A$1:$A$20,0),MATCH('Specific Variables'!B1147,'Market Cap'!$A$1:$BY$1,0))</f>
        <v>28335.495166000001</v>
      </c>
      <c r="F1147" s="11">
        <f>INDEX('Debt to Equity'!$A$1:$BY$20,MATCH('Specific Variables'!A1147,'Debt to Equity'!$A$1:$A$20,0),MATCH('Specific Variables'!B1147,'Debt to Equity'!$A$1:$BY$1,0))</f>
        <v>1.2558328721900001</v>
      </c>
      <c r="G1147" s="17">
        <f>INDEX('Price to Book'!$A$1:$BY$20,MATCH('Specific Variables'!A1147,'Price to Book'!$A$1:$A$20,0),MATCH('Specific Variables'!B1147,'Price to Book'!$A$1:$BY$1,0))</f>
        <v>4.9467923660000004</v>
      </c>
      <c r="H1147" s="10">
        <f>INDEX('Operating Margin'!$A$1:$BY$20,MATCH('Specific Variables'!A1147,'Operating Margin'!$A$1:$A$20,0),MATCH('Specific Variables'!B1147,'Operating Margin'!$A$1:$BY$1,0))</f>
        <v>-7.1381300000000009E-2</v>
      </c>
      <c r="I1147">
        <f>INDEX('ESG Score'!$A$1:$S$20,MATCH('Specific Variables'!A1147,'ESG Score'!$A$1:$A$20,0),MATCH(C1147,'ESG Score'!$A$1:$S$1,0))</f>
        <v>0</v>
      </c>
    </row>
    <row r="1148" spans="1:9" x14ac:dyDescent="0.2">
      <c r="A1148" s="2" t="s">
        <v>150</v>
      </c>
      <c r="B1148" s="14" t="s">
        <v>65</v>
      </c>
      <c r="C1148" s="13">
        <v>2003</v>
      </c>
      <c r="D1148" s="11">
        <f>INDEX('Total Assets'!$A$1:$BY$20,MATCH(A1148,'Total Assets'!$A$1:$A$20,1),MATCH(B1148,'Total Assets'!$A$1:$BY$1,0))</f>
        <v>19016.921999999999</v>
      </c>
      <c r="E1148" s="11">
        <f>INDEX('Market Cap'!$A$1:$BY$20,MATCH('Specific Variables'!A1148,'Market Cap'!$A$1:$A$20,0),MATCH('Specific Variables'!B1148,'Market Cap'!$A$1:$BY$1,0))</f>
        <v>32035.501972800001</v>
      </c>
      <c r="F1148" s="11">
        <f>INDEX('Debt to Equity'!$A$1:$BY$20,MATCH('Specific Variables'!A1148,'Debt to Equity'!$A$1:$A$20,0),MATCH('Specific Variables'!B1148,'Debt to Equity'!$A$1:$BY$1,0))</f>
        <v>1.27669053502</v>
      </c>
      <c r="G1148" s="17">
        <f>INDEX('Price to Book'!$A$1:$BY$20,MATCH('Specific Variables'!A1148,'Price to Book'!$A$1:$A$20,0),MATCH('Specific Variables'!B1148,'Price to Book'!$A$1:$BY$1,0))</f>
        <v>5.6384728040000001</v>
      </c>
      <c r="H1148" s="10">
        <f>INDEX('Operating Margin'!$A$1:$BY$20,MATCH('Specific Variables'!A1148,'Operating Margin'!$A$1:$A$20,0),MATCH('Specific Variables'!B1148,'Operating Margin'!$A$1:$BY$1,0))</f>
        <v>0.1153599</v>
      </c>
      <c r="I1148">
        <f>INDEX('ESG Score'!$A$1:$S$20,MATCH('Specific Variables'!A1148,'ESG Score'!$A$1:$A$20,0),MATCH(C1148,'ESG Score'!$A$1:$S$1,0))</f>
        <v>0</v>
      </c>
    </row>
    <row r="1149" spans="1:9" x14ac:dyDescent="0.2">
      <c r="A1149" s="2" t="s">
        <v>150</v>
      </c>
      <c r="B1149" s="14" t="s">
        <v>64</v>
      </c>
      <c r="C1149" s="13">
        <v>2003</v>
      </c>
      <c r="D1149" s="11">
        <f>INDEX('Total Assets'!$A$1:$BY$20,MATCH(A1149,'Total Assets'!$A$1:$A$20,1),MATCH(B1149,'Total Assets'!$A$1:$BY$1,0))</f>
        <v>20041.326000000001</v>
      </c>
      <c r="E1149" s="11">
        <f>INDEX('Market Cap'!$A$1:$BY$20,MATCH('Specific Variables'!A1149,'Market Cap'!$A$1:$A$20,0),MATCH('Specific Variables'!B1149,'Market Cap'!$A$1:$BY$1,0))</f>
        <v>37618.18569695</v>
      </c>
      <c r="F1149" s="11">
        <f>INDEX('Debt to Equity'!$A$1:$BY$20,MATCH('Specific Variables'!A1149,'Debt to Equity'!$A$1:$A$20,0),MATCH('Specific Variables'!B1149,'Debt to Equity'!$A$1:$BY$1,0))</f>
        <v>1.0450630010299999</v>
      </c>
      <c r="G1149" s="17">
        <f>INDEX('Price to Book'!$A$1:$BY$20,MATCH('Specific Variables'!A1149,'Price to Book'!$A$1:$A$20,0),MATCH('Specific Variables'!B1149,'Price to Book'!$A$1:$BY$1,0))</f>
        <v>6.3613267210000002</v>
      </c>
      <c r="H1149" s="10">
        <f>INDEX('Operating Margin'!$A$1:$BY$20,MATCH('Specific Variables'!A1149,'Operating Margin'!$A$1:$A$20,0),MATCH('Specific Variables'!B1149,'Operating Margin'!$A$1:$BY$1,0))</f>
        <v>0.1128054</v>
      </c>
      <c r="I1149">
        <f>INDEX('ESG Score'!$A$1:$S$20,MATCH('Specific Variables'!A1149,'ESG Score'!$A$1:$A$20,0),MATCH(C1149,'ESG Score'!$A$1:$S$1,0))</f>
        <v>0</v>
      </c>
    </row>
    <row r="1150" spans="1:9" x14ac:dyDescent="0.2">
      <c r="A1150" s="2" t="s">
        <v>150</v>
      </c>
      <c r="B1150" s="14" t="s">
        <v>66</v>
      </c>
      <c r="C1150" s="13">
        <v>2004</v>
      </c>
      <c r="D1150" s="11">
        <f>INDEX('Total Assets'!$A$1:$BY$20,MATCH(A1150,'Total Assets'!$A$1:$A$20,1),MATCH(B1150,'Total Assets'!$A$1:$BY$1,0))</f>
        <v>17336.304</v>
      </c>
      <c r="E1150" s="11">
        <f>INDEX('Market Cap'!$A$1:$BY$20,MATCH('Specific Variables'!A1150,'Market Cap'!$A$1:$A$20,0),MATCH('Specific Variables'!B1150,'Market Cap'!$A$1:$BY$1,0))</f>
        <v>37502.792562659903</v>
      </c>
      <c r="F1150" s="11">
        <f>INDEX('Debt to Equity'!$A$1:$BY$20,MATCH('Specific Variables'!A1150,'Debt to Equity'!$A$1:$A$20,0),MATCH('Specific Variables'!B1150,'Debt to Equity'!$A$1:$BY$1,0))</f>
        <v>0.75588569766999991</v>
      </c>
      <c r="G1150" s="17">
        <f>INDEX('Price to Book'!$A$1:$BY$20,MATCH('Specific Variables'!A1150,'Price to Book'!$A$1:$A$20,0),MATCH('Specific Variables'!B1150,'Price to Book'!$A$1:$BY$1,0))</f>
        <v>6.5442353000000004</v>
      </c>
      <c r="H1150" s="10">
        <f>INDEX('Operating Margin'!$A$1:$BY$20,MATCH('Specific Variables'!A1150,'Operating Margin'!$A$1:$A$20,0),MATCH('Specific Variables'!B1150,'Operating Margin'!$A$1:$BY$1,0))</f>
        <v>0.1317972</v>
      </c>
      <c r="I1150">
        <f>INDEX('ESG Score'!$A$1:$S$20,MATCH('Specific Variables'!A1150,'ESG Score'!$A$1:$A$20,0),MATCH(C1150,'ESG Score'!$A$1:$S$1,0))</f>
        <v>0</v>
      </c>
    </row>
    <row r="1151" spans="1:9" x14ac:dyDescent="0.2">
      <c r="A1151" s="2" t="s">
        <v>150</v>
      </c>
      <c r="B1151" s="14" t="s">
        <v>67</v>
      </c>
      <c r="C1151" s="13">
        <v>2004</v>
      </c>
      <c r="D1151" s="11">
        <f>INDEX('Total Assets'!$A$1:$BY$20,MATCH(A1151,'Total Assets'!$A$1:$A$20,1),MATCH(B1151,'Total Assets'!$A$1:$BY$1,0))</f>
        <v>15734.583000000001</v>
      </c>
      <c r="E1151" s="11">
        <f>INDEX('Market Cap'!$A$1:$BY$20,MATCH('Specific Variables'!A1151,'Market Cap'!$A$1:$A$20,0),MATCH('Specific Variables'!B1151,'Market Cap'!$A$1:$BY$1,0))</f>
        <v>39628.300618779998</v>
      </c>
      <c r="F1151" s="11">
        <f>INDEX('Debt to Equity'!$A$1:$BY$20,MATCH('Specific Variables'!A1151,'Debt to Equity'!$A$1:$A$20,0),MATCH('Specific Variables'!B1151,'Debt to Equity'!$A$1:$BY$1,0))</f>
        <v>0.73988312372999998</v>
      </c>
      <c r="G1151" s="17">
        <f>INDEX('Price to Book'!$A$1:$BY$20,MATCH('Specific Variables'!A1151,'Price to Book'!$A$1:$A$20,0),MATCH('Specific Variables'!B1151,'Price to Book'!$A$1:$BY$1,0))</f>
        <v>6.7685226380000003</v>
      </c>
      <c r="H1151" s="10">
        <f>INDEX('Operating Margin'!$A$1:$BY$20,MATCH('Specific Variables'!A1151,'Operating Margin'!$A$1:$A$20,0),MATCH('Specific Variables'!B1151,'Operating Margin'!$A$1:$BY$1,0))</f>
        <v>0.14426900000000001</v>
      </c>
      <c r="I1151">
        <f>INDEX('ESG Score'!$A$1:$S$20,MATCH('Specific Variables'!A1151,'ESG Score'!$A$1:$A$20,0),MATCH(C1151,'ESG Score'!$A$1:$S$1,0))</f>
        <v>0</v>
      </c>
    </row>
    <row r="1152" spans="1:9" x14ac:dyDescent="0.2">
      <c r="A1152" s="2" t="s">
        <v>150</v>
      </c>
      <c r="B1152" s="14" t="s">
        <v>68</v>
      </c>
      <c r="C1152" s="13">
        <v>2004</v>
      </c>
      <c r="D1152" s="11">
        <f>INDEX('Total Assets'!$A$1:$BY$20,MATCH(A1152,'Total Assets'!$A$1:$A$20,1),MATCH(B1152,'Total Assets'!$A$1:$BY$1,0))</f>
        <v>15655.475</v>
      </c>
      <c r="E1152" s="11">
        <f>INDEX('Market Cap'!$A$1:$BY$20,MATCH('Specific Variables'!A1152,'Market Cap'!$A$1:$A$20,0),MATCH('Specific Variables'!B1152,'Market Cap'!$A$1:$BY$1,0))</f>
        <v>39416.353089099997</v>
      </c>
      <c r="F1152" s="11">
        <f>INDEX('Debt to Equity'!$A$1:$BY$20,MATCH('Specific Variables'!A1152,'Debt to Equity'!$A$1:$A$20,0),MATCH('Specific Variables'!B1152,'Debt to Equity'!$A$1:$BY$1,0))</f>
        <v>0.76185260213000006</v>
      </c>
      <c r="G1152" s="17">
        <f>INDEX('Price to Book'!$A$1:$BY$20,MATCH('Specific Variables'!A1152,'Price to Book'!$A$1:$A$20,0),MATCH('Specific Variables'!B1152,'Price to Book'!$A$1:$BY$1,0))</f>
        <v>6.6530476250000001</v>
      </c>
      <c r="H1152" s="10">
        <f>INDEX('Operating Margin'!$A$1:$BY$20,MATCH('Specific Variables'!A1152,'Operating Margin'!$A$1:$A$20,0),MATCH('Specific Variables'!B1152,'Operating Margin'!$A$1:$BY$1,0))</f>
        <v>0.15895380000000001</v>
      </c>
      <c r="I1152">
        <f>INDEX('ESG Score'!$A$1:$S$20,MATCH('Specific Variables'!A1152,'ESG Score'!$A$1:$A$20,0),MATCH(C1152,'ESG Score'!$A$1:$S$1,0))</f>
        <v>0</v>
      </c>
    </row>
    <row r="1153" spans="1:9" x14ac:dyDescent="0.2">
      <c r="A1153" s="2" t="s">
        <v>150</v>
      </c>
      <c r="B1153" s="14" t="s">
        <v>69</v>
      </c>
      <c r="C1153" s="13">
        <v>2004</v>
      </c>
      <c r="D1153" s="11">
        <f>INDEX('Total Assets'!$A$1:$BY$20,MATCH(A1153,'Total Assets'!$A$1:$A$20,1),MATCH(B1153,'Total Assets'!$A$1:$BY$1,0))</f>
        <v>16000.777</v>
      </c>
      <c r="E1153" s="11">
        <f>INDEX('Market Cap'!$A$1:$BY$20,MATCH('Specific Variables'!A1153,'Market Cap'!$A$1:$A$20,0),MATCH('Specific Variables'!B1153,'Market Cap'!$A$1:$BY$1,0))</f>
        <v>41525.018971439997</v>
      </c>
      <c r="F1153" s="11">
        <f>INDEX('Debt to Equity'!$A$1:$BY$20,MATCH('Specific Variables'!A1153,'Debt to Equity'!$A$1:$A$20,0),MATCH('Specific Variables'!B1153,'Debt to Equity'!$A$1:$BY$1,0))</f>
        <v>0.70528408780000007</v>
      </c>
      <c r="G1153" s="17">
        <f>INDEX('Price to Book'!$A$1:$BY$20,MATCH('Specific Variables'!A1153,'Price to Book'!$A$1:$A$20,0),MATCH('Specific Variables'!B1153,'Price to Book'!$A$1:$BY$1,0))</f>
        <v>6.7810006129999998</v>
      </c>
      <c r="H1153" s="10">
        <f>INDEX('Operating Margin'!$A$1:$BY$20,MATCH('Specific Variables'!A1153,'Operating Margin'!$A$1:$A$20,0),MATCH('Specific Variables'!B1153,'Operating Margin'!$A$1:$BY$1,0))</f>
        <v>0.21681629999999999</v>
      </c>
      <c r="I1153">
        <f>INDEX('ESG Score'!$A$1:$S$20,MATCH('Specific Variables'!A1153,'ESG Score'!$A$1:$A$20,0),MATCH(C1153,'ESG Score'!$A$1:$S$1,0))</f>
        <v>0</v>
      </c>
    </row>
    <row r="1154" spans="1:9" x14ac:dyDescent="0.2">
      <c r="A1154" s="2" t="s">
        <v>150</v>
      </c>
      <c r="B1154" s="14" t="s">
        <v>70</v>
      </c>
      <c r="C1154" s="13">
        <v>2005</v>
      </c>
      <c r="D1154" s="11">
        <f>INDEX('Total Assets'!$A$1:$BY$20,MATCH(A1154,'Total Assets'!$A$1:$A$20,1),MATCH(B1154,'Total Assets'!$A$1:$BY$1,0))</f>
        <v>16402.810000000001</v>
      </c>
      <c r="E1154" s="11">
        <f>INDEX('Market Cap'!$A$1:$BY$20,MATCH('Specific Variables'!A1154,'Market Cap'!$A$1:$A$20,0),MATCH('Specific Variables'!B1154,'Market Cap'!$A$1:$BY$1,0))</f>
        <v>44675.61773256</v>
      </c>
      <c r="F1154" s="11">
        <f>INDEX('Debt to Equity'!$A$1:$BY$20,MATCH('Specific Variables'!A1154,'Debt to Equity'!$A$1:$A$20,0),MATCH('Specific Variables'!B1154,'Debt to Equity'!$A$1:$BY$1,0))</f>
        <v>0.66188027303999997</v>
      </c>
      <c r="G1154" s="17">
        <f>INDEX('Price to Book'!$A$1:$BY$20,MATCH('Specific Variables'!A1154,'Price to Book'!$A$1:$A$20,0),MATCH('Specific Variables'!B1154,'Price to Book'!$A$1:$BY$1,0))</f>
        <v>6.907538948</v>
      </c>
      <c r="H1154" s="10">
        <f>INDEX('Operating Margin'!$A$1:$BY$20,MATCH('Specific Variables'!A1154,'Operating Margin'!$A$1:$A$20,0),MATCH('Specific Variables'!B1154,'Operating Margin'!$A$1:$BY$1,0))</f>
        <v>0.20175589999999999</v>
      </c>
      <c r="I1154">
        <f>INDEX('ESG Score'!$A$1:$S$20,MATCH('Specific Variables'!A1154,'ESG Score'!$A$1:$A$20,0),MATCH(C1154,'ESG Score'!$A$1:$S$1,0))</f>
        <v>0</v>
      </c>
    </row>
    <row r="1155" spans="1:9" x14ac:dyDescent="0.2">
      <c r="A1155" s="2" t="s">
        <v>150</v>
      </c>
      <c r="B1155" s="14" t="s">
        <v>71</v>
      </c>
      <c r="C1155" s="13">
        <v>2005</v>
      </c>
      <c r="D1155" s="11">
        <f>INDEX('Total Assets'!$A$1:$BY$20,MATCH(A1155,'Total Assets'!$A$1:$A$20,1),MATCH(B1155,'Total Assets'!$A$1:$BY$1,0))</f>
        <v>16892.617999999999</v>
      </c>
      <c r="E1155" s="11">
        <f>INDEX('Market Cap'!$A$1:$BY$20,MATCH('Specific Variables'!A1155,'Market Cap'!$A$1:$A$20,0),MATCH('Specific Variables'!B1155,'Market Cap'!$A$1:$BY$1,0))</f>
        <v>49707.274888619897</v>
      </c>
      <c r="F1155" s="11">
        <f>INDEX('Debt to Equity'!$A$1:$BY$20,MATCH('Specific Variables'!A1155,'Debt to Equity'!$A$1:$A$20,0),MATCH('Specific Variables'!B1155,'Debt to Equity'!$A$1:$BY$1,0))</f>
        <v>0.60720876259000001</v>
      </c>
      <c r="G1155" s="17">
        <f>INDEX('Price to Book'!$A$1:$BY$20,MATCH('Specific Variables'!A1155,'Price to Book'!$A$1:$A$20,0),MATCH('Specific Variables'!B1155,'Price to Book'!$A$1:$BY$1,0))</f>
        <v>7.3495392449999999</v>
      </c>
      <c r="H1155" s="10">
        <f>INDEX('Operating Margin'!$A$1:$BY$20,MATCH('Specific Variables'!A1155,'Operating Margin'!$A$1:$A$20,0),MATCH('Specific Variables'!B1155,'Operating Margin'!$A$1:$BY$1,0))</f>
        <v>0.20934339999999999</v>
      </c>
      <c r="I1155">
        <f>INDEX('ESG Score'!$A$1:$S$20,MATCH('Specific Variables'!A1155,'ESG Score'!$A$1:$A$20,0),MATCH(C1155,'ESG Score'!$A$1:$S$1,0))</f>
        <v>0</v>
      </c>
    </row>
    <row r="1156" spans="1:9" x14ac:dyDescent="0.2">
      <c r="A1156" s="2" t="s">
        <v>150</v>
      </c>
      <c r="B1156" s="14" t="s">
        <v>72</v>
      </c>
      <c r="C1156" s="13">
        <v>2005</v>
      </c>
      <c r="D1156" s="11">
        <f>INDEX('Total Assets'!$A$1:$BY$20,MATCH(A1156,'Total Assets'!$A$1:$A$20,1),MATCH(B1156,'Total Assets'!$A$1:$BY$1,0))</f>
        <v>17235.556</v>
      </c>
      <c r="E1156" s="11">
        <f>INDEX('Market Cap'!$A$1:$BY$20,MATCH('Specific Variables'!A1156,'Market Cap'!$A$1:$A$20,0),MATCH('Specific Variables'!B1156,'Market Cap'!$A$1:$BY$1,0))</f>
        <v>57229.933105349999</v>
      </c>
      <c r="F1156" s="11">
        <f>INDEX('Debt to Equity'!$A$1:$BY$20,MATCH('Specific Variables'!A1156,'Debt to Equity'!$A$1:$A$20,0),MATCH('Specific Variables'!B1156,'Debt to Equity'!$A$1:$BY$1,0))</f>
        <v>0.57799734837999994</v>
      </c>
      <c r="G1156" s="17">
        <f>INDEX('Price to Book'!$A$1:$BY$20,MATCH('Specific Variables'!A1156,'Price to Book'!$A$1:$A$20,0),MATCH('Specific Variables'!B1156,'Price to Book'!$A$1:$BY$1,0))</f>
        <v>7.8654498269999999</v>
      </c>
      <c r="H1156" s="10">
        <f>INDEX('Operating Margin'!$A$1:$BY$20,MATCH('Specific Variables'!A1156,'Operating Margin'!$A$1:$A$20,0),MATCH('Specific Variables'!B1156,'Operating Margin'!$A$1:$BY$1,0))</f>
        <v>0.23103119999999999</v>
      </c>
      <c r="I1156">
        <f>INDEX('ESG Score'!$A$1:$S$20,MATCH('Specific Variables'!A1156,'ESG Score'!$A$1:$A$20,0),MATCH(C1156,'ESG Score'!$A$1:$S$1,0))</f>
        <v>0</v>
      </c>
    </row>
    <row r="1157" spans="1:9" x14ac:dyDescent="0.2">
      <c r="A1157" s="2" t="s">
        <v>150</v>
      </c>
      <c r="B1157" s="14" t="s">
        <v>73</v>
      </c>
      <c r="C1157" s="13">
        <v>2005</v>
      </c>
      <c r="D1157" s="11">
        <f>INDEX('Total Assets'!$A$1:$BY$20,MATCH(A1157,'Total Assets'!$A$1:$A$20,1),MATCH(B1157,'Total Assets'!$A$1:$BY$1,0))</f>
        <v>18077.491999999998</v>
      </c>
      <c r="E1157" s="11">
        <f>INDEX('Market Cap'!$A$1:$BY$20,MATCH('Specific Variables'!A1157,'Market Cap'!$A$1:$A$20,0),MATCH('Specific Variables'!B1157,'Market Cap'!$A$1:$BY$1,0))</f>
        <v>74786.250473010004</v>
      </c>
      <c r="F1157" s="11">
        <f>INDEX('Debt to Equity'!$A$1:$BY$20,MATCH('Specific Variables'!A1157,'Debt to Equity'!$A$1:$A$20,0),MATCH('Specific Variables'!B1157,'Debt to Equity'!$A$1:$BY$1,0))</f>
        <v>0.54570491007999999</v>
      </c>
      <c r="G1157" s="17">
        <f>INDEX('Price to Book'!$A$1:$BY$20,MATCH('Specific Variables'!A1157,'Price to Book'!$A$1:$A$20,0),MATCH('Specific Variables'!B1157,'Price to Book'!$A$1:$BY$1,0))</f>
        <v>9.8167488160000005</v>
      </c>
      <c r="H1157" s="10">
        <f>INDEX('Operating Margin'!$A$1:$BY$20,MATCH('Specific Variables'!A1157,'Operating Margin'!$A$1:$A$20,0),MATCH('Specific Variables'!B1157,'Operating Margin'!$A$1:$BY$1,0))</f>
        <v>0.24855769999999999</v>
      </c>
      <c r="I1157">
        <f>INDEX('ESG Score'!$A$1:$S$20,MATCH('Specific Variables'!A1157,'ESG Score'!$A$1:$A$20,0),MATCH(C1157,'ESG Score'!$A$1:$S$1,0))</f>
        <v>0</v>
      </c>
    </row>
    <row r="1158" spans="1:9" x14ac:dyDescent="0.2">
      <c r="A1158" s="2" t="s">
        <v>150</v>
      </c>
      <c r="B1158" s="14" t="s">
        <v>74</v>
      </c>
      <c r="C1158" s="13">
        <v>2006</v>
      </c>
      <c r="D1158" s="11">
        <f>INDEX('Total Assets'!$A$1:$BY$20,MATCH(A1158,'Total Assets'!$A$1:$A$20,1),MATCH(B1158,'Total Assets'!$A$1:$BY$1,0))</f>
        <v>18541.536</v>
      </c>
      <c r="E1158" s="11">
        <f>INDEX('Market Cap'!$A$1:$BY$20,MATCH('Specific Variables'!A1158,'Market Cap'!$A$1:$A$20,0),MATCH('Specific Variables'!B1158,'Market Cap'!$A$1:$BY$1,0))</f>
        <v>77092.625890840005</v>
      </c>
      <c r="F1158" s="11">
        <f>INDEX('Debt to Equity'!$A$1:$BY$20,MATCH('Specific Variables'!A1158,'Debt to Equity'!$A$1:$A$20,0),MATCH('Specific Variables'!B1158,'Debt to Equity'!$A$1:$BY$1,0))</f>
        <v>0.58830679488999993</v>
      </c>
      <c r="G1158" s="17">
        <f>INDEX('Price to Book'!$A$1:$BY$20,MATCH('Specific Variables'!A1158,'Price to Book'!$A$1:$A$20,0),MATCH('Specific Variables'!B1158,'Price to Book'!$A$1:$BY$1,0))</f>
        <v>9.4474825689999999</v>
      </c>
      <c r="H1158" s="10">
        <f>INDEX('Operating Margin'!$A$1:$BY$20,MATCH('Specific Variables'!A1158,'Operating Margin'!$A$1:$A$20,0),MATCH('Specific Variables'!B1158,'Operating Margin'!$A$1:$BY$1,0))</f>
        <v>0.25315130000000002</v>
      </c>
      <c r="I1158">
        <f>INDEX('ESG Score'!$A$1:$S$20,MATCH('Specific Variables'!A1158,'ESG Score'!$A$1:$A$20,0),MATCH(C1158,'ESG Score'!$A$1:$S$1,0))</f>
        <v>0</v>
      </c>
    </row>
    <row r="1159" spans="1:9" x14ac:dyDescent="0.2">
      <c r="A1159" s="2" t="s">
        <v>150</v>
      </c>
      <c r="B1159" s="14" t="s">
        <v>75</v>
      </c>
      <c r="C1159" s="13">
        <v>2006</v>
      </c>
      <c r="D1159" s="11">
        <f>INDEX('Total Assets'!$A$1:$BY$20,MATCH(A1159,'Total Assets'!$A$1:$A$20,1),MATCH(B1159,'Total Assets'!$A$1:$BY$1,0))</f>
        <v>20224.366999999998</v>
      </c>
      <c r="E1159" s="11">
        <f>INDEX('Market Cap'!$A$1:$BY$20,MATCH('Specific Variables'!A1159,'Market Cap'!$A$1:$A$20,0),MATCH('Specific Variables'!B1159,'Market Cap'!$A$1:$BY$1,0))</f>
        <v>73445.793027320004</v>
      </c>
      <c r="F1159" s="11">
        <f>INDEX('Debt to Equity'!$A$1:$BY$20,MATCH('Specific Variables'!A1159,'Debt to Equity'!$A$1:$A$20,0),MATCH('Specific Variables'!B1159,'Debt to Equity'!$A$1:$BY$1,0))</f>
        <v>0.53808739886000001</v>
      </c>
      <c r="G1159" s="17">
        <f>INDEX('Price to Book'!$A$1:$BY$20,MATCH('Specific Variables'!A1159,'Price to Book'!$A$1:$A$20,0),MATCH('Specific Variables'!B1159,'Price to Book'!$A$1:$BY$1,0))</f>
        <v>8.0762006829999997</v>
      </c>
      <c r="H1159" s="10">
        <f>INDEX('Operating Margin'!$A$1:$BY$20,MATCH('Specific Variables'!A1159,'Operating Margin'!$A$1:$A$20,0),MATCH('Specific Variables'!B1159,'Operating Margin'!$A$1:$BY$1,0))</f>
        <v>0.27452219999999999</v>
      </c>
      <c r="I1159">
        <f>INDEX('ESG Score'!$A$1:$S$20,MATCH('Specific Variables'!A1159,'ESG Score'!$A$1:$A$20,0),MATCH(C1159,'ESG Score'!$A$1:$S$1,0))</f>
        <v>0</v>
      </c>
    </row>
    <row r="1160" spans="1:9" x14ac:dyDescent="0.2">
      <c r="A1160" s="2" t="s">
        <v>150</v>
      </c>
      <c r="B1160" s="14" t="s">
        <v>76</v>
      </c>
      <c r="C1160" s="13">
        <v>2006</v>
      </c>
      <c r="D1160" s="11">
        <f>INDEX('Total Assets'!$A$1:$BY$20,MATCH(A1160,'Total Assets'!$A$1:$A$20,1),MATCH(B1160,'Total Assets'!$A$1:$BY$1,0))</f>
        <v>20736.866999999998</v>
      </c>
      <c r="E1160" s="11">
        <f>INDEX('Market Cap'!$A$1:$BY$20,MATCH('Specific Variables'!A1160,'Market Cap'!$A$1:$A$20,0),MATCH('Specific Variables'!B1160,'Market Cap'!$A$1:$BY$1,0))</f>
        <v>74416.078600640001</v>
      </c>
      <c r="F1160" s="11">
        <f>INDEX('Debt to Equity'!$A$1:$BY$20,MATCH('Specific Variables'!A1160,'Debt to Equity'!$A$1:$A$20,0),MATCH('Specific Variables'!B1160,'Debt to Equity'!$A$1:$BY$1,0))</f>
        <v>0.57442785106000005</v>
      </c>
      <c r="G1160" s="17">
        <f>INDEX('Price to Book'!$A$1:$BY$20,MATCH('Specific Variables'!A1160,'Price to Book'!$A$1:$A$20,0),MATCH('Specific Variables'!B1160,'Price to Book'!$A$1:$BY$1,0))</f>
        <v>7.7521100770000002</v>
      </c>
      <c r="H1160" s="10">
        <f>INDEX('Operating Margin'!$A$1:$BY$20,MATCH('Specific Variables'!A1160,'Operating Margin'!$A$1:$A$20,0),MATCH('Specific Variables'!B1160,'Operating Margin'!$A$1:$BY$1,0))</f>
        <v>0.28159529999999999</v>
      </c>
      <c r="I1160">
        <f>INDEX('ESG Score'!$A$1:$S$20,MATCH('Specific Variables'!A1160,'ESG Score'!$A$1:$A$20,0),MATCH(C1160,'ESG Score'!$A$1:$S$1,0))</f>
        <v>0</v>
      </c>
    </row>
    <row r="1161" spans="1:9" x14ac:dyDescent="0.2">
      <c r="A1161" s="2" t="s">
        <v>150</v>
      </c>
      <c r="B1161" s="14" t="s">
        <v>77</v>
      </c>
      <c r="C1161" s="13">
        <v>2006</v>
      </c>
      <c r="D1161" s="11">
        <f>INDEX('Total Assets'!$A$1:$BY$20,MATCH(A1161,'Total Assets'!$A$1:$A$20,1),MATCH(B1161,'Total Assets'!$A$1:$BY$1,0))</f>
        <v>22832.137999999999</v>
      </c>
      <c r="E1161" s="11">
        <f>INDEX('Market Cap'!$A$1:$BY$20,MATCH('Specific Variables'!A1161,'Market Cap'!$A$1:$A$20,0),MATCH('Specific Variables'!B1161,'Market Cap'!$A$1:$BY$1,0))</f>
        <v>81437.379205799894</v>
      </c>
      <c r="F1161" s="11">
        <f>INDEX('Debt to Equity'!$A$1:$BY$20,MATCH('Specific Variables'!A1161,'Debt to Equity'!$A$1:$A$20,0),MATCH('Specific Variables'!B1161,'Debt to Equity'!$A$1:$BY$1,0))</f>
        <v>0.49115814061999996</v>
      </c>
      <c r="G1161" s="17">
        <f>INDEX('Price to Book'!$A$1:$BY$20,MATCH('Specific Variables'!A1161,'Price to Book'!$A$1:$A$20,0),MATCH('Specific Variables'!B1161,'Price to Book'!$A$1:$BY$1,0))</f>
        <v>7.8112621879999997</v>
      </c>
      <c r="H1161" s="10">
        <f>INDEX('Operating Margin'!$A$1:$BY$20,MATCH('Specific Variables'!A1161,'Operating Margin'!$A$1:$A$20,0),MATCH('Specific Variables'!B1161,'Operating Margin'!$A$1:$BY$1,0))</f>
        <v>0.29247380000000001</v>
      </c>
      <c r="I1161">
        <f>INDEX('ESG Score'!$A$1:$S$20,MATCH('Specific Variables'!A1161,'ESG Score'!$A$1:$A$20,0),MATCH(C1161,'ESG Score'!$A$1:$S$1,0))</f>
        <v>0</v>
      </c>
    </row>
    <row r="1162" spans="1:9" x14ac:dyDescent="0.2">
      <c r="A1162" s="2" t="s">
        <v>150</v>
      </c>
      <c r="B1162" s="14" t="s">
        <v>78</v>
      </c>
      <c r="C1162" s="13">
        <v>2007</v>
      </c>
      <c r="D1162" s="11">
        <f>INDEX('Total Assets'!$A$1:$BY$20,MATCH(A1162,'Total Assets'!$A$1:$A$20,1),MATCH(B1162,'Total Assets'!$A$1:$BY$1,0))</f>
        <v>23508.784</v>
      </c>
      <c r="E1162" s="11">
        <f>INDEX('Market Cap'!$A$1:$BY$20,MATCH('Specific Variables'!A1162,'Market Cap'!$A$1:$A$20,0),MATCH('Specific Variables'!B1162,'Market Cap'!$A$1:$BY$1,0))</f>
        <v>100107.25181188001</v>
      </c>
      <c r="F1162" s="11">
        <f>INDEX('Debt to Equity'!$A$1:$BY$20,MATCH('Specific Variables'!A1162,'Debt to Equity'!$A$1:$A$20,0),MATCH('Specific Variables'!B1162,'Debt to Equity'!$A$1:$BY$1,0))</f>
        <v>0.41214234763000002</v>
      </c>
      <c r="G1162" s="17">
        <f>INDEX('Price to Book'!$A$1:$BY$20,MATCH('Specific Variables'!A1162,'Price to Book'!$A$1:$A$20,0),MATCH('Specific Variables'!B1162,'Price to Book'!$A$1:$BY$1,0))</f>
        <v>8.8122161779999999</v>
      </c>
      <c r="H1162" s="10">
        <f>INDEX('Operating Margin'!$A$1:$BY$20,MATCH('Specific Variables'!A1162,'Operating Margin'!$A$1:$A$20,0),MATCH('Specific Variables'!B1162,'Operating Margin'!$A$1:$BY$1,0))</f>
        <v>0.29385630000000001</v>
      </c>
      <c r="I1162">
        <f>INDEX('ESG Score'!$A$1:$S$20,MATCH('Specific Variables'!A1162,'ESG Score'!$A$1:$A$20,0),MATCH(C1162,'ESG Score'!$A$1:$S$1,0))</f>
        <v>0</v>
      </c>
    </row>
    <row r="1163" spans="1:9" x14ac:dyDescent="0.2">
      <c r="A1163" s="2" t="s">
        <v>150</v>
      </c>
      <c r="B1163" s="14" t="s">
        <v>79</v>
      </c>
      <c r="C1163" s="13">
        <v>2007</v>
      </c>
      <c r="D1163" s="11">
        <f>INDEX('Total Assets'!$A$1:$BY$20,MATCH(A1163,'Total Assets'!$A$1:$A$20,1),MATCH(B1163,'Total Assets'!$A$1:$BY$1,0))</f>
        <v>24772.761999999999</v>
      </c>
      <c r="E1163" s="11">
        <f>INDEX('Market Cap'!$A$1:$BY$20,MATCH('Specific Variables'!A1163,'Market Cap'!$A$1:$A$20,0),MATCH('Specific Variables'!B1163,'Market Cap'!$A$1:$BY$1,0))</f>
        <v>125166.57415499999</v>
      </c>
      <c r="F1163" s="11">
        <f>INDEX('Debt to Equity'!$A$1:$BY$20,MATCH('Specific Variables'!A1163,'Debt to Equity'!$A$1:$A$20,0),MATCH('Specific Variables'!B1163,'Debt to Equity'!$A$1:$BY$1,0))</f>
        <v>0.37838970959999996</v>
      </c>
      <c r="G1163" s="17">
        <f>INDEX('Price to Book'!$A$1:$BY$20,MATCH('Specific Variables'!A1163,'Price to Book'!$A$1:$A$20,0),MATCH('Specific Variables'!B1163,'Price to Book'!$A$1:$BY$1,0))</f>
        <v>9.7491975439999994</v>
      </c>
      <c r="H1163" s="10">
        <f>INDEX('Operating Margin'!$A$1:$BY$20,MATCH('Specific Variables'!A1163,'Operating Margin'!$A$1:$A$20,0),MATCH('Specific Variables'!B1163,'Operating Margin'!$A$1:$BY$1,0))</f>
        <v>0.29483110000000001</v>
      </c>
      <c r="I1163">
        <f>INDEX('ESG Score'!$A$1:$S$20,MATCH('Specific Variables'!A1163,'ESG Score'!$A$1:$A$20,0),MATCH(C1163,'ESG Score'!$A$1:$S$1,0))</f>
        <v>0</v>
      </c>
    </row>
    <row r="1164" spans="1:9" x14ac:dyDescent="0.2">
      <c r="A1164" s="2" t="s">
        <v>150</v>
      </c>
      <c r="B1164" s="14" t="s">
        <v>80</v>
      </c>
      <c r="C1164" s="13">
        <v>2007</v>
      </c>
      <c r="D1164" s="11">
        <f>INDEX('Total Assets'!$A$1:$BY$20,MATCH(A1164,'Total Assets'!$A$1:$A$20,1),MATCH(B1164,'Total Assets'!$A$1:$BY$1,0))</f>
        <v>26306.513999999999</v>
      </c>
      <c r="E1164" s="11">
        <f>INDEX('Market Cap'!$A$1:$BY$20,MATCH('Specific Variables'!A1164,'Market Cap'!$A$1:$A$20,0),MATCH('Specific Variables'!B1164,'Market Cap'!$A$1:$BY$1,0))</f>
        <v>117637.48253204999</v>
      </c>
      <c r="F1164" s="11">
        <f>INDEX('Debt to Equity'!$A$1:$BY$20,MATCH('Specific Variables'!A1164,'Debt to Equity'!$A$1:$A$20,0),MATCH('Specific Variables'!B1164,'Debt to Equity'!$A$1:$BY$1,0))</f>
        <v>0.36744703913000004</v>
      </c>
      <c r="G1164" s="17">
        <f>INDEX('Price to Book'!$A$1:$BY$20,MATCH('Specific Variables'!A1164,'Price to Book'!$A$1:$A$20,0),MATCH('Specific Variables'!B1164,'Price to Book'!$A$1:$BY$1,0))</f>
        <v>8.3920554139999997</v>
      </c>
      <c r="H1164" s="10">
        <f>INDEX('Operating Margin'!$A$1:$BY$20,MATCH('Specific Variables'!A1164,'Operating Margin'!$A$1:$A$20,0),MATCH('Specific Variables'!B1164,'Operating Margin'!$A$1:$BY$1,0))</f>
        <v>0.28369169999999999</v>
      </c>
      <c r="I1164">
        <f>INDEX('ESG Score'!$A$1:$S$20,MATCH('Specific Variables'!A1164,'ESG Score'!$A$1:$A$20,0),MATCH(C1164,'ESG Score'!$A$1:$S$1,0))</f>
        <v>0</v>
      </c>
    </row>
    <row r="1165" spans="1:9" x14ac:dyDescent="0.2">
      <c r="A1165" s="2" t="s">
        <v>150</v>
      </c>
      <c r="B1165" s="14" t="s">
        <v>81</v>
      </c>
      <c r="C1165" s="13">
        <v>2007</v>
      </c>
      <c r="D1165" s="11">
        <f>INDEX('Total Assets'!$A$1:$BY$20,MATCH(A1165,'Total Assets'!$A$1:$A$20,1),MATCH(B1165,'Total Assets'!$A$1:$BY$1,0))</f>
        <v>27853.371999999999</v>
      </c>
      <c r="E1165" s="11">
        <f>INDEX('Market Cap'!$A$1:$BY$20,MATCH('Specific Variables'!A1165,'Market Cap'!$A$1:$A$20,0),MATCH('Specific Variables'!B1165,'Market Cap'!$A$1:$BY$1,0))</f>
        <v>103798.56438900001</v>
      </c>
      <c r="F1165" s="11">
        <f>INDEX('Debt to Equity'!$A$1:$BY$20,MATCH('Specific Variables'!A1165,'Debt to Equity'!$A$1:$A$20,0),MATCH('Specific Variables'!B1165,'Debt to Equity'!$A$1:$BY$1,0))</f>
        <v>0.36323910918000002</v>
      </c>
      <c r="G1165" s="17">
        <f>INDEX('Price to Book'!$A$1:$BY$20,MATCH('Specific Variables'!A1165,'Price to Book'!$A$1:$A$20,0),MATCH('Specific Variables'!B1165,'Price to Book'!$A$1:$BY$1,0))</f>
        <v>6.9924309620000002</v>
      </c>
      <c r="H1165" s="10">
        <f>INDEX('Operating Margin'!$A$1:$BY$20,MATCH('Specific Variables'!A1165,'Operating Margin'!$A$1:$A$20,0),MATCH('Specific Variables'!B1165,'Operating Margin'!$A$1:$BY$1,0))</f>
        <v>0.26305539999999999</v>
      </c>
      <c r="I1165">
        <f>INDEX('ESG Score'!$A$1:$S$20,MATCH('Specific Variables'!A1165,'ESG Score'!$A$1:$A$20,0),MATCH(C1165,'ESG Score'!$A$1:$S$1,0))</f>
        <v>0</v>
      </c>
    </row>
    <row r="1166" spans="1:9" x14ac:dyDescent="0.2">
      <c r="A1166" s="2" t="s">
        <v>150</v>
      </c>
      <c r="B1166" s="14" t="s">
        <v>82</v>
      </c>
      <c r="C1166" s="13">
        <v>2008</v>
      </c>
      <c r="D1166" s="11">
        <f>INDEX('Total Assets'!$A$1:$BY$20,MATCH(A1166,'Total Assets'!$A$1:$A$20,1),MATCH(B1166,'Total Assets'!$A$1:$BY$1,0))</f>
        <v>28954.368999999999</v>
      </c>
      <c r="E1166" s="11">
        <f>INDEX('Market Cap'!$A$1:$BY$20,MATCH('Specific Variables'!A1166,'Market Cap'!$A$1:$A$20,0),MATCH('Specific Variables'!B1166,'Market Cap'!$A$1:$BY$1,0))</f>
        <v>128872.73493096</v>
      </c>
      <c r="F1166" s="11">
        <f>INDEX('Debt to Equity'!$A$1:$BY$20,MATCH('Specific Variables'!A1166,'Debt to Equity'!$A$1:$A$20,0),MATCH('Specific Variables'!B1166,'Debt to Equity'!$A$1:$BY$1,0))</f>
        <v>0.31611960969999997</v>
      </c>
      <c r="G1166" s="17">
        <f>INDEX('Price to Book'!$A$1:$BY$20,MATCH('Specific Variables'!A1166,'Price to Book'!$A$1:$A$20,0),MATCH('Specific Variables'!B1166,'Price to Book'!$A$1:$BY$1,0))</f>
        <v>8.1211550199999998</v>
      </c>
      <c r="H1166" s="10">
        <f>INDEX('Operating Margin'!$A$1:$BY$20,MATCH('Specific Variables'!A1166,'Operating Margin'!$A$1:$A$20,0),MATCH('Specific Variables'!B1166,'Operating Margin'!$A$1:$BY$1,0))</f>
        <v>0.27251960000000003</v>
      </c>
      <c r="I1166">
        <f>INDEX('ESG Score'!$A$1:$S$20,MATCH('Specific Variables'!A1166,'ESG Score'!$A$1:$A$20,0),MATCH(C1166,'ESG Score'!$A$1:$S$1,0))</f>
        <v>0</v>
      </c>
    </row>
    <row r="1167" spans="1:9" x14ac:dyDescent="0.2">
      <c r="A1167" s="2" t="s">
        <v>150</v>
      </c>
      <c r="B1167" s="14" t="s">
        <v>83</v>
      </c>
      <c r="C1167" s="13">
        <v>2008</v>
      </c>
      <c r="D1167" s="11">
        <f>INDEX('Total Assets'!$A$1:$BY$20,MATCH(A1167,'Total Assets'!$A$1:$A$20,1),MATCH(B1167,'Total Assets'!$A$1:$BY$1,0))</f>
        <v>29994.938999999998</v>
      </c>
      <c r="E1167" s="11">
        <f>INDEX('Market Cap'!$A$1:$BY$20,MATCH('Specific Variables'!A1167,'Market Cap'!$A$1:$A$20,0),MATCH('Specific Variables'!B1167,'Market Cap'!$A$1:$BY$1,0))</f>
        <v>93408.763805399998</v>
      </c>
      <c r="F1167" s="11">
        <f>INDEX('Debt to Equity'!$A$1:$BY$20,MATCH('Specific Variables'!A1167,'Debt to Equity'!$A$1:$A$20,0),MATCH('Specific Variables'!B1167,'Debt to Equity'!$A$1:$BY$1,0))</f>
        <v>0.32246655140000002</v>
      </c>
      <c r="G1167" s="17">
        <f>INDEX('Price to Book'!$A$1:$BY$20,MATCH('Specific Variables'!A1167,'Price to Book'!$A$1:$A$20,0),MATCH('Specific Variables'!B1167,'Price to Book'!$A$1:$BY$1,0))</f>
        <v>5.5180404870000004</v>
      </c>
      <c r="H1167" s="10">
        <f>INDEX('Operating Margin'!$A$1:$BY$20,MATCH('Specific Variables'!A1167,'Operating Margin'!$A$1:$A$20,0),MATCH('Specific Variables'!B1167,'Operating Margin'!$A$1:$BY$1,0))</f>
        <v>0.27408100000000002</v>
      </c>
      <c r="I1167">
        <f>INDEX('ESG Score'!$A$1:$S$20,MATCH('Specific Variables'!A1167,'ESG Score'!$A$1:$A$20,0),MATCH(C1167,'ESG Score'!$A$1:$S$1,0))</f>
        <v>0</v>
      </c>
    </row>
    <row r="1168" spans="1:9" x14ac:dyDescent="0.2">
      <c r="A1168" s="2" t="s">
        <v>150</v>
      </c>
      <c r="B1168" s="14" t="s">
        <v>84</v>
      </c>
      <c r="C1168" s="13">
        <v>2008</v>
      </c>
      <c r="D1168" s="11">
        <f>INDEX('Total Assets'!$A$1:$BY$20,MATCH(A1168,'Total Assets'!$A$1:$A$20,1),MATCH(B1168,'Total Assets'!$A$1:$BY$1,0))</f>
        <v>31597.675999999999</v>
      </c>
      <c r="E1168" s="11">
        <f>INDEX('Market Cap'!$A$1:$BY$20,MATCH('Specific Variables'!A1168,'Market Cap'!$A$1:$A$20,0),MATCH('Specific Variables'!B1168,'Market Cap'!$A$1:$BY$1,0))</f>
        <v>50633.793979799899</v>
      </c>
      <c r="F1168" s="11">
        <f>INDEX('Debt to Equity'!$A$1:$BY$20,MATCH('Specific Variables'!A1168,'Debt to Equity'!$A$1:$A$20,0),MATCH('Specific Variables'!B1168,'Debt to Equity'!$A$1:$BY$1,0))</f>
        <v>0.31372316450999999</v>
      </c>
      <c r="G1168" s="17">
        <f>INDEX('Price to Book'!$A$1:$BY$20,MATCH('Specific Variables'!A1168,'Price to Book'!$A$1:$A$20,0),MATCH('Specific Variables'!B1168,'Price to Book'!$A$1:$BY$1,0))</f>
        <v>2.844953823</v>
      </c>
      <c r="H1168" s="10">
        <f>INDEX('Operating Margin'!$A$1:$BY$20,MATCH('Specific Variables'!A1168,'Operating Margin'!$A$1:$A$20,0),MATCH('Specific Variables'!B1168,'Operating Margin'!$A$1:$BY$1,0))</f>
        <v>0.22035990000000003</v>
      </c>
      <c r="I1168">
        <f>INDEX('ESG Score'!$A$1:$S$20,MATCH('Specific Variables'!A1168,'ESG Score'!$A$1:$A$20,0),MATCH(C1168,'ESG Score'!$A$1:$S$1,0))</f>
        <v>0</v>
      </c>
    </row>
    <row r="1169" spans="1:9" x14ac:dyDescent="0.2">
      <c r="A1169" s="2" t="s">
        <v>150</v>
      </c>
      <c r="B1169" s="14" t="s">
        <v>85</v>
      </c>
      <c r="C1169" s="13">
        <v>2008</v>
      </c>
      <c r="D1169" s="11">
        <f>INDEX('Total Assets'!$A$1:$BY$20,MATCH(A1169,'Total Assets'!$A$1:$A$20,1),MATCH(B1169,'Total Assets'!$A$1:$BY$1,0))</f>
        <v>32094</v>
      </c>
      <c r="E1169" s="11">
        <f>INDEX('Market Cap'!$A$1:$BY$20,MATCH('Specific Variables'!A1169,'Market Cap'!$A$1:$A$20,0),MATCH('Specific Variables'!B1169,'Market Cap'!$A$1:$BY$1,0))</f>
        <v>48598.044053520003</v>
      </c>
      <c r="F1169" s="11">
        <f>INDEX('Debt to Equity'!$A$1:$BY$20,MATCH('Specific Variables'!A1169,'Debt to Equity'!$A$1:$A$20,0),MATCH('Specific Variables'!B1169,'Debt to Equity'!$A$1:$BY$1,0))</f>
        <v>0.35011028660999999</v>
      </c>
      <c r="G1169" s="17">
        <f>INDEX('Price to Book'!$A$1:$BY$20,MATCH('Specific Variables'!A1169,'Price to Book'!$A$1:$A$20,0),MATCH('Specific Variables'!B1169,'Price to Book'!$A$1:$BY$1,0))</f>
        <v>2.876549432</v>
      </c>
      <c r="H1169" s="10">
        <f>INDEX('Operating Margin'!$A$1:$BY$20,MATCH('Specific Variables'!A1169,'Operating Margin'!$A$1:$A$20,0),MATCH('Specific Variables'!B1169,'Operating Margin'!$A$1:$BY$1,0))</f>
        <v>0.20519989999999999</v>
      </c>
      <c r="I1169">
        <f>INDEX('ESG Score'!$A$1:$S$20,MATCH('Specific Variables'!A1169,'ESG Score'!$A$1:$A$20,0),MATCH(C1169,'ESG Score'!$A$1:$S$1,0))</f>
        <v>0</v>
      </c>
    </row>
    <row r="1170" spans="1:9" x14ac:dyDescent="0.2">
      <c r="A1170" s="2" t="s">
        <v>150</v>
      </c>
      <c r="B1170" s="14" t="s">
        <v>86</v>
      </c>
      <c r="C1170" s="13">
        <v>2009</v>
      </c>
      <c r="D1170" s="11">
        <f>INDEX('Total Assets'!$A$1:$BY$20,MATCH(A1170,'Total Assets'!$A$1:$A$20,1),MATCH(B1170,'Total Assets'!$A$1:$BY$1,0))</f>
        <v>32997.141000000003</v>
      </c>
      <c r="E1170" s="11">
        <f>INDEX('Market Cap'!$A$1:$BY$20,MATCH('Specific Variables'!A1170,'Market Cap'!$A$1:$A$20,0),MATCH('Specific Variables'!B1170,'Market Cap'!$A$1:$BY$1,0))</f>
        <v>64814.177368850003</v>
      </c>
      <c r="F1170" s="11">
        <f>INDEX('Debt to Equity'!$A$1:$BY$20,MATCH('Specific Variables'!A1170,'Debt to Equity'!$A$1:$A$20,0),MATCH('Specific Variables'!B1170,'Debt to Equity'!$A$1:$BY$1,0))</f>
        <v>0.31486551779999999</v>
      </c>
      <c r="G1170" s="17">
        <f>INDEX('Price to Book'!$A$1:$BY$20,MATCH('Specific Variables'!A1170,'Price to Book'!$A$1:$A$20,0),MATCH('Specific Variables'!B1170,'Price to Book'!$A$1:$BY$1,0))</f>
        <v>3.675798532</v>
      </c>
      <c r="H1170" s="10">
        <f>INDEX('Operating Margin'!$A$1:$BY$20,MATCH('Specific Variables'!A1170,'Operating Margin'!$A$1:$A$20,0),MATCH('Specific Variables'!B1170,'Operating Margin'!$A$1:$BY$1,0))</f>
        <v>0.14817469999999999</v>
      </c>
      <c r="I1170">
        <f>INDEX('ESG Score'!$A$1:$S$20,MATCH('Specific Variables'!A1170,'ESG Score'!$A$1:$A$20,0),MATCH(C1170,'ESG Score'!$A$1:$S$1,0))</f>
        <v>16.371681415929199</v>
      </c>
    </row>
    <row r="1171" spans="1:9" x14ac:dyDescent="0.2">
      <c r="A1171" s="2" t="s">
        <v>150</v>
      </c>
      <c r="B1171" s="14" t="s">
        <v>87</v>
      </c>
      <c r="C1171" s="13">
        <v>2009</v>
      </c>
      <c r="D1171" s="11">
        <f>INDEX('Total Assets'!$A$1:$BY$20,MATCH(A1171,'Total Assets'!$A$1:$A$20,1),MATCH(B1171,'Total Assets'!$A$1:$BY$1,0))</f>
        <v>32960</v>
      </c>
      <c r="E1171" s="11">
        <f>INDEX('Market Cap'!$A$1:$BY$20,MATCH('Specific Variables'!A1171,'Market Cap'!$A$1:$A$20,0),MATCH('Specific Variables'!B1171,'Market Cap'!$A$1:$BY$1,0))</f>
        <v>71565.551624400003</v>
      </c>
      <c r="F1171" s="11">
        <f>INDEX('Debt to Equity'!$A$1:$BY$20,MATCH('Specific Variables'!A1171,'Debt to Equity'!$A$1:$A$20,0),MATCH('Specific Variables'!B1171,'Debt to Equity'!$A$1:$BY$1,0))</f>
        <v>0.28478429346</v>
      </c>
      <c r="G1171" s="17">
        <f>INDEX('Price to Book'!$A$1:$BY$20,MATCH('Specific Variables'!A1171,'Price to Book'!$A$1:$A$20,0),MATCH('Specific Variables'!B1171,'Price to Book'!$A$1:$BY$1,0))</f>
        <v>3.8326205710000001</v>
      </c>
      <c r="H1171" s="10">
        <f>INDEX('Operating Margin'!$A$1:$BY$20,MATCH('Specific Variables'!A1171,'Operating Margin'!$A$1:$A$20,0),MATCH('Specific Variables'!B1171,'Operating Margin'!$A$1:$BY$1,0))</f>
        <v>0.18786339999999999</v>
      </c>
      <c r="I1171">
        <f>INDEX('ESG Score'!$A$1:$S$20,MATCH('Specific Variables'!A1171,'ESG Score'!$A$1:$A$20,0),MATCH(C1171,'ESG Score'!$A$1:$S$1,0))</f>
        <v>16.371681415929199</v>
      </c>
    </row>
    <row r="1172" spans="1:9" x14ac:dyDescent="0.2">
      <c r="A1172" s="2" t="s">
        <v>150</v>
      </c>
      <c r="B1172" s="14" t="s">
        <v>88</v>
      </c>
      <c r="C1172" s="13">
        <v>2009</v>
      </c>
      <c r="D1172" s="11">
        <f>INDEX('Total Assets'!$A$1:$BY$20,MATCH(A1172,'Total Assets'!$A$1:$A$20,1),MATCH(B1172,'Total Assets'!$A$1:$BY$1,0))</f>
        <v>33075</v>
      </c>
      <c r="E1172" s="11">
        <f>INDEX('Market Cap'!$A$1:$BY$20,MATCH('Specific Variables'!A1172,'Market Cap'!$A$1:$A$20,0),MATCH('Specific Variables'!B1172,'Market Cap'!$A$1:$BY$1,0))</f>
        <v>78157.747571009997</v>
      </c>
      <c r="F1172" s="11">
        <f>INDEX('Debt to Equity'!$A$1:$BY$20,MATCH('Specific Variables'!A1172,'Debt to Equity'!$A$1:$A$20,0),MATCH('Specific Variables'!B1172,'Debt to Equity'!$A$1:$BY$1,0))</f>
        <v>0.28661087866000001</v>
      </c>
      <c r="G1172" s="17">
        <f>INDEX('Price to Book'!$A$1:$BY$20,MATCH('Specific Variables'!A1172,'Price to Book'!$A$1:$A$20,0),MATCH('Specific Variables'!B1172,'Price to Book'!$A$1:$BY$1,0))</f>
        <v>4.0355463699999996</v>
      </c>
      <c r="H1172" s="10">
        <f>INDEX('Operating Margin'!$A$1:$BY$20,MATCH('Specific Variables'!A1172,'Operating Margin'!$A$1:$A$20,0),MATCH('Specific Variables'!B1172,'Operating Margin'!$A$1:$BY$1,0))</f>
        <v>0.17998619999999999</v>
      </c>
      <c r="I1172">
        <f>INDEX('ESG Score'!$A$1:$S$20,MATCH('Specific Variables'!A1172,'ESG Score'!$A$1:$A$20,0),MATCH(C1172,'ESG Score'!$A$1:$S$1,0))</f>
        <v>16.371681415929199</v>
      </c>
    </row>
    <row r="1173" spans="1:9" x14ac:dyDescent="0.2">
      <c r="A1173" s="2" t="s">
        <v>150</v>
      </c>
      <c r="B1173" s="14" t="s">
        <v>89</v>
      </c>
      <c r="C1173" s="13">
        <v>2009</v>
      </c>
      <c r="D1173" s="11">
        <f>INDEX('Total Assets'!$A$1:$BY$20,MATCH(A1173,'Total Assets'!$A$1:$A$20,1),MATCH(B1173,'Total Assets'!$A$1:$BY$1,0))</f>
        <v>33465</v>
      </c>
      <c r="E1173" s="11">
        <f>INDEX('Market Cap'!$A$1:$BY$20,MATCH('Specific Variables'!A1173,'Market Cap'!$A$1:$A$20,0),MATCH('Specific Variables'!B1173,'Market Cap'!$A$1:$BY$1,0))</f>
        <v>75695.630202240005</v>
      </c>
      <c r="F1173" s="11">
        <f>INDEX('Debt to Equity'!$A$1:$BY$20,MATCH('Specific Variables'!A1173,'Debt to Equity'!$A$1:$A$20,0),MATCH('Specific Variables'!B1173,'Debt to Equity'!$A$1:$BY$1,0))</f>
        <v>0.25663990117000002</v>
      </c>
      <c r="G1173" s="17">
        <f>INDEX('Price to Book'!$A$1:$BY$20,MATCH('Specific Variables'!A1173,'Price to Book'!$A$1:$A$20,0),MATCH('Specific Variables'!B1173,'Price to Book'!$A$1:$BY$1,0))</f>
        <v>3.9656290080000001</v>
      </c>
      <c r="H1173" s="10">
        <f>INDEX('Operating Margin'!$A$1:$BY$20,MATCH('Specific Variables'!A1173,'Operating Margin'!$A$1:$A$20,0),MATCH('Specific Variables'!B1173,'Operating Margin'!$A$1:$BY$1,0))</f>
        <v>0.16478280000000001</v>
      </c>
      <c r="I1173">
        <f>INDEX('ESG Score'!$A$1:$S$20,MATCH('Specific Variables'!A1173,'ESG Score'!$A$1:$A$20,0),MATCH(C1173,'ESG Score'!$A$1:$S$1,0))</f>
        <v>16.371681415929199</v>
      </c>
    </row>
    <row r="1174" spans="1:9" x14ac:dyDescent="0.2">
      <c r="A1174" s="2" t="s">
        <v>150</v>
      </c>
      <c r="B1174" s="14" t="s">
        <v>90</v>
      </c>
      <c r="C1174" s="13">
        <v>2010</v>
      </c>
      <c r="D1174" s="11">
        <f>INDEX('Total Assets'!$A$1:$BY$20,MATCH(A1174,'Total Assets'!$A$1:$A$20,1),MATCH(B1174,'Total Assets'!$A$1:$BY$1,0))</f>
        <v>32883</v>
      </c>
      <c r="E1174" s="11">
        <f>INDEX('Market Cap'!$A$1:$BY$20,MATCH('Specific Variables'!A1174,'Market Cap'!$A$1:$A$20,0),MATCH('Specific Variables'!B1174,'Market Cap'!$A$1:$BY$1,0))</f>
        <v>66033.702929399995</v>
      </c>
      <c r="F1174" s="11">
        <f>INDEX('Debt to Equity'!$A$1:$BY$20,MATCH('Specific Variables'!A1174,'Debt to Equity'!$A$1:$A$20,0),MATCH('Specific Variables'!B1174,'Debt to Equity'!$A$1:$BY$1,0))</f>
        <v>0.22732328849999997</v>
      </c>
      <c r="G1174" s="17">
        <f>INDEX('Price to Book'!$A$1:$BY$20,MATCH('Specific Variables'!A1174,'Price to Book'!$A$1:$A$20,0),MATCH('Specific Variables'!B1174,'Price to Book'!$A$1:$BY$1,0))</f>
        <v>3.3976747270000001</v>
      </c>
      <c r="H1174" s="10">
        <f>INDEX('Operating Margin'!$A$1:$BY$20,MATCH('Specific Variables'!A1174,'Operating Margin'!$A$1:$A$20,0),MATCH('Specific Variables'!B1174,'Operating Margin'!$A$1:$BY$1,0))</f>
        <v>0.1746827</v>
      </c>
      <c r="I1174">
        <f>INDEX('ESG Score'!$A$1:$S$20,MATCH('Specific Variables'!A1174,'ESG Score'!$A$1:$A$20,0),MATCH(C1174,'ESG Score'!$A$1:$S$1,0))</f>
        <v>7.8512396694214797</v>
      </c>
    </row>
    <row r="1175" spans="1:9" x14ac:dyDescent="0.2">
      <c r="A1175" s="2" t="s">
        <v>150</v>
      </c>
      <c r="B1175" s="14" t="s">
        <v>91</v>
      </c>
      <c r="C1175" s="13">
        <v>2010</v>
      </c>
      <c r="D1175" s="11">
        <f>INDEX('Total Assets'!$A$1:$BY$20,MATCH(A1175,'Total Assets'!$A$1:$A$20,1),MATCH(B1175,'Total Assets'!$A$1:$BY$1,0))</f>
        <v>33017</v>
      </c>
      <c r="E1175" s="11">
        <f>INDEX('Market Cap'!$A$1:$BY$20,MATCH('Specific Variables'!A1175,'Market Cap'!$A$1:$A$20,0),MATCH('Specific Variables'!B1175,'Market Cap'!$A$1:$BY$1,0))</f>
        <v>84059.435288520006</v>
      </c>
      <c r="F1175" s="11">
        <f>INDEX('Debt to Equity'!$A$1:$BY$20,MATCH('Specific Variables'!A1175,'Debt to Equity'!$A$1:$A$20,0),MATCH('Specific Variables'!B1175,'Debt to Equity'!$A$1:$BY$1,0))</f>
        <v>0.21800763803999998</v>
      </c>
      <c r="G1175" s="17">
        <f>INDEX('Price to Book'!$A$1:$BY$20,MATCH('Specific Variables'!A1175,'Price to Book'!$A$1:$A$20,0),MATCH('Specific Variables'!B1175,'Price to Book'!$A$1:$BY$1,0))</f>
        <v>3.7170237240000001</v>
      </c>
      <c r="H1175" s="10">
        <f>INDEX('Operating Margin'!$A$1:$BY$20,MATCH('Specific Variables'!A1175,'Operating Margin'!$A$1:$A$20,0),MATCH('Specific Variables'!B1175,'Operating Margin'!$A$1:$BY$1,0))</f>
        <v>0.2432366</v>
      </c>
      <c r="I1175">
        <f>INDEX('ESG Score'!$A$1:$S$20,MATCH('Specific Variables'!A1175,'ESG Score'!$A$1:$A$20,0),MATCH(C1175,'ESG Score'!$A$1:$S$1,0))</f>
        <v>7.8512396694214797</v>
      </c>
    </row>
    <row r="1176" spans="1:9" x14ac:dyDescent="0.2">
      <c r="A1176" s="2" t="s">
        <v>150</v>
      </c>
      <c r="B1176" s="14" t="s">
        <v>92</v>
      </c>
      <c r="C1176" s="13">
        <v>2010</v>
      </c>
      <c r="D1176" s="11">
        <f>INDEX('Total Assets'!$A$1:$BY$20,MATCH(A1176,'Total Assets'!$A$1:$A$20,1),MATCH(B1176,'Total Assets'!$A$1:$BY$1,0))</f>
        <v>49854</v>
      </c>
      <c r="E1176" s="11">
        <f>INDEX('Market Cap'!$A$1:$BY$20,MATCH('Specific Variables'!A1176,'Market Cap'!$A$1:$A$20,0),MATCH('Specific Variables'!B1176,'Market Cap'!$A$1:$BY$1,0))</f>
        <v>113925.707622</v>
      </c>
      <c r="F1176" s="11">
        <f>INDEX('Debt to Equity'!$A$1:$BY$20,MATCH('Specific Variables'!A1176,'Debt to Equity'!$A$1:$A$20,0),MATCH('Specific Variables'!B1176,'Debt to Equity'!$A$1:$BY$1,0))</f>
        <v>0.25978351373999997</v>
      </c>
      <c r="G1176" s="17">
        <f>INDEX('Price to Book'!$A$1:$BY$20,MATCH('Specific Variables'!A1176,'Price to Book'!$A$1:$A$20,0),MATCH('Specific Variables'!B1176,'Price to Book'!$A$1:$BY$1,0))</f>
        <v>3.6871547499999999</v>
      </c>
      <c r="H1176" s="10">
        <f>INDEX('Operating Margin'!$A$1:$BY$20,MATCH('Specific Variables'!A1176,'Operating Margin'!$A$1:$A$20,0),MATCH('Specific Variables'!B1176,'Operating Margin'!$A$1:$BY$1,0))</f>
        <v>0.1532046</v>
      </c>
      <c r="I1176">
        <f>INDEX('ESG Score'!$A$1:$S$20,MATCH('Specific Variables'!A1176,'ESG Score'!$A$1:$A$20,0),MATCH(C1176,'ESG Score'!$A$1:$S$1,0))</f>
        <v>7.8512396694214797</v>
      </c>
    </row>
    <row r="1177" spans="1:9" x14ac:dyDescent="0.2">
      <c r="A1177" s="2" t="s">
        <v>150</v>
      </c>
      <c r="B1177" s="14" t="s">
        <v>93</v>
      </c>
      <c r="C1177" s="13">
        <v>2010</v>
      </c>
      <c r="D1177" s="11">
        <f>INDEX('Total Assets'!$A$1:$BY$20,MATCH(A1177,'Total Assets'!$A$1:$A$20,1),MATCH(B1177,'Total Assets'!$A$1:$BY$1,0))</f>
        <v>51767</v>
      </c>
      <c r="E1177" s="11">
        <f>INDEX('Market Cap'!$A$1:$BY$20,MATCH('Specific Variables'!A1177,'Market Cap'!$A$1:$A$20,0),MATCH('Specific Variables'!B1177,'Market Cap'!$A$1:$BY$1,0))</f>
        <v>126548.23549794</v>
      </c>
      <c r="F1177" s="11">
        <f>INDEX('Debt to Equity'!$A$1:$BY$20,MATCH('Specific Variables'!A1177,'Debt to Equity'!$A$1:$A$20,0),MATCH('Specific Variables'!B1177,'Debt to Equity'!$A$1:$BY$1,0))</f>
        <v>0.27411345260000003</v>
      </c>
      <c r="G1177" s="17">
        <f>INDEX('Price to Book'!$A$1:$BY$20,MATCH('Specific Variables'!A1177,'Price to Book'!$A$1:$A$20,0),MATCH('Specific Variables'!B1177,'Price to Book'!$A$1:$BY$1,0))</f>
        <v>4.0652932670000004</v>
      </c>
      <c r="H1177" s="10">
        <f>INDEX('Operating Margin'!$A$1:$BY$20,MATCH('Specific Variables'!A1177,'Operating Margin'!$A$1:$A$20,0),MATCH('Specific Variables'!B1177,'Operating Margin'!$A$1:$BY$1,0))</f>
        <v>0.158224</v>
      </c>
      <c r="I1177">
        <f>INDEX('ESG Score'!$A$1:$S$20,MATCH('Specific Variables'!A1177,'ESG Score'!$A$1:$A$20,0),MATCH(C1177,'ESG Score'!$A$1:$S$1,0))</f>
        <v>7.8512396694214797</v>
      </c>
    </row>
    <row r="1178" spans="1:9" x14ac:dyDescent="0.2">
      <c r="A1178" s="2" t="s">
        <v>150</v>
      </c>
      <c r="B1178" s="14" t="s">
        <v>94</v>
      </c>
      <c r="C1178" s="13">
        <v>2011</v>
      </c>
      <c r="D1178" s="11">
        <f>INDEX('Total Assets'!$A$1:$BY$20,MATCH(A1178,'Total Assets'!$A$1:$A$20,1),MATCH(B1178,'Total Assets'!$A$1:$BY$1,0))</f>
        <v>52372</v>
      </c>
      <c r="E1178" s="11">
        <f>INDEX('Market Cap'!$A$1:$BY$20,MATCH('Specific Variables'!A1178,'Market Cap'!$A$1:$A$20,0),MATCH('Specific Variables'!B1178,'Market Cap'!$A$1:$BY$1,0))</f>
        <v>116585.33688</v>
      </c>
      <c r="F1178" s="11">
        <f>INDEX('Debt to Equity'!$A$1:$BY$20,MATCH('Specific Variables'!A1178,'Debt to Equity'!$A$1:$A$20,0),MATCH('Specific Variables'!B1178,'Debt to Equity'!$A$1:$BY$1,0))</f>
        <v>0.30023863351000002</v>
      </c>
      <c r="G1178" s="17">
        <f>INDEX('Price to Book'!$A$1:$BY$20,MATCH('Specific Variables'!A1178,'Price to Book'!$A$1:$A$20,0),MATCH('Specific Variables'!B1178,'Price to Book'!$A$1:$BY$1,0))</f>
        <v>3.7320820769999998</v>
      </c>
      <c r="H1178" s="10">
        <f>INDEX('Operating Margin'!$A$1:$BY$20,MATCH('Specific Variables'!A1178,'Operating Margin'!$A$1:$A$20,0),MATCH('Specific Variables'!B1178,'Operating Margin'!$A$1:$BY$1,0))</f>
        <v>0.17119409999999999</v>
      </c>
      <c r="I1178">
        <f>INDEX('ESG Score'!$A$1:$S$20,MATCH('Specific Variables'!A1178,'ESG Score'!$A$1:$A$20,0),MATCH(C1178,'ESG Score'!$A$1:$S$1,0))</f>
        <v>6.25</v>
      </c>
    </row>
    <row r="1179" spans="1:9" x14ac:dyDescent="0.2">
      <c r="A1179" s="2" t="s">
        <v>150</v>
      </c>
      <c r="B1179" s="14" t="s">
        <v>95</v>
      </c>
      <c r="C1179" s="13">
        <v>2011</v>
      </c>
      <c r="D1179" s="11">
        <f>INDEX('Total Assets'!$A$1:$BY$20,MATCH(A1179,'Total Assets'!$A$1:$A$20,1),MATCH(B1179,'Total Assets'!$A$1:$BY$1,0))</f>
        <v>54019</v>
      </c>
      <c r="E1179" s="11">
        <f>INDEX('Market Cap'!$A$1:$BY$20,MATCH('Specific Variables'!A1179,'Market Cap'!$A$1:$A$20,0),MATCH('Specific Variables'!B1179,'Market Cap'!$A$1:$BY$1,0))</f>
        <v>80165.185920269898</v>
      </c>
      <c r="F1179" s="11">
        <f>INDEX('Debt to Equity'!$A$1:$BY$20,MATCH('Specific Variables'!A1179,'Debt to Equity'!$A$1:$A$20,0),MATCH('Specific Variables'!B1179,'Debt to Equity'!$A$1:$BY$1,0))</f>
        <v>0.36453968254000002</v>
      </c>
      <c r="G1179" s="17">
        <f>INDEX('Price to Book'!$A$1:$BY$20,MATCH('Specific Variables'!A1179,'Price to Book'!$A$1:$A$20,0),MATCH('Specific Variables'!B1179,'Price to Book'!$A$1:$BY$1,0))</f>
        <v>2.5306992780000002</v>
      </c>
      <c r="H1179" s="10">
        <f>INDEX('Operating Margin'!$A$1:$BY$20,MATCH('Specific Variables'!A1179,'Operating Margin'!$A$1:$A$20,0),MATCH('Specific Variables'!B1179,'Operating Margin'!$A$1:$BY$1,0))</f>
        <v>0.18340290000000001</v>
      </c>
      <c r="I1179">
        <f>INDEX('ESG Score'!$A$1:$S$20,MATCH('Specific Variables'!A1179,'ESG Score'!$A$1:$A$20,0),MATCH(C1179,'ESG Score'!$A$1:$S$1,0))</f>
        <v>6.25</v>
      </c>
    </row>
    <row r="1180" spans="1:9" x14ac:dyDescent="0.2">
      <c r="A1180" s="2" t="s">
        <v>150</v>
      </c>
      <c r="B1180" s="14" t="s">
        <v>96</v>
      </c>
      <c r="C1180" s="13">
        <v>2011</v>
      </c>
      <c r="D1180" s="11">
        <f>INDEX('Total Assets'!$A$1:$BY$20,MATCH(A1180,'Total Assets'!$A$1:$A$20,1),MATCH(B1180,'Total Assets'!$A$1:$BY$1,0))</f>
        <v>55581</v>
      </c>
      <c r="E1180" s="11">
        <f>INDEX('Market Cap'!$A$1:$BY$20,MATCH('Specific Variables'!A1180,'Market Cap'!$A$1:$A$20,0),MATCH('Specific Variables'!B1180,'Market Cap'!$A$1:$BY$1,0))</f>
        <v>91680.626991690006</v>
      </c>
      <c r="F1180" s="11">
        <f>INDEX('Debt to Equity'!$A$1:$BY$20,MATCH('Specific Variables'!A1180,'Debt to Equity'!$A$1:$A$20,0),MATCH('Specific Variables'!B1180,'Debt to Equity'!$A$1:$BY$1,0))</f>
        <v>0.31772382689000001</v>
      </c>
      <c r="G1180" s="17">
        <f>INDEX('Price to Book'!$A$1:$BY$20,MATCH('Specific Variables'!A1180,'Price to Book'!$A$1:$A$20,0),MATCH('Specific Variables'!B1180,'Price to Book'!$A$1:$BY$1,0))</f>
        <v>2.9104960969999998</v>
      </c>
      <c r="H1180" s="10">
        <f>INDEX('Operating Margin'!$A$1:$BY$20,MATCH('Specific Variables'!A1180,'Operating Margin'!$A$1:$A$20,0),MATCH('Specific Variables'!B1180,'Operating Margin'!$A$1:$BY$1,0))</f>
        <v>0.17995360000000002</v>
      </c>
      <c r="I1180">
        <f>INDEX('ESG Score'!$A$1:$S$20,MATCH('Specific Variables'!A1180,'ESG Score'!$A$1:$A$20,0),MATCH(C1180,'ESG Score'!$A$1:$S$1,0))</f>
        <v>6.25</v>
      </c>
    </row>
    <row r="1181" spans="1:9" x14ac:dyDescent="0.2">
      <c r="A1181" s="2" t="s">
        <v>150</v>
      </c>
      <c r="B1181" s="14" t="s">
        <v>97</v>
      </c>
      <c r="C1181" s="13">
        <v>2011</v>
      </c>
      <c r="D1181" s="11">
        <f>INDEX('Total Assets'!$A$1:$BY$20,MATCH(A1181,'Total Assets'!$A$1:$A$20,1),MATCH(B1181,'Total Assets'!$A$1:$BY$1,0))</f>
        <v>55201</v>
      </c>
      <c r="E1181" s="11">
        <f>INDEX('Market Cap'!$A$1:$BY$20,MATCH('Specific Variables'!A1181,'Market Cap'!$A$1:$A$20,0),MATCH('Specific Variables'!B1181,'Market Cap'!$A$1:$BY$1,0))</f>
        <v>93331.900374300007</v>
      </c>
      <c r="F1181" s="11">
        <f>INDEX('Debt to Equity'!$A$1:$BY$20,MATCH('Specific Variables'!A1181,'Debt to Equity'!$A$1:$A$20,0),MATCH('Specific Variables'!B1181,'Debt to Equity'!$A$1:$BY$1,0))</f>
        <v>0.31431044610000003</v>
      </c>
      <c r="G1181" s="17">
        <f>INDEX('Price to Book'!$A$1:$BY$20,MATCH('Specific Variables'!A1181,'Price to Book'!$A$1:$A$20,0),MATCH('Specific Variables'!B1181,'Price to Book'!$A$1:$BY$1,0))</f>
        <v>2.9834281549999999</v>
      </c>
      <c r="H1181" s="10">
        <f>INDEX('Operating Margin'!$A$1:$BY$20,MATCH('Specific Variables'!A1181,'Operating Margin'!$A$1:$A$20,0),MATCH('Specific Variables'!B1181,'Operating Margin'!$A$1:$BY$1,0))</f>
        <v>0.17319400000000001</v>
      </c>
      <c r="I1181">
        <f>INDEX('ESG Score'!$A$1:$S$20,MATCH('Specific Variables'!A1181,'ESG Score'!$A$1:$A$20,0),MATCH(C1181,'ESG Score'!$A$1:$S$1,0))</f>
        <v>6.25</v>
      </c>
    </row>
    <row r="1182" spans="1:9" x14ac:dyDescent="0.2">
      <c r="A1182" s="2" t="s">
        <v>150</v>
      </c>
      <c r="B1182" s="14" t="s">
        <v>98</v>
      </c>
      <c r="C1182" s="13">
        <v>2012</v>
      </c>
      <c r="D1182" s="11">
        <f>INDEX('Total Assets'!$A$1:$BY$20,MATCH(A1182,'Total Assets'!$A$1:$A$20,1),MATCH(B1182,'Total Assets'!$A$1:$BY$1,0))</f>
        <v>56366</v>
      </c>
      <c r="E1182" s="11">
        <f>INDEX('Market Cap'!$A$1:$BY$20,MATCH('Specific Variables'!A1182,'Market Cap'!$A$1:$A$20,0),MATCH('Specific Variables'!B1182,'Market Cap'!$A$1:$BY$1,0))</f>
        <v>86561.015195259999</v>
      </c>
      <c r="F1182" s="11">
        <f>INDEX('Debt to Equity'!$A$1:$BY$20,MATCH('Specific Variables'!A1182,'Debt to Equity'!$A$1:$A$20,0),MATCH('Specific Variables'!B1182,'Debt to Equity'!$A$1:$BY$1,0))</f>
        <v>0.31923194148</v>
      </c>
      <c r="G1182" s="17">
        <f>INDEX('Price to Book'!$A$1:$BY$20,MATCH('Specific Variables'!A1182,'Price to Book'!$A$1:$A$20,0),MATCH('Specific Variables'!B1182,'Price to Book'!$A$1:$BY$1,0))</f>
        <v>2.6760137089999998</v>
      </c>
      <c r="H1182" s="10">
        <f>INDEX('Operating Margin'!$A$1:$BY$20,MATCH('Specific Variables'!A1182,'Operating Margin'!$A$1:$A$20,0),MATCH('Specific Variables'!B1182,'Operating Margin'!$A$1:$BY$1,0))</f>
        <v>0.17879840000000002</v>
      </c>
      <c r="I1182">
        <f>INDEX('ESG Score'!$A$1:$S$20,MATCH('Specific Variables'!A1182,'ESG Score'!$A$1:$A$20,0),MATCH(C1182,'ESG Score'!$A$1:$S$1,0))</f>
        <v>20.863309352517899</v>
      </c>
    </row>
    <row r="1183" spans="1:9" x14ac:dyDescent="0.2">
      <c r="A1183" s="2" t="s">
        <v>150</v>
      </c>
      <c r="B1183" s="14" t="s">
        <v>99</v>
      </c>
      <c r="C1183" s="13">
        <v>2012</v>
      </c>
      <c r="D1183" s="11">
        <f>INDEX('Total Assets'!$A$1:$BY$20,MATCH(A1183,'Total Assets'!$A$1:$A$20,1),MATCH(B1183,'Total Assets'!$A$1:$BY$1,0))</f>
        <v>57013</v>
      </c>
      <c r="E1183" s="11">
        <f>INDEX('Market Cap'!$A$1:$BY$20,MATCH('Specific Variables'!A1183,'Market Cap'!$A$1:$A$20,0),MATCH('Specific Variables'!B1183,'Market Cap'!$A$1:$BY$1,0))</f>
        <v>95983.946668139994</v>
      </c>
      <c r="F1183" s="11">
        <f>INDEX('Debt to Equity'!$A$1:$BY$20,MATCH('Specific Variables'!A1183,'Debt to Equity'!$A$1:$A$20,0),MATCH('Specific Variables'!B1183,'Debt to Equity'!$A$1:$BY$1,0))</f>
        <v>0.32712548239999995</v>
      </c>
      <c r="G1183" s="17">
        <f>INDEX('Price to Book'!$A$1:$BY$20,MATCH('Specific Variables'!A1183,'Price to Book'!$A$1:$A$20,0),MATCH('Specific Variables'!B1183,'Price to Book'!$A$1:$BY$1,0))</f>
        <v>2.9254479369999999</v>
      </c>
      <c r="H1183" s="10">
        <f>INDEX('Operating Margin'!$A$1:$BY$20,MATCH('Specific Variables'!A1183,'Operating Margin'!$A$1:$A$20,0),MATCH('Specific Variables'!B1183,'Operating Margin'!$A$1:$BY$1,0))</f>
        <v>0.1776529</v>
      </c>
      <c r="I1183">
        <f>INDEX('ESG Score'!$A$1:$S$20,MATCH('Specific Variables'!A1183,'ESG Score'!$A$1:$A$20,0),MATCH(C1183,'ESG Score'!$A$1:$S$1,0))</f>
        <v>20.863309352517899</v>
      </c>
    </row>
    <row r="1184" spans="1:9" x14ac:dyDescent="0.2">
      <c r="A1184" s="2" t="s">
        <v>150</v>
      </c>
      <c r="B1184" s="14" t="s">
        <v>100</v>
      </c>
      <c r="C1184" s="13">
        <v>2012</v>
      </c>
      <c r="D1184" s="11">
        <f>INDEX('Total Assets'!$A$1:$BY$20,MATCH(A1184,'Total Assets'!$A$1:$A$20,1),MATCH(B1184,'Total Assets'!$A$1:$BY$1,0))</f>
        <v>59441</v>
      </c>
      <c r="E1184" s="11">
        <f>INDEX('Market Cap'!$A$1:$BY$20,MATCH('Specific Variables'!A1184,'Market Cap'!$A$1:$A$20,0),MATCH('Specific Variables'!B1184,'Market Cap'!$A$1:$BY$1,0))</f>
        <v>92046.265510817801</v>
      </c>
      <c r="F1184" s="11">
        <f>INDEX('Debt to Equity'!$A$1:$BY$20,MATCH('Specific Variables'!A1184,'Debt to Equity'!$A$1:$A$20,0),MATCH('Specific Variables'!B1184,'Debt to Equity'!$A$1:$BY$1,0))</f>
        <v>0.33466662829999999</v>
      </c>
      <c r="G1184" s="17">
        <f>INDEX('Price to Book'!$A$1:$BY$20,MATCH('Specific Variables'!A1184,'Price to Book'!$A$1:$A$20,0),MATCH('Specific Variables'!B1184,'Price to Book'!$A$1:$BY$1,0))</f>
        <v>2.6897073850000002</v>
      </c>
      <c r="H1184" s="10">
        <f>INDEX('Operating Margin'!$A$1:$BY$20,MATCH('Specific Variables'!A1184,'Operating Margin'!$A$1:$A$20,0),MATCH('Specific Variables'!B1184,'Operating Margin'!$A$1:$BY$1,0))</f>
        <v>0.16367409999999999</v>
      </c>
      <c r="I1184">
        <f>INDEX('ESG Score'!$A$1:$S$20,MATCH('Specific Variables'!A1184,'ESG Score'!$A$1:$A$20,0),MATCH(C1184,'ESG Score'!$A$1:$S$1,0))</f>
        <v>20.863309352517899</v>
      </c>
    </row>
    <row r="1185" spans="1:9" x14ac:dyDescent="0.2">
      <c r="A1185" s="2" t="s">
        <v>150</v>
      </c>
      <c r="B1185" s="14" t="s">
        <v>101</v>
      </c>
      <c r="C1185" s="13">
        <v>2012</v>
      </c>
      <c r="D1185" s="11">
        <f>INDEX('Total Assets'!$A$1:$BY$20,MATCH(A1185,'Total Assets'!$A$1:$A$20,1),MATCH(B1185,'Total Assets'!$A$1:$BY$1,0))</f>
        <v>61547</v>
      </c>
      <c r="E1185" s="11">
        <f>INDEX('Market Cap'!$A$1:$BY$20,MATCH('Specific Variables'!A1185,'Market Cap'!$A$1:$A$20,0),MATCH('Specific Variables'!B1185,'Market Cap'!$A$1:$BY$1,0))</f>
        <v>99679.69335437</v>
      </c>
      <c r="F1185" s="11">
        <f>INDEX('Debt to Equity'!$A$1:$BY$20,MATCH('Specific Variables'!A1185,'Debt to Equity'!$A$1:$A$20,0),MATCH('Specific Variables'!B1185,'Debt to Equity'!$A$1:$BY$1,0))</f>
        <v>0.31127313515999999</v>
      </c>
      <c r="G1185" s="17">
        <f>INDEX('Price to Book'!$A$1:$BY$20,MATCH('Specific Variables'!A1185,'Price to Book'!$A$1:$A$20,0),MATCH('Specific Variables'!B1185,'Price to Book'!$A$1:$BY$1,0))</f>
        <v>2.8624521490000001</v>
      </c>
      <c r="H1185" s="10">
        <f>INDEX('Operating Margin'!$A$1:$BY$20,MATCH('Specific Variables'!A1185,'Operating Margin'!$A$1:$A$20,0),MATCH('Specific Variables'!B1185,'Operating Margin'!$A$1:$BY$1,0))</f>
        <v>0.16140019999999999</v>
      </c>
      <c r="I1185">
        <f>INDEX('ESG Score'!$A$1:$S$20,MATCH('Specific Variables'!A1185,'ESG Score'!$A$1:$A$20,0),MATCH(C1185,'ESG Score'!$A$1:$S$1,0))</f>
        <v>20.863309352517899</v>
      </c>
    </row>
    <row r="1186" spans="1:9" x14ac:dyDescent="0.2">
      <c r="A1186" s="2" t="s">
        <v>150</v>
      </c>
      <c r="B1186" s="14" t="s">
        <v>102</v>
      </c>
      <c r="C1186" s="13">
        <v>2013</v>
      </c>
      <c r="D1186" s="11">
        <f>INDEX('Total Assets'!$A$1:$BY$20,MATCH(A1186,'Total Assets'!$A$1:$A$20,1),MATCH(B1186,'Total Assets'!$A$1:$BY$1,0))</f>
        <v>61428</v>
      </c>
      <c r="E1186" s="11">
        <f>INDEX('Market Cap'!$A$1:$BY$20,MATCH('Specific Variables'!A1186,'Market Cap'!$A$1:$A$20,0),MATCH('Specific Variables'!B1186,'Market Cap'!$A$1:$BY$1,0))</f>
        <v>95268.392876119993</v>
      </c>
      <c r="F1186" s="11">
        <f>INDEX('Debt to Equity'!$A$1:$BY$20,MATCH('Specific Variables'!A1186,'Debt to Equity'!$A$1:$A$20,0),MATCH('Specific Variables'!B1186,'Debt to Equity'!$A$1:$BY$1,0))</f>
        <v>0.32393183234</v>
      </c>
      <c r="G1186" s="17">
        <f>INDEX('Price to Book'!$A$1:$BY$20,MATCH('Specific Variables'!A1186,'Price to Book'!$A$1:$A$20,0),MATCH('Specific Variables'!B1186,'Price to Book'!$A$1:$BY$1,0))</f>
        <v>2.6715757920000001</v>
      </c>
      <c r="H1186" s="10">
        <f>INDEX('Operating Margin'!$A$1:$BY$20,MATCH('Specific Variables'!A1186,'Operating Margin'!$A$1:$A$20,0),MATCH('Specific Variables'!B1186,'Operating Margin'!$A$1:$BY$1,0))</f>
        <v>0.22457000000000002</v>
      </c>
      <c r="I1186">
        <f>INDEX('ESG Score'!$A$1:$S$20,MATCH('Specific Variables'!A1186,'ESG Score'!$A$1:$A$20,0),MATCH(C1186,'ESG Score'!$A$1:$S$1,0))</f>
        <v>19.727891156462501</v>
      </c>
    </row>
    <row r="1187" spans="1:9" x14ac:dyDescent="0.2">
      <c r="A1187" s="2" t="s">
        <v>150</v>
      </c>
      <c r="B1187" s="14" t="s">
        <v>103</v>
      </c>
      <c r="C1187" s="13">
        <v>2013</v>
      </c>
      <c r="D1187" s="11">
        <f>INDEX('Total Assets'!$A$1:$BY$20,MATCH(A1187,'Total Assets'!$A$1:$A$20,1),MATCH(B1187,'Total Assets'!$A$1:$BY$1,0))</f>
        <v>63251</v>
      </c>
      <c r="E1187" s="11">
        <f>INDEX('Market Cap'!$A$1:$BY$20,MATCH('Specific Variables'!A1187,'Market Cap'!$A$1:$A$20,0),MATCH('Specific Variables'!B1187,'Market Cap'!$A$1:$BY$1,0))</f>
        <v>116366.1380566</v>
      </c>
      <c r="F1187" s="11">
        <f>INDEX('Debt to Equity'!$A$1:$BY$20,MATCH('Specific Variables'!A1187,'Debt to Equity'!$A$1:$A$20,0),MATCH('Specific Variables'!B1187,'Debt to Equity'!$A$1:$BY$1,0))</f>
        <v>0.32767586115999997</v>
      </c>
      <c r="G1187" s="17">
        <f>INDEX('Price to Book'!$A$1:$BY$20,MATCH('Specific Variables'!A1187,'Price to Book'!$A$1:$A$20,0),MATCH('Specific Variables'!B1187,'Price to Book'!$A$1:$BY$1,0))</f>
        <v>3.167695395</v>
      </c>
      <c r="H1187" s="10">
        <f>INDEX('Operating Margin'!$A$1:$BY$20,MATCH('Specific Variables'!A1187,'Operating Margin'!$A$1:$A$20,0),MATCH('Specific Variables'!B1187,'Operating Margin'!$A$1:$BY$1,0))</f>
        <v>0.19426259999999998</v>
      </c>
      <c r="I1187">
        <f>INDEX('ESG Score'!$A$1:$S$20,MATCH('Specific Variables'!A1187,'ESG Score'!$A$1:$A$20,0),MATCH(C1187,'ESG Score'!$A$1:$S$1,0))</f>
        <v>19.727891156462501</v>
      </c>
    </row>
    <row r="1188" spans="1:9" x14ac:dyDescent="0.2">
      <c r="A1188" s="2" t="s">
        <v>150</v>
      </c>
      <c r="B1188" s="14" t="s">
        <v>104</v>
      </c>
      <c r="C1188" s="13">
        <v>2013</v>
      </c>
      <c r="D1188" s="11">
        <f>INDEX('Total Assets'!$A$1:$BY$20,MATCH(A1188,'Total Assets'!$A$1:$A$20,1),MATCH(B1188,'Total Assets'!$A$1:$BY$1,0))</f>
        <v>65123</v>
      </c>
      <c r="E1188" s="11">
        <f>INDEX('Market Cap'!$A$1:$BY$20,MATCH('Specific Variables'!A1188,'Market Cap'!$A$1:$A$20,0),MATCH('Specific Variables'!B1188,'Market Cap'!$A$1:$BY$1,0))</f>
        <v>117803.53955058999</v>
      </c>
      <c r="F1188" s="11">
        <f>INDEX('Debt to Equity'!$A$1:$BY$20,MATCH('Specific Variables'!A1188,'Debt to Equity'!$A$1:$A$20,0),MATCH('Specific Variables'!B1188,'Debt to Equity'!$A$1:$BY$1,0))</f>
        <v>0.33383161468</v>
      </c>
      <c r="G1188" s="17">
        <f>INDEX('Price to Book'!$A$1:$BY$20,MATCH('Specific Variables'!A1188,'Price to Book'!$A$1:$A$20,0),MATCH('Specific Variables'!B1188,'Price to Book'!$A$1:$BY$1,0))</f>
        <v>3.132395662</v>
      </c>
      <c r="H1188" s="10">
        <f>INDEX('Operating Margin'!$A$1:$BY$20,MATCH('Specific Variables'!A1188,'Operating Margin'!$A$1:$A$20,0),MATCH('Specific Variables'!B1188,'Operating Margin'!$A$1:$BY$1,0))</f>
        <v>0.1862086</v>
      </c>
      <c r="I1188">
        <f>INDEX('ESG Score'!$A$1:$S$20,MATCH('Specific Variables'!A1188,'ESG Score'!$A$1:$A$20,0),MATCH(C1188,'ESG Score'!$A$1:$S$1,0))</f>
        <v>19.727891156462501</v>
      </c>
    </row>
    <row r="1189" spans="1:9" x14ac:dyDescent="0.2">
      <c r="A1189" s="2" t="s">
        <v>150</v>
      </c>
      <c r="B1189" s="14" t="s">
        <v>105</v>
      </c>
      <c r="C1189" s="13">
        <v>2013</v>
      </c>
      <c r="D1189" s="11">
        <f>INDEX('Total Assets'!$A$1:$BY$20,MATCH(A1189,'Total Assets'!$A$1:$A$20,1),MATCH(B1189,'Total Assets'!$A$1:$BY$1,0))</f>
        <v>67100</v>
      </c>
      <c r="E1189" s="11">
        <f>INDEX('Market Cap'!$A$1:$BY$20,MATCH('Specific Variables'!A1189,'Market Cap'!$A$1:$A$20,0),MATCH('Specific Variables'!B1189,'Market Cap'!$A$1:$BY$1,0))</f>
        <v>126963.72272999999</v>
      </c>
      <c r="F1189" s="11">
        <f>INDEX('Debt to Equity'!$A$1:$BY$20,MATCH('Specific Variables'!A1189,'Debt to Equity'!$A$1:$A$20,0),MATCH('Specific Variables'!B1189,'Debt to Equity'!$A$1:$BY$1,0))</f>
        <v>0.31219378062000003</v>
      </c>
      <c r="G1189" s="17">
        <f>INDEX('Price to Book'!$A$1:$BY$20,MATCH('Specific Variables'!A1189,'Price to Book'!$A$1:$A$20,0),MATCH('Specific Variables'!B1189,'Price to Book'!$A$1:$BY$1,0))</f>
        <v>3.2294892470000001</v>
      </c>
      <c r="H1189" s="10">
        <f>INDEX('Operating Margin'!$A$1:$BY$20,MATCH('Specific Variables'!A1189,'Operating Margin'!$A$1:$A$20,0),MATCH('Specific Variables'!B1189,'Operating Margin'!$A$1:$BY$1,0))</f>
        <v>0.18604859999999998</v>
      </c>
      <c r="I1189">
        <f>INDEX('ESG Score'!$A$1:$S$20,MATCH('Specific Variables'!A1189,'ESG Score'!$A$1:$A$20,0),MATCH(C1189,'ESG Score'!$A$1:$S$1,0))</f>
        <v>19.727891156462501</v>
      </c>
    </row>
    <row r="1190" spans="1:9" x14ac:dyDescent="0.2">
      <c r="A1190" s="2" t="s">
        <v>150</v>
      </c>
      <c r="B1190" s="14" t="s">
        <v>106</v>
      </c>
      <c r="C1190" s="13">
        <v>2014</v>
      </c>
      <c r="D1190" s="11">
        <f>INDEX('Total Assets'!$A$1:$BY$20,MATCH(A1190,'Total Assets'!$A$1:$A$20,1),MATCH(B1190,'Total Assets'!$A$1:$BY$1,0))</f>
        <v>66717</v>
      </c>
      <c r="E1190" s="11">
        <f>INDEX('Market Cap'!$A$1:$BY$20,MATCH('Specific Variables'!A1190,'Market Cap'!$A$1:$A$20,0),MATCH('Specific Variables'!B1190,'Market Cap'!$A$1:$BY$1,0))</f>
        <v>152914.66252859999</v>
      </c>
      <c r="F1190" s="11">
        <f>INDEX('Debt to Equity'!$A$1:$BY$20,MATCH('Specific Variables'!A1190,'Debt to Equity'!$A$1:$A$20,0),MATCH('Specific Variables'!B1190,'Debt to Equity'!$A$1:$BY$1,0))</f>
        <v>0.32674659562000002</v>
      </c>
      <c r="G1190" s="17">
        <f>INDEX('Price to Book'!$A$1:$BY$20,MATCH('Specific Variables'!A1190,'Price to Book'!$A$1:$A$20,0),MATCH('Specific Variables'!B1190,'Price to Book'!$A$1:$BY$1,0))</f>
        <v>3.8394548030000002</v>
      </c>
      <c r="H1190" s="10">
        <f>INDEX('Operating Margin'!$A$1:$BY$20,MATCH('Specific Variables'!A1190,'Operating Margin'!$A$1:$A$20,0),MATCH('Specific Variables'!B1190,'Operating Margin'!$A$1:$BY$1,0))</f>
        <v>0.1958686</v>
      </c>
      <c r="I1190">
        <f>INDEX('ESG Score'!$A$1:$S$20,MATCH('Specific Variables'!A1190,'ESG Score'!$A$1:$A$20,0),MATCH(C1190,'ESG Score'!$A$1:$S$1,0))</f>
        <v>20.5298013245033</v>
      </c>
    </row>
    <row r="1191" spans="1:9" x14ac:dyDescent="0.2">
      <c r="A1191" s="2" t="s">
        <v>150</v>
      </c>
      <c r="B1191" s="14" t="s">
        <v>107</v>
      </c>
      <c r="C1191" s="13">
        <v>2014</v>
      </c>
      <c r="D1191" s="11">
        <f>INDEX('Total Assets'!$A$1:$BY$20,MATCH(A1191,'Total Assets'!$A$1:$A$20,1),MATCH(B1191,'Total Assets'!$A$1:$BY$1,0))</f>
        <v>68086</v>
      </c>
      <c r="E1191" s="11">
        <f>INDEX('Market Cap'!$A$1:$BY$20,MATCH('Specific Variables'!A1191,'Market Cap'!$A$1:$A$20,0),MATCH('Specific Variables'!B1191,'Market Cap'!$A$1:$BY$1,0))</f>
        <v>130854.07219945001</v>
      </c>
      <c r="F1191" s="11">
        <f>INDEX('Debt to Equity'!$A$1:$BY$20,MATCH('Specific Variables'!A1191,'Debt to Equity'!$A$1:$A$20,0),MATCH('Specific Variables'!B1191,'Debt to Equity'!$A$1:$BY$1,0))</f>
        <v>0.32284903098000001</v>
      </c>
      <c r="G1191" s="17">
        <f>INDEX('Price to Book'!$A$1:$BY$20,MATCH('Specific Variables'!A1191,'Price to Book'!$A$1:$A$20,0),MATCH('Specific Variables'!B1191,'Price to Book'!$A$1:$BY$1,0))</f>
        <v>3.252284596</v>
      </c>
      <c r="H1191" s="10">
        <f>INDEX('Operating Margin'!$A$1:$BY$20,MATCH('Specific Variables'!A1191,'Operating Margin'!$A$1:$A$20,0),MATCH('Specific Variables'!B1191,'Operating Margin'!$A$1:$BY$1,0))</f>
        <v>0.196663</v>
      </c>
      <c r="I1191">
        <f>INDEX('ESG Score'!$A$1:$S$20,MATCH('Specific Variables'!A1191,'ESG Score'!$A$1:$A$20,0),MATCH(C1191,'ESG Score'!$A$1:$S$1,0))</f>
        <v>20.5298013245033</v>
      </c>
    </row>
    <row r="1192" spans="1:9" x14ac:dyDescent="0.2">
      <c r="A1192" s="2" t="s">
        <v>150</v>
      </c>
      <c r="B1192" s="14" t="s">
        <v>108</v>
      </c>
      <c r="C1192" s="13">
        <v>2014</v>
      </c>
      <c r="D1192" s="11">
        <f>INDEX('Total Assets'!$A$1:$BY$20,MATCH(A1192,'Total Assets'!$A$1:$A$20,1),MATCH(B1192,'Total Assets'!$A$1:$BY$1,0))</f>
        <v>68320</v>
      </c>
      <c r="E1192" s="11">
        <f>INDEX('Market Cap'!$A$1:$BY$20,MATCH('Specific Variables'!A1192,'Market Cap'!$A$1:$A$20,0),MATCH('Specific Variables'!B1192,'Market Cap'!$A$1:$BY$1,0))</f>
        <v>108924.43242564</v>
      </c>
      <c r="F1192" s="11">
        <f>INDEX('Debt to Equity'!$A$1:$BY$20,MATCH('Specific Variables'!A1192,'Debt to Equity'!$A$1:$A$20,0),MATCH('Specific Variables'!B1192,'Debt to Equity'!$A$1:$BY$1,0))</f>
        <v>0.35217965653999994</v>
      </c>
      <c r="G1192" s="17">
        <f>INDEX('Price to Book'!$A$1:$BY$20,MATCH('Specific Variables'!A1192,'Price to Book'!$A$1:$A$20,0),MATCH('Specific Variables'!B1192,'Price to Book'!$A$1:$BY$1,0))</f>
        <v>2.7138049620000002</v>
      </c>
      <c r="H1192" s="10">
        <f>INDEX('Operating Margin'!$A$1:$BY$20,MATCH('Specific Variables'!A1192,'Operating Margin'!$A$1:$A$20,0),MATCH('Specific Variables'!B1192,'Operating Margin'!$A$1:$BY$1,0))</f>
        <v>5.4584300000000002E-2</v>
      </c>
      <c r="I1192">
        <f>INDEX('ESG Score'!$A$1:$S$20,MATCH('Specific Variables'!A1192,'ESG Score'!$A$1:$A$20,0),MATCH(C1192,'ESG Score'!$A$1:$S$1,0))</f>
        <v>20.5298013245033</v>
      </c>
    </row>
    <row r="1193" spans="1:9" x14ac:dyDescent="0.2">
      <c r="A1193" s="2" t="s">
        <v>150</v>
      </c>
      <c r="B1193" s="14" t="s">
        <v>109</v>
      </c>
      <c r="C1193" s="13">
        <v>2014</v>
      </c>
      <c r="D1193" s="11">
        <f>INDEX('Total Assets'!$A$1:$BY$20,MATCH(A1193,'Total Assets'!$A$1:$A$20,1),MATCH(B1193,'Total Assets'!$A$1:$BY$1,0))</f>
        <v>66904</v>
      </c>
      <c r="E1193" s="11">
        <f>INDEX('Market Cap'!$A$1:$BY$20,MATCH('Specific Variables'!A1193,'Market Cap'!$A$1:$A$20,0),MATCH('Specific Variables'!B1193,'Market Cap'!$A$1:$BY$1,0))</f>
        <v>105946.00619456</v>
      </c>
      <c r="F1193" s="11">
        <f>INDEX('Debt to Equity'!$A$1:$BY$20,MATCH('Specific Variables'!A1193,'Debt to Equity'!$A$1:$A$20,0),MATCH('Specific Variables'!B1193,'Debt to Equity'!$A$1:$BY$1,0))</f>
        <v>0.33795411089999999</v>
      </c>
      <c r="G1193" s="17">
        <f>INDEX('Price to Book'!$A$1:$BY$20,MATCH('Specific Variables'!A1193,'Price to Book'!$A$1:$A$20,0),MATCH('Specific Variables'!B1193,'Price to Book'!$A$1:$BY$1,0))</f>
        <v>2.8114152350000001</v>
      </c>
      <c r="H1193" s="10">
        <f>INDEX('Operating Margin'!$A$1:$BY$20,MATCH('Specific Variables'!A1193,'Operating Margin'!$A$1:$A$20,0),MATCH('Specific Variables'!B1193,'Operating Margin'!$A$1:$BY$1,0))</f>
        <v>0.14100309999999999</v>
      </c>
      <c r="I1193">
        <f>INDEX('ESG Score'!$A$1:$S$20,MATCH('Specific Variables'!A1193,'ESG Score'!$A$1:$A$20,0),MATCH(C1193,'ESG Score'!$A$1:$S$1,0))</f>
        <v>20.5298013245033</v>
      </c>
    </row>
    <row r="1194" spans="1:9" x14ac:dyDescent="0.2">
      <c r="A1194" s="2" t="s">
        <v>150</v>
      </c>
      <c r="B1194" s="14" t="s">
        <v>110</v>
      </c>
      <c r="C1194" s="13">
        <v>2015</v>
      </c>
      <c r="D1194" s="11">
        <f>INDEX('Total Assets'!$A$1:$BY$20,MATCH(A1194,'Total Assets'!$A$1:$A$20,1),MATCH(B1194,'Total Assets'!$A$1:$BY$1,0))</f>
        <v>65411</v>
      </c>
      <c r="E1194" s="11">
        <f>INDEX('Market Cap'!$A$1:$BY$20,MATCH('Specific Variables'!A1194,'Market Cap'!$A$1:$A$20,0),MATCH('Specific Variables'!B1194,'Market Cap'!$A$1:$BY$1,0))</f>
        <v>109069.05336093</v>
      </c>
      <c r="F1194" s="11">
        <f>INDEX('Debt to Equity'!$A$1:$BY$20,MATCH('Specific Variables'!A1194,'Debt to Equity'!$A$1:$A$20,0),MATCH('Specific Variables'!B1194,'Debt to Equity'!$A$1:$BY$1,0))</f>
        <v>0.35140260765999998</v>
      </c>
      <c r="G1194" s="17">
        <f>INDEX('Price to Book'!$A$1:$BY$20,MATCH('Specific Variables'!A1194,'Price to Book'!$A$1:$A$20,0),MATCH('Specific Variables'!B1194,'Price to Book'!$A$1:$BY$1,0))</f>
        <v>2.9068753979999999</v>
      </c>
      <c r="H1194" s="10">
        <f>INDEX('Operating Margin'!$A$1:$BY$20,MATCH('Specific Variables'!A1194,'Operating Margin'!$A$1:$A$20,0),MATCH('Specific Variables'!B1194,'Operating Margin'!$A$1:$BY$1,0))</f>
        <v>0.15738070000000001</v>
      </c>
      <c r="I1194">
        <f>INDEX('ESG Score'!$A$1:$S$20,MATCH('Specific Variables'!A1194,'ESG Score'!$A$1:$A$20,0),MATCH(C1194,'ESG Score'!$A$1:$S$1,0))</f>
        <v>22.2222222222222</v>
      </c>
    </row>
    <row r="1195" spans="1:9" x14ac:dyDescent="0.2">
      <c r="A1195" s="2" t="s">
        <v>150</v>
      </c>
      <c r="B1195" s="14" t="s">
        <v>111</v>
      </c>
      <c r="C1195" s="13">
        <v>2015</v>
      </c>
      <c r="D1195" s="11">
        <f>INDEX('Total Assets'!$A$1:$BY$20,MATCH(A1195,'Total Assets'!$A$1:$A$20,1),MATCH(B1195,'Total Assets'!$A$1:$BY$1,0))</f>
        <v>64753</v>
      </c>
      <c r="E1195" s="11">
        <f>INDEX('Market Cap'!$A$1:$BY$20,MATCH('Specific Variables'!A1195,'Market Cap'!$A$1:$A$20,0),MATCH('Specific Variables'!B1195,'Market Cap'!$A$1:$BY$1,0))</f>
        <v>86978.322740760006</v>
      </c>
      <c r="F1195" s="11">
        <f>INDEX('Debt to Equity'!$A$1:$BY$20,MATCH('Specific Variables'!A1195,'Debt to Equity'!$A$1:$A$20,0),MATCH('Specific Variables'!B1195,'Debt to Equity'!$A$1:$BY$1,0))</f>
        <v>0.32281700534999996</v>
      </c>
      <c r="G1195" s="17">
        <f>INDEX('Price to Book'!$A$1:$BY$20,MATCH('Specific Variables'!A1195,'Price to Book'!$A$1:$A$20,0),MATCH('Specific Variables'!B1195,'Price to Book'!$A$1:$BY$1,0))</f>
        <v>2.2980916630000001</v>
      </c>
      <c r="H1195" s="10">
        <f>INDEX('Operating Margin'!$A$1:$BY$20,MATCH('Specific Variables'!A1195,'Operating Margin'!$A$1:$A$20,0),MATCH('Specific Variables'!B1195,'Operating Margin'!$A$1:$BY$1,0))</f>
        <v>0.15663360000000001</v>
      </c>
      <c r="I1195">
        <f>INDEX('ESG Score'!$A$1:$S$20,MATCH('Specific Variables'!A1195,'ESG Score'!$A$1:$A$20,0),MATCH(C1195,'ESG Score'!$A$1:$S$1,0))</f>
        <v>22.2222222222222</v>
      </c>
    </row>
    <row r="1196" spans="1:9" x14ac:dyDescent="0.2">
      <c r="A1196" s="2" t="s">
        <v>150</v>
      </c>
      <c r="B1196" s="14" t="s">
        <v>112</v>
      </c>
      <c r="C1196" s="13">
        <v>2015</v>
      </c>
      <c r="D1196" s="11">
        <f>INDEX('Total Assets'!$A$1:$BY$20,MATCH(A1196,'Total Assets'!$A$1:$A$20,1),MATCH(B1196,'Total Assets'!$A$1:$BY$1,0))</f>
        <v>63342</v>
      </c>
      <c r="E1196" s="11">
        <f>INDEX('Market Cap'!$A$1:$BY$20,MATCH('Specific Variables'!A1196,'Market Cap'!$A$1:$A$20,0),MATCH('Specific Variables'!B1196,'Market Cap'!$A$1:$BY$1,0))</f>
        <v>87631.666605000006</v>
      </c>
      <c r="F1196" s="11">
        <f>INDEX('Debt to Equity'!$A$1:$BY$20,MATCH('Specific Variables'!A1196,'Debt to Equity'!$A$1:$A$20,0),MATCH('Specific Variables'!B1196,'Debt to Equity'!$A$1:$BY$1,0))</f>
        <v>0.53318553027000004</v>
      </c>
      <c r="G1196" s="17">
        <f>INDEX('Price to Book'!$A$1:$BY$20,MATCH('Specific Variables'!A1196,'Price to Book'!$A$1:$A$20,0),MATCH('Specific Variables'!B1196,'Price to Book'!$A$1:$BY$1,0))</f>
        <v>2.318197992</v>
      </c>
      <c r="H1196" s="10">
        <f>INDEX('Operating Margin'!$A$1:$BY$20,MATCH('Specific Variables'!A1196,'Operating Margin'!$A$1:$A$20,0),MATCH('Specific Variables'!B1196,'Operating Margin'!$A$1:$BY$1,0))</f>
        <v>-0.1352014</v>
      </c>
      <c r="I1196">
        <f>INDEX('ESG Score'!$A$1:$S$20,MATCH('Specific Variables'!A1196,'ESG Score'!$A$1:$A$20,0),MATCH(C1196,'ESG Score'!$A$1:$S$1,0))</f>
        <v>22.2222222222222</v>
      </c>
    </row>
    <row r="1197" spans="1:9" x14ac:dyDescent="0.2">
      <c r="A1197" s="2" t="s">
        <v>150</v>
      </c>
      <c r="B1197" s="14" t="s">
        <v>113</v>
      </c>
      <c r="C1197" s="13">
        <v>2015</v>
      </c>
      <c r="D1197" s="11">
        <f>INDEX('Total Assets'!$A$1:$BY$20,MATCH(A1197,'Total Assets'!$A$1:$A$20,1),MATCH(B1197,'Total Assets'!$A$1:$BY$1,0))</f>
        <v>68005</v>
      </c>
      <c r="E1197" s="11">
        <f>INDEX('Market Cap'!$A$1:$BY$20,MATCH('Specific Variables'!A1197,'Market Cap'!$A$1:$A$20,0),MATCH('Specific Variables'!B1197,'Market Cap'!$A$1:$BY$1,0))</f>
        <v>92359.644963750005</v>
      </c>
      <c r="F1197" s="11">
        <f>INDEX('Debt to Equity'!$A$1:$BY$20,MATCH('Specific Variables'!A1197,'Debt to Equity'!$A$1:$A$20,0),MATCH('Specific Variables'!B1197,'Debt to Equity'!$A$1:$BY$1,0))</f>
        <v>0.60768121269999997</v>
      </c>
      <c r="G1197" s="17">
        <f>INDEX('Price to Book'!$A$1:$BY$20,MATCH('Specific Variables'!A1197,'Price to Book'!$A$1:$A$20,0),MATCH('Specific Variables'!B1197,'Price to Book'!$A$1:$BY$1,0))</f>
        <v>2.5995565909999998</v>
      </c>
      <c r="H1197" s="10">
        <f>INDEX('Operating Margin'!$A$1:$BY$20,MATCH('Specific Variables'!A1197,'Operating Margin'!$A$1:$A$20,0),MATCH('Specific Variables'!B1197,'Operating Margin'!$A$1:$BY$1,0))</f>
        <v>0.121319</v>
      </c>
      <c r="I1197">
        <f>INDEX('ESG Score'!$A$1:$S$20,MATCH('Specific Variables'!A1197,'ESG Score'!$A$1:$A$20,0),MATCH(C1197,'ESG Score'!$A$1:$S$1,0))</f>
        <v>22.2222222222222</v>
      </c>
    </row>
    <row r="1198" spans="1:9" x14ac:dyDescent="0.2">
      <c r="A1198" s="2" t="s">
        <v>150</v>
      </c>
      <c r="B1198" s="14" t="s">
        <v>114</v>
      </c>
      <c r="C1198" s="13">
        <v>2016</v>
      </c>
      <c r="D1198" s="11">
        <f>INDEX('Total Assets'!$A$1:$BY$20,MATCH(A1198,'Total Assets'!$A$1:$A$20,1),MATCH(B1198,'Total Assets'!$A$1:$BY$1,0))</f>
        <v>69141</v>
      </c>
      <c r="E1198" s="11">
        <f>INDEX('Market Cap'!$A$1:$BY$20,MATCH('Specific Variables'!A1198,'Market Cap'!$A$1:$A$20,0),MATCH('Specific Variables'!B1198,'Market Cap'!$A$1:$BY$1,0))</f>
        <v>109976.0443524</v>
      </c>
      <c r="F1198" s="11">
        <f>INDEX('Debt to Equity'!$A$1:$BY$20,MATCH('Specific Variables'!A1198,'Debt to Equity'!$A$1:$A$20,0),MATCH('Specific Variables'!B1198,'Debt to Equity'!$A$1:$BY$1,0))</f>
        <v>0.50746303685000005</v>
      </c>
      <c r="G1198" s="17">
        <f>INDEX('Price to Book'!$A$1:$BY$20,MATCH('Specific Variables'!A1198,'Price to Book'!$A$1:$A$20,0),MATCH('Specific Variables'!B1198,'Price to Book'!$A$1:$BY$1,0))</f>
        <v>2.8000837129999998</v>
      </c>
      <c r="H1198" s="10">
        <f>INDEX('Operating Margin'!$A$1:$BY$20,MATCH('Specific Variables'!A1198,'Operating Margin'!$A$1:$A$20,0),MATCH('Specific Variables'!B1198,'Operating Margin'!$A$1:$BY$1,0))</f>
        <v>-0.3297041</v>
      </c>
      <c r="I1198">
        <f>INDEX('ESG Score'!$A$1:$S$20,MATCH('Specific Variables'!A1198,'ESG Score'!$A$1:$A$20,0),MATCH(C1198,'ESG Score'!$A$1:$S$1,0))</f>
        <v>20</v>
      </c>
    </row>
    <row r="1199" spans="1:9" x14ac:dyDescent="0.2">
      <c r="A1199" s="2" t="s">
        <v>150</v>
      </c>
      <c r="B1199" s="14" t="s">
        <v>115</v>
      </c>
      <c r="C1199" s="13">
        <v>2016</v>
      </c>
      <c r="D1199" s="11">
        <f>INDEX('Total Assets'!$A$1:$BY$20,MATCH(A1199,'Total Assets'!$A$1:$A$20,1),MATCH(B1199,'Total Assets'!$A$1:$BY$1,0))</f>
        <v>81171</v>
      </c>
      <c r="E1199" s="11">
        <f>INDEX('Market Cap'!$A$1:$BY$20,MATCH('Specific Variables'!A1199,'Market Cap'!$A$1:$A$20,0),MATCH('Specific Variables'!B1199,'Market Cap'!$A$1:$BY$1,0))</f>
        <v>109412.49249736</v>
      </c>
      <c r="F1199" s="11">
        <f>INDEX('Debt to Equity'!$A$1:$BY$20,MATCH('Specific Variables'!A1199,'Debt to Equity'!$A$1:$A$20,0),MATCH('Specific Variables'!B1199,'Debt to Equity'!$A$1:$BY$1,0))</f>
        <v>0.50378841690999998</v>
      </c>
      <c r="G1199" s="17">
        <f>INDEX('Price to Book'!$A$1:$BY$20,MATCH('Specific Variables'!A1199,'Price to Book'!$A$1:$A$20,0),MATCH('Specific Variables'!B1199,'Price to Book'!$A$1:$BY$1,0))</f>
        <v>2.5671964329999999</v>
      </c>
      <c r="H1199" s="10">
        <f>INDEX('Operating Margin'!$A$1:$BY$20,MATCH('Specific Variables'!A1199,'Operating Margin'!$A$1:$A$20,0),MATCH('Specific Variables'!B1199,'Operating Margin'!$A$1:$BY$1,0))</f>
        <v>4.6017999999999996E-2</v>
      </c>
      <c r="I1199">
        <f>INDEX('ESG Score'!$A$1:$S$20,MATCH('Specific Variables'!A1199,'ESG Score'!$A$1:$A$20,0),MATCH(C1199,'ESG Score'!$A$1:$S$1,0))</f>
        <v>20</v>
      </c>
    </row>
    <row r="1200" spans="1:9" x14ac:dyDescent="0.2">
      <c r="A1200" s="2" t="s">
        <v>150</v>
      </c>
      <c r="B1200" s="14" t="s">
        <v>116</v>
      </c>
      <c r="C1200" s="13">
        <v>2016</v>
      </c>
      <c r="D1200" s="11">
        <f>INDEX('Total Assets'!$A$1:$BY$20,MATCH(A1200,'Total Assets'!$A$1:$A$20,1),MATCH(B1200,'Total Assets'!$A$1:$BY$1,0))</f>
        <v>80594</v>
      </c>
      <c r="E1200" s="11">
        <f>INDEX('Market Cap'!$A$1:$BY$20,MATCH('Specific Variables'!A1200,'Market Cap'!$A$1:$A$20,0),MATCH('Specific Variables'!B1200,'Market Cap'!$A$1:$BY$1,0))</f>
        <v>116800.34009605</v>
      </c>
      <c r="F1200" s="11">
        <f>INDEX('Debt to Equity'!$A$1:$BY$20,MATCH('Specific Variables'!A1200,'Debt to Equity'!$A$1:$A$20,0),MATCH('Specific Variables'!B1200,'Debt to Equity'!$A$1:$BY$1,0))</f>
        <v>0.47753055162999997</v>
      </c>
      <c r="G1200" s="17">
        <f>INDEX('Price to Book'!$A$1:$BY$20,MATCH('Specific Variables'!A1200,'Price to Book'!$A$1:$A$20,0),MATCH('Specific Variables'!B1200,'Price to Book'!$A$1:$BY$1,0))</f>
        <v>2.7649393849999999</v>
      </c>
      <c r="H1200" s="10">
        <f>INDEX('Operating Margin'!$A$1:$BY$20,MATCH('Specific Variables'!A1200,'Operating Margin'!$A$1:$A$20,0),MATCH('Specific Variables'!B1200,'Operating Margin'!$A$1:$BY$1,0))</f>
        <v>-5.9097000000000004E-3</v>
      </c>
      <c r="I1200">
        <f>INDEX('ESG Score'!$A$1:$S$20,MATCH('Specific Variables'!A1200,'ESG Score'!$A$1:$A$20,0),MATCH(C1200,'ESG Score'!$A$1:$S$1,0))</f>
        <v>20</v>
      </c>
    </row>
    <row r="1201" spans="1:9" x14ac:dyDescent="0.2">
      <c r="A1201" s="2" t="s">
        <v>150</v>
      </c>
      <c r="B1201" s="14" t="s">
        <v>117</v>
      </c>
      <c r="C1201" s="13">
        <v>2016</v>
      </c>
      <c r="D1201" s="11">
        <f>INDEX('Total Assets'!$A$1:$BY$20,MATCH(A1201,'Total Assets'!$A$1:$A$20,1),MATCH(B1201,'Total Assets'!$A$1:$BY$1,0))</f>
        <v>77956</v>
      </c>
      <c r="E1201" s="11">
        <f>INDEX('Market Cap'!$A$1:$BY$20,MATCH('Specific Variables'!A1201,'Market Cap'!$A$1:$A$20,0),MATCH('Specific Variables'!B1201,'Market Cap'!$A$1:$BY$1,0))</f>
        <v>108518.1422974</v>
      </c>
      <c r="F1201" s="11">
        <f>INDEX('Debt to Equity'!$A$1:$BY$20,MATCH('Specific Variables'!A1201,'Debt to Equity'!$A$1:$A$20,0),MATCH('Specific Variables'!B1201,'Debt to Equity'!$A$1:$BY$1,0))</f>
        <v>0.46759099640000001</v>
      </c>
      <c r="G1201" s="17">
        <f>INDEX('Price to Book'!$A$1:$BY$20,MATCH('Specific Variables'!A1201,'Price to Book'!$A$1:$A$20,0),MATCH('Specific Variables'!B1201,'Price to Book'!$A$1:$BY$1,0))</f>
        <v>2.6446540729999999</v>
      </c>
      <c r="H1201" s="10">
        <f>INDEX('Operating Margin'!$A$1:$BY$20,MATCH('Specific Variables'!A1201,'Operating Margin'!$A$1:$A$20,0),MATCH('Specific Variables'!B1201,'Operating Margin'!$A$1:$BY$1,0))</f>
        <v>6.1067600000000007E-2</v>
      </c>
      <c r="I1201">
        <f>INDEX('ESG Score'!$A$1:$S$20,MATCH('Specific Variables'!A1201,'ESG Score'!$A$1:$A$20,0),MATCH(C1201,'ESG Score'!$A$1:$S$1,0))</f>
        <v>20</v>
      </c>
    </row>
    <row r="1202" spans="1:9" x14ac:dyDescent="0.2">
      <c r="A1202" s="2" t="s">
        <v>150</v>
      </c>
      <c r="B1202" s="14" t="s">
        <v>118</v>
      </c>
      <c r="C1202" s="13">
        <v>2017</v>
      </c>
      <c r="D1202" s="11">
        <f>INDEX('Total Assets'!$A$1:$BY$20,MATCH(A1202,'Total Assets'!$A$1:$A$20,1),MATCH(B1202,'Total Assets'!$A$1:$BY$1,0))</f>
        <v>76175</v>
      </c>
      <c r="E1202" s="11">
        <f>INDEX('Market Cap'!$A$1:$BY$20,MATCH('Specific Variables'!A1202,'Market Cap'!$A$1:$A$20,0),MATCH('Specific Variables'!B1202,'Market Cap'!$A$1:$BY$1,0))</f>
        <v>91157.071352800005</v>
      </c>
      <c r="F1202" s="11">
        <f>INDEX('Debt to Equity'!$A$1:$BY$20,MATCH('Specific Variables'!A1202,'Debt to Equity'!$A$1:$A$20,0),MATCH('Specific Variables'!B1202,'Debt to Equity'!$A$1:$BY$1,0))</f>
        <v>0.47631578947000003</v>
      </c>
      <c r="G1202" s="17">
        <f>INDEX('Price to Book'!$A$1:$BY$20,MATCH('Specific Variables'!A1202,'Price to Book'!$A$1:$A$20,0),MATCH('Specific Variables'!B1202,'Price to Book'!$A$1:$BY$1,0))</f>
        <v>2.2521735700000001</v>
      </c>
      <c r="H1202" s="10">
        <f>INDEX('Operating Margin'!$A$1:$BY$20,MATCH('Specific Variables'!A1202,'Operating Margin'!$A$1:$A$20,0),MATCH('Specific Variables'!B1202,'Operating Margin'!$A$1:$BY$1,0))</f>
        <v>1.28652E-2</v>
      </c>
      <c r="I1202">
        <f>INDEX('ESG Score'!$A$1:$S$20,MATCH('Specific Variables'!A1202,'ESG Score'!$A$1:$A$20,0),MATCH(C1202,'ESG Score'!$A$1:$S$1,0))</f>
        <v>53.235294117647001</v>
      </c>
    </row>
    <row r="1203" spans="1:9" x14ac:dyDescent="0.2">
      <c r="A1203" s="2" t="s">
        <v>150</v>
      </c>
      <c r="B1203" s="14" t="s">
        <v>119</v>
      </c>
      <c r="C1203" s="13">
        <v>2017</v>
      </c>
      <c r="D1203" s="11">
        <f>INDEX('Total Assets'!$A$1:$BY$20,MATCH(A1203,'Total Assets'!$A$1:$A$20,1),MATCH(B1203,'Total Assets'!$A$1:$BY$1,0))</f>
        <v>74862</v>
      </c>
      <c r="E1203" s="11">
        <f>INDEX('Market Cap'!$A$1:$BY$20,MATCH('Specific Variables'!A1203,'Market Cap'!$A$1:$A$20,0),MATCH('Specific Variables'!B1203,'Market Cap'!$A$1:$BY$1,0))</f>
        <v>96584.406099200001</v>
      </c>
      <c r="F1203" s="11">
        <f>INDEX('Debt to Equity'!$A$1:$BY$20,MATCH('Specific Variables'!A1203,'Debt to Equity'!$A$1:$A$20,0),MATCH('Specific Variables'!B1203,'Debt to Equity'!$A$1:$BY$1,0))</f>
        <v>0.43362898946</v>
      </c>
      <c r="G1203" s="17">
        <f>INDEX('Price to Book'!$A$1:$BY$20,MATCH('Specific Variables'!A1203,'Price to Book'!$A$1:$A$20,0),MATCH('Specific Variables'!B1203,'Price to Book'!$A$1:$BY$1,0))</f>
        <v>2.4447773279999998</v>
      </c>
      <c r="H1203" s="10">
        <f>INDEX('Operating Margin'!$A$1:$BY$20,MATCH('Specific Variables'!A1203,'Operating Margin'!$A$1:$A$20,0),MATCH('Specific Variables'!B1203,'Operating Margin'!$A$1:$BY$1,0))</f>
        <v>9.6774199999999991E-2</v>
      </c>
      <c r="I1203">
        <f>INDEX('ESG Score'!$A$1:$S$20,MATCH('Specific Variables'!A1203,'ESG Score'!$A$1:$A$20,0),MATCH(C1203,'ESG Score'!$A$1:$S$1,0))</f>
        <v>53.235294117647001</v>
      </c>
    </row>
    <row r="1204" spans="1:9" x14ac:dyDescent="0.2">
      <c r="A1204" s="2" t="s">
        <v>150</v>
      </c>
      <c r="B1204" s="14" t="s">
        <v>120</v>
      </c>
      <c r="C1204" s="13">
        <v>2017</v>
      </c>
      <c r="D1204" s="11">
        <f>INDEX('Total Assets'!$A$1:$BY$20,MATCH(A1204,'Total Assets'!$A$1:$A$20,1),MATCH(B1204,'Total Assets'!$A$1:$BY$1,0))</f>
        <v>73569</v>
      </c>
      <c r="E1204" s="11">
        <f>INDEX('Market Cap'!$A$1:$BY$20,MATCH('Specific Variables'!A1204,'Market Cap'!$A$1:$A$20,0),MATCH('Specific Variables'!B1204,'Market Cap'!$A$1:$BY$1,0))</f>
        <v>93352.785289099993</v>
      </c>
      <c r="F1204" s="11">
        <f>INDEX('Debt to Equity'!$A$1:$BY$20,MATCH('Specific Variables'!A1204,'Debt to Equity'!$A$1:$A$20,0),MATCH('Specific Variables'!B1204,'Debt to Equity'!$A$1:$BY$1,0))</f>
        <v>0.49397426850000004</v>
      </c>
      <c r="G1204" s="17">
        <f>INDEX('Price to Book'!$A$1:$BY$20,MATCH('Specific Variables'!A1204,'Price to Book'!$A$1:$A$20,0),MATCH('Specific Variables'!B1204,'Price to Book'!$A$1:$BY$1,0))</f>
        <v>2.3585563390000002</v>
      </c>
      <c r="H1204" s="10">
        <f>INDEX('Operating Margin'!$A$1:$BY$20,MATCH('Specific Variables'!A1204,'Operating Margin'!$A$1:$A$20,0),MATCH('Specific Variables'!B1204,'Operating Margin'!$A$1:$BY$1,0))</f>
        <v>-0.2551657</v>
      </c>
      <c r="I1204">
        <f>INDEX('ESG Score'!$A$1:$S$20,MATCH('Specific Variables'!A1204,'ESG Score'!$A$1:$A$20,0),MATCH(C1204,'ESG Score'!$A$1:$S$1,0))</f>
        <v>53.235294117647001</v>
      </c>
    </row>
    <row r="1205" spans="1:9" x14ac:dyDescent="0.2">
      <c r="A1205" s="2" t="s">
        <v>150</v>
      </c>
      <c r="B1205" s="14" t="s">
        <v>121</v>
      </c>
      <c r="C1205" s="13">
        <v>2017</v>
      </c>
      <c r="D1205" s="11">
        <f>INDEX('Total Assets'!$A$1:$BY$20,MATCH(A1205,'Total Assets'!$A$1:$A$20,1),MATCH(B1205,'Total Assets'!$A$1:$BY$1,0))</f>
        <v>71987</v>
      </c>
      <c r="E1205" s="11">
        <f>INDEX('Market Cap'!$A$1:$BY$20,MATCH('Specific Variables'!A1205,'Market Cap'!$A$1:$A$20,0),MATCH('Specific Variables'!B1205,'Market Cap'!$A$1:$BY$1,0))</f>
        <v>89782.303399640004</v>
      </c>
      <c r="F1205" s="11">
        <f>INDEX('Debt to Equity'!$A$1:$BY$20,MATCH('Specific Variables'!A1205,'Debt to Equity'!$A$1:$A$20,0),MATCH('Specific Variables'!B1205,'Debt to Equity'!$A$1:$BY$1,0))</f>
        <v>0.49052107030999997</v>
      </c>
      <c r="G1205" s="17">
        <f>INDEX('Price to Book'!$A$1:$BY$20,MATCH('Specific Variables'!A1205,'Price to Book'!$A$1:$A$20,0),MATCH('Specific Variables'!B1205,'Price to Book'!$A$1:$BY$1,0))</f>
        <v>2.4335139240000001</v>
      </c>
      <c r="H1205" s="10">
        <f>INDEX('Operating Margin'!$A$1:$BY$20,MATCH('Specific Variables'!A1205,'Operating Margin'!$A$1:$A$20,0),MATCH('Specific Variables'!B1205,'Operating Margin'!$A$1:$BY$1,0))</f>
        <v>9.0943900000000008E-2</v>
      </c>
      <c r="I1205">
        <f>INDEX('ESG Score'!$A$1:$S$20,MATCH('Specific Variables'!A1205,'ESG Score'!$A$1:$A$20,0),MATCH(C1205,'ESG Score'!$A$1:$S$1,0))</f>
        <v>53.235294117647001</v>
      </c>
    </row>
    <row r="1206" spans="1:9" x14ac:dyDescent="0.2">
      <c r="A1206" s="2" t="s">
        <v>150</v>
      </c>
      <c r="B1206" s="14" t="s">
        <v>122</v>
      </c>
      <c r="C1206" s="13">
        <v>2018</v>
      </c>
      <c r="D1206" s="11">
        <f>INDEX('Total Assets'!$A$1:$BY$20,MATCH(A1206,'Total Assets'!$A$1:$A$20,1),MATCH(B1206,'Total Assets'!$A$1:$BY$1,0))</f>
        <v>71478</v>
      </c>
      <c r="E1206" s="11">
        <f>INDEX('Market Cap'!$A$1:$BY$20,MATCH('Specific Variables'!A1206,'Market Cap'!$A$1:$A$20,0),MATCH('Specific Variables'!B1206,'Market Cap'!$A$1:$BY$1,0))</f>
        <v>92845.479401449993</v>
      </c>
      <c r="F1206" s="11">
        <f>INDEX('Debt to Equity'!$A$1:$BY$20,MATCH('Specific Variables'!A1206,'Debt to Equity'!$A$1:$A$20,0),MATCH('Specific Variables'!B1206,'Debt to Equity'!$A$1:$BY$1,0))</f>
        <v>0.48243065453</v>
      </c>
      <c r="G1206" s="17">
        <f>INDEX('Price to Book'!$A$1:$BY$20,MATCH('Specific Variables'!A1206,'Price to Book'!$A$1:$A$20,0),MATCH('Specific Variables'!B1206,'Price to Book'!$A$1:$BY$1,0))</f>
        <v>2.5142603729999999</v>
      </c>
      <c r="H1206" s="10">
        <f>INDEX('Operating Margin'!$A$1:$BY$20,MATCH('Specific Variables'!A1206,'Operating Margin'!$A$1:$A$20,0),MATCH('Specific Variables'!B1206,'Operating Margin'!$A$1:$BY$1,0))</f>
        <v>7.7803200000000003E-2</v>
      </c>
      <c r="I1206">
        <f>INDEX('ESG Score'!$A$1:$S$20,MATCH('Specific Variables'!A1206,'ESG Score'!$A$1:$A$20,0),MATCH(C1206,'ESG Score'!$A$1:$S$1,0))</f>
        <v>50.540540540540498</v>
      </c>
    </row>
    <row r="1207" spans="1:9" x14ac:dyDescent="0.2">
      <c r="A1207" s="2" t="s">
        <v>150</v>
      </c>
      <c r="B1207" s="14" t="s">
        <v>123</v>
      </c>
      <c r="C1207" s="13">
        <v>2018</v>
      </c>
      <c r="D1207" s="11">
        <f>INDEX('Total Assets'!$A$1:$BY$20,MATCH(A1207,'Total Assets'!$A$1:$A$20,1),MATCH(B1207,'Total Assets'!$A$1:$BY$1,0))</f>
        <v>70156</v>
      </c>
      <c r="E1207" s="11">
        <f>INDEX('Market Cap'!$A$1:$BY$20,MATCH('Specific Variables'!A1207,'Market Cap'!$A$1:$A$20,0),MATCH('Specific Variables'!B1207,'Market Cap'!$A$1:$BY$1,0))</f>
        <v>84320.524058120005</v>
      </c>
      <c r="F1207" s="11">
        <f>INDEX('Debt to Equity'!$A$1:$BY$20,MATCH('Specific Variables'!A1207,'Debt to Equity'!$A$1:$A$20,0),MATCH('Specific Variables'!B1207,'Debt to Equity'!$A$1:$BY$1,0))</f>
        <v>0.47557003256999997</v>
      </c>
      <c r="G1207" s="17">
        <f>INDEX('Price to Book'!$A$1:$BY$20,MATCH('Specific Variables'!A1207,'Price to Book'!$A$1:$A$20,0),MATCH('Specific Variables'!B1207,'Price to Book'!$A$1:$BY$1,0))</f>
        <v>2.310965903</v>
      </c>
      <c r="H1207" s="10">
        <f>INDEX('Operating Margin'!$A$1:$BY$20,MATCH('Specific Variables'!A1207,'Operating Margin'!$A$1:$A$20,0),MATCH('Specific Variables'!B1207,'Operating Margin'!$A$1:$BY$1,0))</f>
        <v>0.1078316</v>
      </c>
      <c r="I1207">
        <f>INDEX('ESG Score'!$A$1:$S$20,MATCH('Specific Variables'!A1207,'ESG Score'!$A$1:$A$20,0),MATCH(C1207,'ESG Score'!$A$1:$S$1,0))</f>
        <v>50.540540540540498</v>
      </c>
    </row>
    <row r="1208" spans="1:9" x14ac:dyDescent="0.2">
      <c r="A1208" s="2" t="s">
        <v>150</v>
      </c>
      <c r="B1208" s="14" t="s">
        <v>124</v>
      </c>
      <c r="C1208" s="13">
        <v>2018</v>
      </c>
      <c r="D1208" s="11">
        <f>INDEX('Total Assets'!$A$1:$BY$20,MATCH(A1208,'Total Assets'!$A$1:$A$20,1),MATCH(B1208,'Total Assets'!$A$1:$BY$1,0))</f>
        <v>70046</v>
      </c>
      <c r="E1208" s="11">
        <f>INDEX('Market Cap'!$A$1:$BY$20,MATCH('Specific Variables'!A1208,'Market Cap'!$A$1:$A$20,0),MATCH('Specific Variables'!B1208,'Market Cap'!$A$1:$BY$1,0))</f>
        <v>49897.352809919998</v>
      </c>
      <c r="F1208" s="11">
        <f>INDEX('Debt to Equity'!$A$1:$BY$20,MATCH('Specific Variables'!A1208,'Debt to Equity'!$A$1:$A$20,0),MATCH('Specific Variables'!B1208,'Debt to Equity'!$A$1:$BY$1,0))</f>
        <v>0.44386372434999999</v>
      </c>
      <c r="G1208" s="17">
        <f>INDEX('Price to Book'!$A$1:$BY$20,MATCH('Specific Variables'!A1208,'Price to Book'!$A$1:$A$20,0),MATCH('Specific Variables'!B1208,'Price to Book'!$A$1:$BY$1,0))</f>
        <v>1.367826349</v>
      </c>
      <c r="H1208" s="10">
        <f>INDEX('Operating Margin'!$A$1:$BY$20,MATCH('Specific Variables'!A1208,'Operating Margin'!$A$1:$A$20,0),MATCH('Specific Variables'!B1208,'Operating Margin'!$A$1:$BY$1,0))</f>
        <v>9.0108800000000003E-2</v>
      </c>
      <c r="I1208">
        <f>INDEX('ESG Score'!$A$1:$S$20,MATCH('Specific Variables'!A1208,'ESG Score'!$A$1:$A$20,0),MATCH(C1208,'ESG Score'!$A$1:$S$1,0))</f>
        <v>50.540540540540498</v>
      </c>
    </row>
    <row r="1209" spans="1:9" x14ac:dyDescent="0.2">
      <c r="A1209" s="2" t="s">
        <v>150</v>
      </c>
      <c r="B1209" s="14" t="s">
        <v>125</v>
      </c>
      <c r="C1209" s="13">
        <v>2018</v>
      </c>
      <c r="D1209" s="11">
        <f>INDEX('Total Assets'!$A$1:$BY$20,MATCH(A1209,'Total Assets'!$A$1:$A$20,1),MATCH(B1209,'Total Assets'!$A$1:$BY$1,0))</f>
        <v>70507</v>
      </c>
      <c r="E1209" s="11">
        <f>INDEX('Market Cap'!$A$1:$BY$20,MATCH('Specific Variables'!A1209,'Market Cap'!$A$1:$A$20,0),MATCH('Specific Variables'!B1209,'Market Cap'!$A$1:$BY$1,0))</f>
        <v>60386.826835549997</v>
      </c>
      <c r="F1209" s="11">
        <f>INDEX('Debt to Equity'!$A$1:$BY$20,MATCH('Specific Variables'!A1209,'Debt to Equity'!$A$1:$A$20,0),MATCH('Specific Variables'!B1209,'Debt to Equity'!$A$1:$BY$1,0))</f>
        <v>0.45835526133999999</v>
      </c>
      <c r="G1209" s="17">
        <f>INDEX('Price to Book'!$A$1:$BY$20,MATCH('Specific Variables'!A1209,'Price to Book'!$A$1:$A$20,0),MATCH('Specific Variables'!B1209,'Price to Book'!$A$1:$BY$1,0))</f>
        <v>1.666315746</v>
      </c>
      <c r="H1209" s="10">
        <f>INDEX('Operating Margin'!$A$1:$BY$20,MATCH('Specific Variables'!A1209,'Operating Margin'!$A$1:$A$20,0),MATCH('Specific Variables'!B1209,'Operating Margin'!$A$1:$BY$1,0))</f>
        <v>8.0974699999999997E-2</v>
      </c>
      <c r="I1209">
        <f>INDEX('ESG Score'!$A$1:$S$20,MATCH('Specific Variables'!A1209,'ESG Score'!$A$1:$A$20,0),MATCH(C1209,'ESG Score'!$A$1:$S$1,0))</f>
        <v>50.540540540540498</v>
      </c>
    </row>
    <row r="1210" spans="1:9" x14ac:dyDescent="0.2">
      <c r="A1210" s="2" t="s">
        <v>150</v>
      </c>
      <c r="B1210" s="14" t="s">
        <v>126</v>
      </c>
      <c r="C1210" s="13">
        <v>2019</v>
      </c>
      <c r="D1210" s="11">
        <f>INDEX('Total Assets'!$A$1:$BY$20,MATCH(A1210,'Total Assets'!$A$1:$A$20,1),MATCH(B1210,'Total Assets'!$A$1:$BY$1,0))</f>
        <v>70321</v>
      </c>
      <c r="E1210" s="11">
        <f>INDEX('Market Cap'!$A$1:$BY$20,MATCH('Specific Variables'!A1210,'Market Cap'!$A$1:$A$20,0),MATCH('Specific Variables'!B1210,'Market Cap'!$A$1:$BY$1,0))</f>
        <v>55044.75908928</v>
      </c>
      <c r="F1210" s="11">
        <f>INDEX('Debt to Equity'!$A$1:$BY$20,MATCH('Specific Variables'!A1210,'Debt to Equity'!$A$1:$A$20,0),MATCH('Specific Variables'!B1210,'Debt to Equity'!$A$1:$BY$1,0))</f>
        <v>0.47629142027999999</v>
      </c>
      <c r="G1210" s="17">
        <f>INDEX('Price to Book'!$A$1:$BY$20,MATCH('Specific Variables'!A1210,'Price to Book'!$A$1:$A$20,0),MATCH('Specific Variables'!B1210,'Price to Book'!$A$1:$BY$1,0))</f>
        <v>1.5246588649999999</v>
      </c>
      <c r="H1210" s="10">
        <f>INDEX('Operating Margin'!$A$1:$BY$20,MATCH('Specific Variables'!A1210,'Operating Margin'!$A$1:$A$20,0),MATCH('Specific Variables'!B1210,'Operating Margin'!$A$1:$BY$1,0))</f>
        <v>8.9490899999999998E-2</v>
      </c>
      <c r="I1210">
        <f>INDEX('ESG Score'!$A$1:$S$20,MATCH('Specific Variables'!A1210,'ESG Score'!$A$1:$A$20,0),MATCH(C1210,'ESG Score'!$A$1:$S$1,0))</f>
        <v>50.742574257425701</v>
      </c>
    </row>
    <row r="1211" spans="1:9" x14ac:dyDescent="0.2">
      <c r="A1211" s="2" t="s">
        <v>150</v>
      </c>
      <c r="B1211" s="14" t="s">
        <v>127</v>
      </c>
      <c r="C1211" s="13">
        <v>2019</v>
      </c>
      <c r="D1211" s="11">
        <f>INDEX('Total Assets'!$A$1:$BY$20,MATCH(A1211,'Total Assets'!$A$1:$A$20,1),MATCH(B1211,'Total Assets'!$A$1:$BY$1,0))</f>
        <v>70591</v>
      </c>
      <c r="E1211" s="11">
        <f>INDEX('Market Cap'!$A$1:$BY$20,MATCH('Specific Variables'!A1211,'Market Cap'!$A$1:$A$20,0),MATCH('Specific Variables'!B1211,'Market Cap'!$A$1:$BY$1,0))</f>
        <v>47304.581253390003</v>
      </c>
      <c r="F1211" s="11">
        <f>INDEX('Debt to Equity'!$A$1:$BY$20,MATCH('Specific Variables'!A1211,'Debt to Equity'!$A$1:$A$20,0),MATCH('Specific Variables'!B1211,'Debt to Equity'!$A$1:$BY$1,0))</f>
        <v>0.69723581315999994</v>
      </c>
      <c r="G1211" s="17">
        <f>INDEX('Price to Book'!$A$1:$BY$20,MATCH('Specific Variables'!A1211,'Price to Book'!$A$1:$A$20,0),MATCH('Specific Variables'!B1211,'Price to Book'!$A$1:$BY$1,0))</f>
        <v>1.3181212550000001</v>
      </c>
      <c r="H1211" s="10">
        <f>INDEX('Operating Margin'!$A$1:$BY$20,MATCH('Specific Variables'!A1211,'Operating Margin'!$A$1:$A$20,0),MATCH('Specific Variables'!B1211,'Operating Margin'!$A$1:$BY$1,0))</f>
        <v>-1.3849665999999998</v>
      </c>
      <c r="I1211">
        <f>INDEX('ESG Score'!$A$1:$S$20,MATCH('Specific Variables'!A1211,'ESG Score'!$A$1:$A$20,0),MATCH(C1211,'ESG Score'!$A$1:$S$1,0))</f>
        <v>50.742574257425701</v>
      </c>
    </row>
    <row r="1212" spans="1:9" x14ac:dyDescent="0.2">
      <c r="A1212" s="2" t="s">
        <v>150</v>
      </c>
      <c r="B1212" s="14" t="s">
        <v>128</v>
      </c>
      <c r="C1212" s="13">
        <v>2019</v>
      </c>
      <c r="D1212" s="11">
        <f>INDEX('Total Assets'!$A$1:$BY$20,MATCH(A1212,'Total Assets'!$A$1:$A$20,1),MATCH(B1212,'Total Assets'!$A$1:$BY$1,0))</f>
        <v>57990</v>
      </c>
      <c r="E1212" s="11">
        <f>INDEX('Market Cap'!$A$1:$BY$20,MATCH('Specific Variables'!A1212,'Market Cap'!$A$1:$A$20,0),MATCH('Specific Variables'!B1212,'Market Cap'!$A$1:$BY$1,0))</f>
        <v>55657.516868999999</v>
      </c>
      <c r="F1212" s="11">
        <f>INDEX('Debt to Equity'!$A$1:$BY$20,MATCH('Specific Variables'!A1212,'Debt to Equity'!$A$1:$A$20,0),MATCH('Specific Variables'!B1212,'Debt to Equity'!$A$1:$BY$1,0))</f>
        <v>0.64368686869000002</v>
      </c>
      <c r="G1212" s="17">
        <f>INDEX('Price to Book'!$A$1:$BY$20,MATCH('Specific Variables'!A1212,'Price to Book'!$A$1:$A$20,0),MATCH('Specific Variables'!B1212,'Price to Book'!$A$1:$BY$1,0))</f>
        <v>2.327288448</v>
      </c>
      <c r="H1212" s="10">
        <f>INDEX('Operating Margin'!$A$1:$BY$20,MATCH('Specific Variables'!A1212,'Operating Margin'!$A$1:$A$20,0),MATCH('Specific Variables'!B1212,'Operating Margin'!$A$1:$BY$1,0))</f>
        <v>6.8546399999999993E-2</v>
      </c>
      <c r="I1212">
        <f>INDEX('ESG Score'!$A$1:$S$20,MATCH('Specific Variables'!A1212,'ESG Score'!$A$1:$A$20,0),MATCH(C1212,'ESG Score'!$A$1:$S$1,0))</f>
        <v>50.742574257425701</v>
      </c>
    </row>
    <row r="1213" spans="1:9" x14ac:dyDescent="0.2">
      <c r="A1213" s="2" t="s">
        <v>150</v>
      </c>
      <c r="B1213" s="14" t="s">
        <v>129</v>
      </c>
      <c r="C1213" s="13">
        <v>2019</v>
      </c>
      <c r="D1213" s="11">
        <f>INDEX('Total Assets'!$A$1:$BY$20,MATCH(A1213,'Total Assets'!$A$1:$A$20,1),MATCH(B1213,'Total Assets'!$A$1:$BY$1,0))</f>
        <v>56312</v>
      </c>
      <c r="E1213" s="11">
        <f>INDEX('Market Cap'!$A$1:$BY$20,MATCH('Specific Variables'!A1213,'Market Cap'!$A$1:$A$20,0),MATCH('Specific Variables'!B1213,'Market Cap'!$A$1:$BY$1,0))</f>
        <v>18721.596115429998</v>
      </c>
      <c r="F1213" s="11">
        <f>INDEX('Debt to Equity'!$A$1:$BY$20,MATCH('Specific Variables'!A1213,'Debt to Equity'!$A$1:$A$20,0),MATCH('Specific Variables'!B1213,'Debt to Equity'!$A$1:$BY$1,0))</f>
        <v>1.06946854315</v>
      </c>
      <c r="G1213" s="17">
        <f>INDEX('Price to Book'!$A$1:$BY$20,MATCH('Specific Variables'!A1213,'Price to Book'!$A$1:$A$20,0),MATCH('Specific Variables'!B1213,'Price to Book'!$A$1:$BY$1,0))</f>
        <v>0.78634890599999996</v>
      </c>
      <c r="H1213" s="10">
        <f>INDEX('Operating Margin'!$A$1:$BY$20,MATCH('Specific Variables'!A1213,'Operating Margin'!$A$1:$A$20,0),MATCH('Specific Variables'!B1213,'Operating Margin'!$A$1:$BY$1,0))</f>
        <v>-1.0706907999999999</v>
      </c>
      <c r="I1213">
        <f>INDEX('ESG Score'!$A$1:$S$20,MATCH('Specific Variables'!A1213,'ESG Score'!$A$1:$A$20,0),MATCH(C1213,'ESG Score'!$A$1:$S$1,0))</f>
        <v>50.742574257425701</v>
      </c>
    </row>
    <row r="1214" spans="1:9" x14ac:dyDescent="0.2">
      <c r="A1214" s="2" t="s">
        <v>150</v>
      </c>
      <c r="B1214" s="14" t="s">
        <v>130</v>
      </c>
      <c r="C1214" s="13">
        <v>2020</v>
      </c>
      <c r="D1214" s="11">
        <f>INDEX('Total Assets'!$A$1:$BY$20,MATCH(A1214,'Total Assets'!$A$1:$A$20,1),MATCH(B1214,'Total Assets'!$A$1:$BY$1,0))</f>
        <v>48594</v>
      </c>
      <c r="E1214" s="11">
        <f>INDEX('Market Cap'!$A$1:$BY$20,MATCH('Specific Variables'!A1214,'Market Cap'!$A$1:$A$20,0),MATCH('Specific Variables'!B1214,'Market Cap'!$A$1:$BY$1,0))</f>
        <v>25527.191053769999</v>
      </c>
      <c r="F1214" s="11">
        <f>INDEX('Debt to Equity'!$A$1:$BY$20,MATCH('Specific Variables'!A1214,'Debt to Equity'!$A$1:$A$20,0),MATCH('Specific Variables'!B1214,'Debt to Equity'!$A$1:$BY$1,0))</f>
        <v>25527.191053769999</v>
      </c>
      <c r="G1214" s="17">
        <f>INDEX('Price to Book'!$A$1:$BY$20,MATCH('Specific Variables'!A1214,'Price to Book'!$A$1:$A$20,0),MATCH('Specific Variables'!B1214,'Price to Book'!$A$1:$BY$1,0))</f>
        <v>1.640118207</v>
      </c>
      <c r="H1214" s="10">
        <f>INDEX('Operating Margin'!$A$1:$BY$20,MATCH('Specific Variables'!A1214,'Operating Margin'!$A$1:$A$20,0),MATCH('Specific Variables'!B1214,'Operating Margin'!$A$1:$BY$1,0))</f>
        <v>-0.65646000000000004</v>
      </c>
      <c r="I1214">
        <f>INDEX('ESG Score'!$A$1:$S$20,MATCH('Specific Variables'!A1214,'ESG Score'!$A$1:$A$20,0),MATCH(C1214,'ESG Score'!$A$1:$S$1,0))</f>
        <v>28.139534883720899</v>
      </c>
    </row>
    <row r="1215" spans="1:9" x14ac:dyDescent="0.2">
      <c r="A1215" s="2" t="s">
        <v>150</v>
      </c>
      <c r="B1215" s="14" t="s">
        <v>131</v>
      </c>
      <c r="C1215" s="13">
        <v>2020</v>
      </c>
      <c r="D1215" s="11">
        <f>INDEX('Total Assets'!$A$1:$BY$20,MATCH(A1215,'Total Assets'!$A$1:$A$20,1),MATCH(B1215,'Total Assets'!$A$1:$BY$1,0))</f>
        <v>44667</v>
      </c>
      <c r="E1215" s="11">
        <f>INDEX('Market Cap'!$A$1:$BY$20,MATCH('Specific Variables'!A1215,'Market Cap'!$A$1:$A$20,0),MATCH('Specific Variables'!B1215,'Market Cap'!$A$1:$BY$1,0))</f>
        <v>21659.986940039998</v>
      </c>
      <c r="F1215" s="11">
        <f>INDEX('Debt to Equity'!$A$1:$BY$20,MATCH('Specific Variables'!A1215,'Debt to Equity'!$A$1:$A$20,0),MATCH('Specific Variables'!B1215,'Debt to Equity'!$A$1:$BY$1,0))</f>
        <v>21659.986940039998</v>
      </c>
      <c r="G1215" s="17">
        <f>INDEX('Price to Book'!$A$1:$BY$20,MATCH('Specific Variables'!A1215,'Price to Book'!$A$1:$A$20,0),MATCH('Specific Variables'!B1215,'Price to Book'!$A$1:$BY$1,0))</f>
        <v>1.793925505</v>
      </c>
      <c r="H1215" s="10">
        <f>INDEX('Operating Margin'!$A$1:$BY$20,MATCH('Specific Variables'!A1215,'Operating Margin'!$A$1:$A$20,0),MATCH('Specific Variables'!B1215,'Operating Margin'!$A$1:$BY$1,0))</f>
        <v>1.1791599999999999E-2</v>
      </c>
      <c r="I1215">
        <f>INDEX('ESG Score'!$A$1:$S$20,MATCH('Specific Variables'!A1215,'ESG Score'!$A$1:$A$20,0),MATCH(C1215,'ESG Score'!$A$1:$S$1,0))</f>
        <v>28.139534883720899</v>
      </c>
    </row>
    <row r="1216" spans="1:9" x14ac:dyDescent="0.2">
      <c r="A1216" s="2" t="s">
        <v>150</v>
      </c>
      <c r="B1216" s="14" t="s">
        <v>132</v>
      </c>
      <c r="C1216" s="13">
        <v>2020</v>
      </c>
      <c r="D1216" s="11">
        <f>INDEX('Total Assets'!$A$1:$BY$20,MATCH(A1216,'Total Assets'!$A$1:$A$20,1),MATCH(B1216,'Total Assets'!$A$1:$BY$1,0))</f>
        <v>44066</v>
      </c>
      <c r="E1216" s="11">
        <f>INDEX('Market Cap'!$A$1:$BY$20,MATCH('Specific Variables'!A1216,'Market Cap'!$A$1:$A$20,0),MATCH('Specific Variables'!B1216,'Market Cap'!$A$1:$BY$1,0))</f>
        <v>30394.4757068</v>
      </c>
      <c r="F1216" s="11">
        <f>INDEX('Debt to Equity'!$A$1:$BY$20,MATCH('Specific Variables'!A1216,'Debt to Equity'!$A$1:$A$20,0),MATCH('Specific Variables'!B1216,'Debt to Equity'!$A$1:$BY$1,0))</f>
        <v>30394.4757068</v>
      </c>
      <c r="G1216" s="17">
        <f>INDEX('Price to Book'!$A$1:$BY$20,MATCH('Specific Variables'!A1216,'Price to Book'!$A$1:$A$20,0),MATCH('Specific Variables'!B1216,'Price to Book'!$A$1:$BY$1,0))</f>
        <v>2.5448467564130999</v>
      </c>
      <c r="H1216" s="10">
        <f>INDEX('Operating Margin'!$A$1:$BY$20,MATCH('Specific Variables'!A1216,'Operating Margin'!$A$1:$A$20,0),MATCH('Specific Variables'!B1216,'Operating Margin'!$A$1:$BY$1,0))</f>
        <v>9.8698499999999995E-2</v>
      </c>
      <c r="I1216">
        <f>INDEX('ESG Score'!$A$1:$S$20,MATCH('Specific Variables'!A1216,'ESG Score'!$A$1:$A$20,0),MATCH(C1216,'ESG Score'!$A$1:$S$1,0))</f>
        <v>28.139534883720899</v>
      </c>
    </row>
    <row r="1217" spans="1:9" x14ac:dyDescent="0.2">
      <c r="A1217" s="2" t="s">
        <v>150</v>
      </c>
      <c r="B1217" s="14" t="s">
        <v>133</v>
      </c>
      <c r="C1217" s="13">
        <v>2020</v>
      </c>
      <c r="D1217" s="11">
        <f>INDEX('Total Assets'!$A$1:$BY$20,MATCH(A1217,'Total Assets'!$A$1:$A$20,1),MATCH(B1217,'Total Assets'!$A$1:$BY$1,0))</f>
        <v>42434</v>
      </c>
      <c r="E1217" s="11">
        <f>INDEX('Market Cap'!$A$1:$BY$20,MATCH('Specific Variables'!A1217,'Market Cap'!$A$1:$A$20,0),MATCH('Specific Variables'!B1217,'Market Cap'!$A$1:$BY$1,0))</f>
        <v>38020.659668970002</v>
      </c>
      <c r="F1217" s="11">
        <f>INDEX('Debt to Equity'!$A$1:$BY$20,MATCH('Specific Variables'!A1217,'Debt to Equity'!$A$1:$A$20,0),MATCH('Specific Variables'!B1217,'Debt to Equity'!$A$1:$BY$1,0))</f>
        <v>38020.659668970002</v>
      </c>
      <c r="G1217" s="17">
        <f>INDEX('Price to Book'!$A$1:$BY$20,MATCH('Specific Variables'!A1217,'Price to Book'!$A$1:$A$20,0),MATCH('Specific Variables'!B1217,'Price to Book'!$A$1:$BY$1,0))</f>
        <v>3.1354883605330999</v>
      </c>
      <c r="H1217" s="10">
        <f>INDEX('Operating Margin'!$A$1:$BY$20,MATCH('Specific Variables'!A1217,'Operating Margin'!$A$1:$A$20,0),MATCH('Specific Variables'!B1217,'Operating Margin'!$A$1:$BY$1,0))</f>
        <v>9.630480000000001E-2</v>
      </c>
      <c r="I1217">
        <f>INDEX('ESG Score'!$A$1:$S$20,MATCH('Specific Variables'!A1217,'ESG Score'!$A$1:$A$20,0),MATCH(C1217,'ESG Score'!$A$1:$S$1,0))</f>
        <v>28.139534883720899</v>
      </c>
    </row>
    <row r="1218" spans="1:9" x14ac:dyDescent="0.2">
      <c r="A1218" s="2" t="s">
        <v>151</v>
      </c>
      <c r="B1218" s="14" t="s">
        <v>58</v>
      </c>
      <c r="C1218" s="13">
        <v>2002</v>
      </c>
      <c r="D1218" s="11">
        <f>INDEX('Total Assets'!$A$1:$BY$20,MATCH(A1218,'Total Assets'!$A$1:$A$20,1),MATCH(B1218,'Total Assets'!$A$1:$BY$1,0))</f>
        <v>14508.9</v>
      </c>
      <c r="E1218" s="11">
        <f>INDEX('Market Cap'!$A$1:$BY$20,MATCH('Specific Variables'!A1218,'Market Cap'!$A$1:$A$20,0),MATCH('Specific Variables'!B1218,'Market Cap'!$A$1:$BY$1,0))</f>
        <v>3925.9555974</v>
      </c>
      <c r="F1218" s="11">
        <f>INDEX('Debt to Equity'!$A$1:$BY$20,MATCH('Specific Variables'!A1218,'Debt to Equity'!$A$1:$A$20,0),MATCH('Specific Variables'!B1218,'Debt to Equity'!$A$1:$BY$1,0))</f>
        <v>1.2526139788999999</v>
      </c>
      <c r="G1218" s="17">
        <f>INDEX('Price to Book'!$A$1:$BY$20,MATCH('Specific Variables'!A1218,'Price to Book'!$A$1:$A$20,0),MATCH('Specific Variables'!B1218,'Price to Book'!$A$1:$BY$1,0))</f>
        <v>0.85308755999999997</v>
      </c>
      <c r="H1218" s="10">
        <f>INDEX('Operating Margin'!$A$1:$BY$20,MATCH('Specific Variables'!A1218,'Operating Margin'!$A$1:$A$20,0),MATCH('Specific Variables'!B1218,'Operating Margin'!$A$1:$BY$1,0))</f>
        <v>1.3859300000000001E-2</v>
      </c>
      <c r="I1218" t="e">
        <f>INDEX('ESG Score'!$A$1:$S$20,MATCH('Specific Variables'!A1218,'ESG Score'!$A$1:$A$20,0),MATCH(C1218,'ESG Score'!$A$1:$S$1,0))</f>
        <v>#N/A</v>
      </c>
    </row>
    <row r="1219" spans="1:9" x14ac:dyDescent="0.2">
      <c r="A1219" s="2" t="s">
        <v>151</v>
      </c>
      <c r="B1219" s="14" t="s">
        <v>59</v>
      </c>
      <c r="C1219" s="13">
        <v>2002</v>
      </c>
      <c r="D1219" s="11">
        <f>INDEX('Total Assets'!$A$1:$BY$20,MATCH(A1219,'Total Assets'!$A$1:$A$20,1),MATCH(B1219,'Total Assets'!$A$1:$BY$1,0))</f>
        <v>13991.9</v>
      </c>
      <c r="E1219" s="11">
        <f>INDEX('Market Cap'!$A$1:$BY$20,MATCH('Specific Variables'!A1219,'Market Cap'!$A$1:$A$20,0),MATCH('Specific Variables'!B1219,'Market Cap'!$A$1:$BY$1,0))</f>
        <v>2800.81402006999</v>
      </c>
      <c r="F1219" s="11">
        <f>INDEX('Debt to Equity'!$A$1:$BY$20,MATCH('Specific Variables'!A1219,'Debt to Equity'!$A$1:$A$20,0),MATCH('Specific Variables'!B1219,'Debt to Equity'!$A$1:$BY$1,0))</f>
        <v>1.27256956821</v>
      </c>
      <c r="G1219" s="17">
        <f>INDEX('Price to Book'!$A$1:$BY$20,MATCH('Specific Variables'!A1219,'Price to Book'!$A$1:$A$20,0),MATCH('Specific Variables'!B1219,'Price to Book'!$A$1:$BY$1,0))</f>
        <v>0.60180993599999999</v>
      </c>
      <c r="H1219" s="10">
        <f>INDEX('Operating Margin'!$A$1:$BY$20,MATCH('Specific Variables'!A1219,'Operating Margin'!$A$1:$A$20,0),MATCH('Specific Variables'!B1219,'Operating Margin'!$A$1:$BY$1,0))</f>
        <v>1.60492E-2</v>
      </c>
      <c r="I1219" t="e">
        <f>INDEX('ESG Score'!$A$1:$S$20,MATCH('Specific Variables'!A1219,'ESG Score'!$A$1:$A$20,0),MATCH(C1219,'ESG Score'!$A$1:$S$1,0))</f>
        <v>#N/A</v>
      </c>
    </row>
    <row r="1220" spans="1:9" x14ac:dyDescent="0.2">
      <c r="A1220" s="2" t="s">
        <v>151</v>
      </c>
      <c r="B1220" s="14" t="s">
        <v>60</v>
      </c>
      <c r="C1220" s="13">
        <v>2002</v>
      </c>
      <c r="D1220" s="11">
        <f>INDEX('Total Assets'!$A$1:$BY$20,MATCH(A1220,'Total Assets'!$A$1:$A$20,1),MATCH(B1220,'Total Assets'!$A$1:$BY$1,0))</f>
        <v>13957.7</v>
      </c>
      <c r="E1220" s="11">
        <f>INDEX('Market Cap'!$A$1:$BY$20,MATCH('Specific Variables'!A1220,'Market Cap'!$A$1:$A$20,0),MATCH('Specific Variables'!B1220,'Market Cap'!$A$1:$BY$1,0))</f>
        <v>3936.2090785599999</v>
      </c>
      <c r="F1220" s="11">
        <f>INDEX('Debt to Equity'!$A$1:$BY$20,MATCH('Specific Variables'!A1220,'Debt to Equity'!$A$1:$A$20,0),MATCH('Specific Variables'!B1220,'Debt to Equity'!$A$1:$BY$1,0))</f>
        <v>1.24023396699</v>
      </c>
      <c r="G1220" s="17">
        <f>INDEX('Price to Book'!$A$1:$BY$20,MATCH('Specific Variables'!A1220,'Price to Book'!$A$1:$A$20,0),MATCH('Specific Variables'!B1220,'Price to Book'!$A$1:$BY$1,0))</f>
        <v>0.86067119299999995</v>
      </c>
      <c r="H1220" s="10">
        <f>INDEX('Operating Margin'!$A$1:$BY$20,MATCH('Specific Variables'!A1220,'Operating Margin'!$A$1:$A$20,0),MATCH('Specific Variables'!B1220,'Operating Margin'!$A$1:$BY$1,0))</f>
        <v>2.9602E-2</v>
      </c>
      <c r="I1220" t="e">
        <f>INDEX('ESG Score'!$A$1:$S$20,MATCH('Specific Variables'!A1220,'ESG Score'!$A$1:$A$20,0),MATCH(C1220,'ESG Score'!$A$1:$S$1,0))</f>
        <v>#N/A</v>
      </c>
    </row>
    <row r="1221" spans="1:9" x14ac:dyDescent="0.2">
      <c r="A1221" s="2" t="s">
        <v>151</v>
      </c>
      <c r="B1221" s="14" t="s">
        <v>61</v>
      </c>
      <c r="C1221" s="13">
        <v>2002</v>
      </c>
      <c r="D1221" s="11">
        <f>INDEX('Total Assets'!$A$1:$BY$20,MATCH(A1221,'Total Assets'!$A$1:$A$20,1),MATCH(B1221,'Total Assets'!$A$1:$BY$1,0))</f>
        <v>14465.2</v>
      </c>
      <c r="E1221" s="11">
        <f>INDEX('Market Cap'!$A$1:$BY$20,MATCH('Specific Variables'!A1221,'Market Cap'!$A$1:$A$20,0),MATCH('Specific Variables'!B1221,'Market Cap'!$A$1:$BY$1,0))</f>
        <v>4453.9262032799998</v>
      </c>
      <c r="F1221" s="11">
        <f>INDEX('Debt to Equity'!$A$1:$BY$20,MATCH('Specific Variables'!A1221,'Debt to Equity'!$A$1:$A$20,0),MATCH('Specific Variables'!B1221,'Debt to Equity'!$A$1:$BY$1,0))</f>
        <v>0.94435416666999994</v>
      </c>
      <c r="G1221" s="17">
        <f>INDEX('Price to Book'!$A$1:$BY$20,MATCH('Specific Variables'!A1221,'Price to Book'!$A$1:$A$20,0),MATCH('Specific Variables'!B1221,'Price to Book'!$A$1:$BY$1,0))</f>
        <v>0.93986554200000005</v>
      </c>
      <c r="H1221" s="10">
        <f>INDEX('Operating Margin'!$A$1:$BY$20,MATCH('Specific Variables'!A1221,'Operating Margin'!$A$1:$A$20,0),MATCH('Specific Variables'!B1221,'Operating Margin'!$A$1:$BY$1,0))</f>
        <v>3.6943799999999999E-2</v>
      </c>
      <c r="I1221" t="e">
        <f>INDEX('ESG Score'!$A$1:$S$20,MATCH('Specific Variables'!A1221,'ESG Score'!$A$1:$A$20,0),MATCH(C1221,'ESG Score'!$A$1:$S$1,0))</f>
        <v>#N/A</v>
      </c>
    </row>
    <row r="1222" spans="1:9" x14ac:dyDescent="0.2">
      <c r="A1222" s="2" t="s">
        <v>151</v>
      </c>
      <c r="B1222" s="14" t="s">
        <v>62</v>
      </c>
      <c r="C1222" s="13">
        <v>2003</v>
      </c>
      <c r="D1222" s="11">
        <f>INDEX('Total Assets'!$A$1:$BY$20,MATCH(A1222,'Total Assets'!$A$1:$A$20,1),MATCH(B1222,'Total Assets'!$A$1:$BY$1,0))</f>
        <v>14641.5</v>
      </c>
      <c r="E1222" s="11">
        <f>INDEX('Market Cap'!$A$1:$BY$20,MATCH('Specific Variables'!A1222,'Market Cap'!$A$1:$A$20,0),MATCH('Specific Variables'!B1222,'Market Cap'!$A$1:$BY$1,0))</f>
        <v>4150.9212792600001</v>
      </c>
      <c r="F1222" s="11">
        <f>INDEX('Debt to Equity'!$A$1:$BY$20,MATCH('Specific Variables'!A1222,'Debt to Equity'!$A$1:$A$20,0),MATCH('Specific Variables'!B1222,'Debt to Equity'!$A$1:$BY$1,0))</f>
        <v>0.93007524815999998</v>
      </c>
      <c r="G1222" s="17">
        <f>INDEX('Price to Book'!$A$1:$BY$20,MATCH('Specific Variables'!A1222,'Price to Book'!$A$1:$A$20,0),MATCH('Specific Variables'!B1222,'Price to Book'!$A$1:$BY$1,0))</f>
        <v>0.79150124799999999</v>
      </c>
      <c r="H1222" s="10">
        <f>INDEX('Operating Margin'!$A$1:$BY$20,MATCH('Specific Variables'!A1222,'Operating Margin'!$A$1:$A$20,0),MATCH('Specific Variables'!B1222,'Operating Margin'!$A$1:$BY$1,0))</f>
        <v>3.1027399999999997E-2</v>
      </c>
      <c r="I1222">
        <f>INDEX('ESG Score'!$A$1:$S$20,MATCH('Specific Variables'!A1222,'ESG Score'!$A$1:$A$20,0),MATCH(C1222,'ESG Score'!$A$1:$S$1,0))</f>
        <v>64.285714285714207</v>
      </c>
    </row>
    <row r="1223" spans="1:9" x14ac:dyDescent="0.2">
      <c r="A1223" s="2" t="s">
        <v>151</v>
      </c>
      <c r="B1223" s="14" t="s">
        <v>63</v>
      </c>
      <c r="C1223" s="13">
        <v>2003</v>
      </c>
      <c r="D1223" s="11">
        <f>INDEX('Total Assets'!$A$1:$BY$20,MATCH(A1223,'Total Assets'!$A$1:$A$20,1),MATCH(B1223,'Total Assets'!$A$1:$BY$1,0))</f>
        <v>14467.9</v>
      </c>
      <c r="E1223" s="11">
        <f>INDEX('Market Cap'!$A$1:$BY$20,MATCH('Specific Variables'!A1223,'Market Cap'!$A$1:$A$20,0),MATCH('Specific Variables'!B1223,'Market Cap'!$A$1:$BY$1,0))</f>
        <v>4377.5082860399998</v>
      </c>
      <c r="F1223" s="11">
        <f>INDEX('Debt to Equity'!$A$1:$BY$20,MATCH('Specific Variables'!A1223,'Debt to Equity'!$A$1:$A$20,0),MATCH('Specific Variables'!B1223,'Debt to Equity'!$A$1:$BY$1,0))</f>
        <v>0.78448988392999996</v>
      </c>
      <c r="G1223" s="17">
        <f>INDEX('Price to Book'!$A$1:$BY$20,MATCH('Specific Variables'!A1223,'Price to Book'!$A$1:$A$20,0),MATCH('Specific Variables'!B1223,'Price to Book'!$A$1:$BY$1,0))</f>
        <v>0.79968324999999996</v>
      </c>
      <c r="H1223" s="10">
        <f>INDEX('Operating Margin'!$A$1:$BY$20,MATCH('Specific Variables'!A1223,'Operating Margin'!$A$1:$A$20,0),MATCH('Specific Variables'!B1223,'Operating Margin'!$A$1:$BY$1,0))</f>
        <v>3.6019900000000001E-2</v>
      </c>
      <c r="I1223">
        <f>INDEX('ESG Score'!$A$1:$S$20,MATCH('Specific Variables'!A1223,'ESG Score'!$A$1:$A$20,0),MATCH(C1223,'ESG Score'!$A$1:$S$1,0))</f>
        <v>64.285714285714207</v>
      </c>
    </row>
    <row r="1224" spans="1:9" x14ac:dyDescent="0.2">
      <c r="A1224" s="2" t="s">
        <v>151</v>
      </c>
      <c r="B1224" s="14" t="s">
        <v>65</v>
      </c>
      <c r="C1224" s="13">
        <v>2003</v>
      </c>
      <c r="D1224" s="11">
        <f>INDEX('Total Assets'!$A$1:$BY$20,MATCH(A1224,'Total Assets'!$A$1:$A$20,1),MATCH(B1224,'Total Assets'!$A$1:$BY$1,0))</f>
        <v>15248.7</v>
      </c>
      <c r="E1224" s="11">
        <f>INDEX('Market Cap'!$A$1:$BY$20,MATCH('Specific Variables'!A1224,'Market Cap'!$A$1:$A$20,0),MATCH('Specific Variables'!B1224,'Market Cap'!$A$1:$BY$1,0))</f>
        <v>5300.5940416800004</v>
      </c>
      <c r="F1224" s="11">
        <f>INDEX('Debt to Equity'!$A$1:$BY$20,MATCH('Specific Variables'!A1224,'Debt to Equity'!$A$1:$A$20,0),MATCH('Specific Variables'!B1224,'Debt to Equity'!$A$1:$BY$1,0))</f>
        <v>0.74018342864999997</v>
      </c>
      <c r="G1224" s="17">
        <f>INDEX('Price to Book'!$A$1:$BY$20,MATCH('Specific Variables'!A1224,'Price to Book'!$A$1:$A$20,0),MATCH('Specific Variables'!B1224,'Price to Book'!$A$1:$BY$1,0))</f>
        <v>0.91080406199999997</v>
      </c>
      <c r="H1224" s="10">
        <f>INDEX('Operating Margin'!$A$1:$BY$20,MATCH('Specific Variables'!A1224,'Operating Margin'!$A$1:$A$20,0),MATCH('Specific Variables'!B1224,'Operating Margin'!$A$1:$BY$1,0))</f>
        <v>2.4407399999999999E-2</v>
      </c>
      <c r="I1224">
        <f>INDEX('ESG Score'!$A$1:$S$20,MATCH('Specific Variables'!A1224,'ESG Score'!$A$1:$A$20,0),MATCH(C1224,'ESG Score'!$A$1:$S$1,0))</f>
        <v>64.285714285714207</v>
      </c>
    </row>
    <row r="1225" spans="1:9" x14ac:dyDescent="0.2">
      <c r="A1225" s="2" t="s">
        <v>151</v>
      </c>
      <c r="B1225" s="14" t="s">
        <v>64</v>
      </c>
      <c r="C1225" s="13">
        <v>2003</v>
      </c>
      <c r="D1225" s="11">
        <f>INDEX('Total Assets'!$A$1:$BY$20,MATCH(A1225,'Total Assets'!$A$1:$A$20,1),MATCH(B1225,'Total Assets'!$A$1:$BY$1,0))</f>
        <v>15664.2</v>
      </c>
      <c r="E1225" s="11">
        <f>INDEX('Market Cap'!$A$1:$BY$20,MATCH('Specific Variables'!A1225,'Market Cap'!$A$1:$A$20,0),MATCH('Specific Variables'!B1225,'Market Cap'!$A$1:$BY$1,0))</f>
        <v>7788.18941</v>
      </c>
      <c r="F1225" s="11">
        <f>INDEX('Debt to Equity'!$A$1:$BY$20,MATCH('Specific Variables'!A1225,'Debt to Equity'!$A$1:$A$20,0),MATCH('Specific Variables'!B1225,'Debt to Equity'!$A$1:$BY$1,0))</f>
        <v>0.75840593889999997</v>
      </c>
      <c r="G1225" s="17">
        <f>INDEX('Price to Book'!$A$1:$BY$20,MATCH('Specific Variables'!A1225,'Price to Book'!$A$1:$A$20,0),MATCH('Specific Variables'!B1225,'Price to Book'!$A$1:$BY$1,0))</f>
        <v>1.148412907</v>
      </c>
      <c r="H1225" s="10">
        <f>INDEX('Operating Margin'!$A$1:$BY$20,MATCH('Specific Variables'!A1225,'Operating Margin'!$A$1:$A$20,0),MATCH('Specific Variables'!B1225,'Operating Margin'!$A$1:$BY$1,0))</f>
        <v>3.9453099999999998E-2</v>
      </c>
      <c r="I1225">
        <f>INDEX('ESG Score'!$A$1:$S$20,MATCH('Specific Variables'!A1225,'ESG Score'!$A$1:$A$20,0),MATCH(C1225,'ESG Score'!$A$1:$S$1,0))</f>
        <v>64.285714285714207</v>
      </c>
    </row>
    <row r="1226" spans="1:9" x14ac:dyDescent="0.2">
      <c r="A1226" s="2" t="s">
        <v>151</v>
      </c>
      <c r="B1226" s="14" t="s">
        <v>66</v>
      </c>
      <c r="C1226" s="13">
        <v>2004</v>
      </c>
      <c r="D1226" s="11">
        <f>INDEX('Total Assets'!$A$1:$BY$20,MATCH(A1226,'Total Assets'!$A$1:$A$20,1),MATCH(B1226,'Total Assets'!$A$1:$BY$1,0))</f>
        <v>17779.2</v>
      </c>
      <c r="E1226" s="11">
        <f>INDEX('Market Cap'!$A$1:$BY$20,MATCH('Specific Variables'!A1226,'Market Cap'!$A$1:$A$20,0),MATCH('Specific Variables'!B1226,'Market Cap'!$A$1:$BY$1,0))</f>
        <v>9495.0435902400004</v>
      </c>
      <c r="F1226" s="11">
        <f>INDEX('Debt to Equity'!$A$1:$BY$20,MATCH('Specific Variables'!A1226,'Debt to Equity'!$A$1:$A$20,0),MATCH('Specific Variables'!B1226,'Debt to Equity'!$A$1:$BY$1,0))</f>
        <v>0.67842723979999997</v>
      </c>
      <c r="G1226" s="17">
        <f>INDEX('Price to Book'!$A$1:$BY$20,MATCH('Specific Variables'!A1226,'Price to Book'!$A$1:$A$20,0),MATCH('Specific Variables'!B1226,'Price to Book'!$A$1:$BY$1,0))</f>
        <v>1.3624620430000001</v>
      </c>
      <c r="H1226" s="10">
        <f>INDEX('Operating Margin'!$A$1:$BY$20,MATCH('Specific Variables'!A1226,'Operating Margin'!$A$1:$A$20,0),MATCH('Specific Variables'!B1226,'Operating Margin'!$A$1:$BY$1,0))</f>
        <v>7.4857300000000002E-2</v>
      </c>
      <c r="I1226">
        <f>INDEX('ESG Score'!$A$1:$S$20,MATCH('Specific Variables'!A1226,'ESG Score'!$A$1:$A$20,0),MATCH(C1226,'ESG Score'!$A$1:$S$1,0))</f>
        <v>58.3333333333333</v>
      </c>
    </row>
    <row r="1227" spans="1:9" x14ac:dyDescent="0.2">
      <c r="A1227" s="2" t="s">
        <v>151</v>
      </c>
      <c r="B1227" s="14" t="s">
        <v>67</v>
      </c>
      <c r="C1227" s="13">
        <v>2004</v>
      </c>
      <c r="D1227" s="11">
        <f>INDEX('Total Assets'!$A$1:$BY$20,MATCH(A1227,'Total Assets'!$A$1:$A$20,1),MATCH(B1227,'Total Assets'!$A$1:$BY$1,0))</f>
        <v>18557.3</v>
      </c>
      <c r="E1227" s="11">
        <f>INDEX('Market Cap'!$A$1:$BY$20,MATCH('Specific Variables'!A1227,'Market Cap'!$A$1:$A$20,0),MATCH('Specific Variables'!B1227,'Market Cap'!$A$1:$BY$1,0))</f>
        <v>10254.4112752899</v>
      </c>
      <c r="F1227" s="11">
        <f>INDEX('Debt to Equity'!$A$1:$BY$20,MATCH('Specific Variables'!A1227,'Debt to Equity'!$A$1:$A$20,0),MATCH('Specific Variables'!B1227,'Debt to Equity'!$A$1:$BY$1,0))</f>
        <v>0.63486195342000007</v>
      </c>
      <c r="G1227" s="17">
        <f>INDEX('Price to Book'!$A$1:$BY$20,MATCH('Specific Variables'!A1227,'Price to Book'!$A$1:$A$20,0),MATCH('Specific Variables'!B1227,'Price to Book'!$A$1:$BY$1,0))</f>
        <v>1.38830319</v>
      </c>
      <c r="H1227" s="10">
        <f>INDEX('Operating Margin'!$A$1:$BY$20,MATCH('Specific Variables'!A1227,'Operating Margin'!$A$1:$A$20,0),MATCH('Specific Variables'!B1227,'Operating Margin'!$A$1:$BY$1,0))</f>
        <v>4.8781999999999999E-2</v>
      </c>
      <c r="I1227">
        <f>INDEX('ESG Score'!$A$1:$S$20,MATCH('Specific Variables'!A1227,'ESG Score'!$A$1:$A$20,0),MATCH(C1227,'ESG Score'!$A$1:$S$1,0))</f>
        <v>58.3333333333333</v>
      </c>
    </row>
    <row r="1228" spans="1:9" x14ac:dyDescent="0.2">
      <c r="A1228" s="2" t="s">
        <v>151</v>
      </c>
      <c r="B1228" s="14" t="s">
        <v>68</v>
      </c>
      <c r="C1228" s="13">
        <v>2004</v>
      </c>
      <c r="D1228" s="11">
        <f>INDEX('Total Assets'!$A$1:$BY$20,MATCH(A1228,'Total Assets'!$A$1:$A$20,1),MATCH(B1228,'Total Assets'!$A$1:$BY$1,0))</f>
        <v>19437.5</v>
      </c>
      <c r="E1228" s="11">
        <f>INDEX('Market Cap'!$A$1:$BY$20,MATCH('Specific Variables'!A1228,'Market Cap'!$A$1:$A$20,0),MATCH('Specific Variables'!B1228,'Market Cap'!$A$1:$BY$1,0))</f>
        <v>11651.345178600001</v>
      </c>
      <c r="F1228" s="11">
        <f>INDEX('Debt to Equity'!$A$1:$BY$20,MATCH('Specific Variables'!A1228,'Debt to Equity'!$A$1:$A$20,0),MATCH('Specific Variables'!B1228,'Debt to Equity'!$A$1:$BY$1,0))</f>
        <v>0.55306488843000001</v>
      </c>
      <c r="G1228" s="17">
        <f>INDEX('Price to Book'!$A$1:$BY$20,MATCH('Specific Variables'!A1228,'Price to Book'!$A$1:$A$20,0),MATCH('Specific Variables'!B1228,'Price to Book'!$A$1:$BY$1,0))</f>
        <v>1.470137053</v>
      </c>
      <c r="H1228" s="10">
        <f>INDEX('Operating Margin'!$A$1:$BY$20,MATCH('Specific Variables'!A1228,'Operating Margin'!$A$1:$A$20,0),MATCH('Specific Variables'!B1228,'Operating Margin'!$A$1:$BY$1,0))</f>
        <v>5.2559399999999999E-2</v>
      </c>
      <c r="I1228">
        <f>INDEX('ESG Score'!$A$1:$S$20,MATCH('Specific Variables'!A1228,'ESG Score'!$A$1:$A$20,0),MATCH(C1228,'ESG Score'!$A$1:$S$1,0))</f>
        <v>58.3333333333333</v>
      </c>
    </row>
    <row r="1229" spans="1:9" x14ac:dyDescent="0.2">
      <c r="A1229" s="2" t="s">
        <v>151</v>
      </c>
      <c r="B1229" s="14" t="s">
        <v>69</v>
      </c>
      <c r="C1229" s="13">
        <v>2004</v>
      </c>
      <c r="D1229" s="11">
        <f>INDEX('Total Assets'!$A$1:$BY$20,MATCH(A1229,'Total Assets'!$A$1:$A$20,1),MATCH(B1229,'Total Assets'!$A$1:$BY$1,0))</f>
        <v>19391.599999999999</v>
      </c>
      <c r="E1229" s="11">
        <f>INDEX('Market Cap'!$A$1:$BY$20,MATCH('Specific Variables'!A1229,'Market Cap'!$A$1:$A$20,0),MATCH('Specific Variables'!B1229,'Market Cap'!$A$1:$BY$1,0))</f>
        <v>18804.39131282</v>
      </c>
      <c r="F1229" s="11">
        <f>INDEX('Debt to Equity'!$A$1:$BY$20,MATCH('Specific Variables'!A1229,'Debt to Equity'!$A$1:$A$20,0),MATCH('Specific Variables'!B1229,'Debt to Equity'!$A$1:$BY$1,0))</f>
        <v>0.50619446877999996</v>
      </c>
      <c r="G1229" s="17">
        <f>INDEX('Price to Book'!$A$1:$BY$20,MATCH('Specific Variables'!A1229,'Price to Book'!$A$1:$A$20,0),MATCH('Specific Variables'!B1229,'Price to Book'!$A$1:$BY$1,0))</f>
        <v>2.1924686069999999</v>
      </c>
      <c r="H1229" s="10">
        <f>INDEX('Operating Margin'!$A$1:$BY$20,MATCH('Specific Variables'!A1229,'Operating Margin'!$A$1:$A$20,0),MATCH('Specific Variables'!B1229,'Operating Margin'!$A$1:$BY$1,0))</f>
        <v>5.6577299999999997E-2</v>
      </c>
      <c r="I1229">
        <f>INDEX('ESG Score'!$A$1:$S$20,MATCH('Specific Variables'!A1229,'ESG Score'!$A$1:$A$20,0),MATCH(C1229,'ESG Score'!$A$1:$S$1,0))</f>
        <v>58.3333333333333</v>
      </c>
    </row>
    <row r="1230" spans="1:9" x14ac:dyDescent="0.2">
      <c r="A1230" s="2" t="s">
        <v>151</v>
      </c>
      <c r="B1230" s="14" t="s">
        <v>70</v>
      </c>
      <c r="C1230" s="13">
        <v>2005</v>
      </c>
      <c r="D1230" s="11">
        <f>INDEX('Total Assets'!$A$1:$BY$20,MATCH(A1230,'Total Assets'!$A$1:$A$20,1),MATCH(B1230,'Total Assets'!$A$1:$BY$1,0))</f>
        <v>20314</v>
      </c>
      <c r="E1230" s="11">
        <f>INDEX('Market Cap'!$A$1:$BY$20,MATCH('Specific Variables'!A1230,'Market Cap'!$A$1:$A$20,0),MATCH('Specific Variables'!B1230,'Market Cap'!$A$1:$BY$1,0))</f>
        <v>20310.121128149902</v>
      </c>
      <c r="F1230" s="11">
        <f>INDEX('Debt to Equity'!$A$1:$BY$20,MATCH('Specific Variables'!A1230,'Debt to Equity'!$A$1:$A$20,0),MATCH('Specific Variables'!B1230,'Debt to Equity'!$A$1:$BY$1,0))</f>
        <v>0.43566692887000003</v>
      </c>
      <c r="G1230" s="17">
        <f>INDEX('Price to Book'!$A$1:$BY$20,MATCH('Specific Variables'!A1230,'Price to Book'!$A$1:$A$20,0),MATCH('Specific Variables'!B1230,'Price to Book'!$A$1:$BY$1,0))</f>
        <v>2.3080495750000001</v>
      </c>
      <c r="H1230" s="10">
        <f>INDEX('Operating Margin'!$A$1:$BY$20,MATCH('Specific Variables'!A1230,'Operating Margin'!$A$1:$A$20,0),MATCH('Specific Variables'!B1230,'Operating Margin'!$A$1:$BY$1,0))</f>
        <v>7.23713E-2</v>
      </c>
      <c r="I1230">
        <f>INDEX('ESG Score'!$A$1:$S$20,MATCH('Specific Variables'!A1230,'ESG Score'!$A$1:$A$20,0),MATCH(C1230,'ESG Score'!$A$1:$S$1,0))</f>
        <v>0</v>
      </c>
    </row>
    <row r="1231" spans="1:9" x14ac:dyDescent="0.2">
      <c r="A1231" s="2" t="s">
        <v>151</v>
      </c>
      <c r="B1231" s="14" t="s">
        <v>71</v>
      </c>
      <c r="C1231" s="13">
        <v>2005</v>
      </c>
      <c r="D1231" s="11">
        <f>INDEX('Total Assets'!$A$1:$BY$20,MATCH(A1231,'Total Assets'!$A$1:$A$20,1),MATCH(B1231,'Total Assets'!$A$1:$BY$1,0))</f>
        <v>21641</v>
      </c>
      <c r="E1231" s="11">
        <f>INDEX('Market Cap'!$A$1:$BY$20,MATCH('Specific Variables'!A1231,'Market Cap'!$A$1:$A$20,0),MATCH('Specific Variables'!B1231,'Market Cap'!$A$1:$BY$1,0))</f>
        <v>29553.175339919999</v>
      </c>
      <c r="F1231" s="11">
        <f>INDEX('Debt to Equity'!$A$1:$BY$20,MATCH('Specific Variables'!A1231,'Debt to Equity'!$A$1:$A$20,0),MATCH('Specific Variables'!B1231,'Debt to Equity'!$A$1:$BY$1,0))</f>
        <v>0.46237494562999998</v>
      </c>
      <c r="G1231" s="17">
        <f>INDEX('Price to Book'!$A$1:$BY$20,MATCH('Specific Variables'!A1231,'Price to Book'!$A$1:$A$20,0),MATCH('Specific Variables'!B1231,'Price to Book'!$A$1:$BY$1,0))</f>
        <v>2.9880063290000001</v>
      </c>
      <c r="H1231" s="10">
        <f>INDEX('Operating Margin'!$A$1:$BY$20,MATCH('Specific Variables'!A1231,'Operating Margin'!$A$1:$A$20,0),MATCH('Specific Variables'!B1231,'Operating Margin'!$A$1:$BY$1,0))</f>
        <v>5.6307200000000002E-2</v>
      </c>
      <c r="I1231">
        <f>INDEX('ESG Score'!$A$1:$S$20,MATCH('Specific Variables'!A1231,'ESG Score'!$A$1:$A$20,0),MATCH(C1231,'ESG Score'!$A$1:$S$1,0))</f>
        <v>0</v>
      </c>
    </row>
    <row r="1232" spans="1:9" x14ac:dyDescent="0.2">
      <c r="A1232" s="2" t="s">
        <v>151</v>
      </c>
      <c r="B1232" s="14" t="s">
        <v>72</v>
      </c>
      <c r="C1232" s="13">
        <v>2005</v>
      </c>
      <c r="D1232" s="11">
        <f>INDEX('Total Assets'!$A$1:$BY$20,MATCH(A1232,'Total Assets'!$A$1:$A$20,1),MATCH(B1232,'Total Assets'!$A$1:$BY$1,0))</f>
        <v>32774</v>
      </c>
      <c r="E1232" s="11">
        <f>INDEX('Market Cap'!$A$1:$BY$20,MATCH('Specific Variables'!A1232,'Market Cap'!$A$1:$A$20,0),MATCH('Specific Variables'!B1232,'Market Cap'!$A$1:$BY$1,0))</f>
        <v>31923.3165816</v>
      </c>
      <c r="F1232" s="11">
        <f>INDEX('Debt to Equity'!$A$1:$BY$20,MATCH('Specific Variables'!A1232,'Debt to Equity'!$A$1:$A$20,0),MATCH('Specific Variables'!B1232,'Debt to Equity'!$A$1:$BY$1,0))</f>
        <v>0.35734219269</v>
      </c>
      <c r="G1232" s="17">
        <f>INDEX('Price to Book'!$A$1:$BY$20,MATCH('Specific Variables'!A1232,'Price to Book'!$A$1:$A$20,0),MATCH('Specific Variables'!B1232,'Price to Book'!$A$1:$BY$1,0))</f>
        <v>2.1068820060000002</v>
      </c>
      <c r="H1232" s="10">
        <f>INDEX('Operating Margin'!$A$1:$BY$20,MATCH('Specific Variables'!A1232,'Operating Margin'!$A$1:$A$20,0),MATCH('Specific Variables'!B1232,'Operating Margin'!$A$1:$BY$1,0))</f>
        <v>7.7122099999999999E-2</v>
      </c>
      <c r="I1232">
        <f>INDEX('ESG Score'!$A$1:$S$20,MATCH('Specific Variables'!A1232,'ESG Score'!$A$1:$A$20,0),MATCH(C1232,'ESG Score'!$A$1:$S$1,0))</f>
        <v>0</v>
      </c>
    </row>
    <row r="1233" spans="1:9" x14ac:dyDescent="0.2">
      <c r="A1233" s="2" t="s">
        <v>151</v>
      </c>
      <c r="B1233" s="14" t="s">
        <v>73</v>
      </c>
      <c r="C1233" s="13">
        <v>2005</v>
      </c>
      <c r="D1233" s="11">
        <f>INDEX('Total Assets'!$A$1:$BY$20,MATCH(A1233,'Total Assets'!$A$1:$A$20,1),MATCH(B1233,'Total Assets'!$A$1:$BY$1,0))</f>
        <v>32798</v>
      </c>
      <c r="E1233" s="11">
        <f>INDEX('Market Cap'!$A$1:$BY$20,MATCH('Specific Variables'!A1233,'Market Cap'!$A$1:$A$20,0),MATCH('Specific Variables'!B1233,'Market Cap'!$A$1:$BY$1,0))</f>
        <v>37173.487057979997</v>
      </c>
      <c r="F1233" s="11">
        <f>INDEX('Debt to Equity'!$A$1:$BY$20,MATCH('Specific Variables'!A1233,'Debt to Equity'!$A$1:$A$20,0),MATCH('Specific Variables'!B1233,'Debt to Equity'!$A$1:$BY$1,0))</f>
        <v>0.33367969866000002</v>
      </c>
      <c r="G1233" s="17">
        <f>INDEX('Price to Book'!$A$1:$BY$20,MATCH('Specific Variables'!A1233,'Price to Book'!$A$1:$A$20,0),MATCH('Specific Variables'!B1233,'Price to Book'!$A$1:$BY$1,0))</f>
        <v>2.2399703849999999</v>
      </c>
      <c r="H1233" s="10">
        <f>INDEX('Operating Margin'!$A$1:$BY$20,MATCH('Specific Variables'!A1233,'Operating Margin'!$A$1:$A$20,0),MATCH('Specific Variables'!B1233,'Operating Margin'!$A$1:$BY$1,0))</f>
        <v>6.50313E-2</v>
      </c>
      <c r="I1233">
        <f>INDEX('ESG Score'!$A$1:$S$20,MATCH('Specific Variables'!A1233,'ESG Score'!$A$1:$A$20,0),MATCH(C1233,'ESG Score'!$A$1:$S$1,0))</f>
        <v>0</v>
      </c>
    </row>
    <row r="1234" spans="1:9" x14ac:dyDescent="0.2">
      <c r="A1234" s="2" t="s">
        <v>151</v>
      </c>
      <c r="B1234" s="14" t="s">
        <v>74</v>
      </c>
      <c r="C1234" s="13">
        <v>2006</v>
      </c>
      <c r="D1234" s="11">
        <f>INDEX('Total Assets'!$A$1:$BY$20,MATCH(A1234,'Total Assets'!$A$1:$A$20,1),MATCH(B1234,'Total Assets'!$A$1:$BY$1,0))</f>
        <v>33303</v>
      </c>
      <c r="E1234" s="11">
        <f>INDEX('Market Cap'!$A$1:$BY$20,MATCH('Specific Variables'!A1234,'Market Cap'!$A$1:$A$20,0),MATCH('Specific Variables'!B1234,'Market Cap'!$A$1:$BY$1,0))</f>
        <v>40939.944269719999</v>
      </c>
      <c r="F1234" s="11">
        <f>INDEX('Debt to Equity'!$A$1:$BY$20,MATCH('Specific Variables'!A1234,'Debt to Equity'!$A$1:$A$20,0),MATCH('Specific Variables'!B1234,'Debt to Equity'!$A$1:$BY$1,0))</f>
        <v>0.30947267955000002</v>
      </c>
      <c r="G1234" s="17">
        <f>INDEX('Price to Book'!$A$1:$BY$20,MATCH('Specific Variables'!A1234,'Price to Book'!$A$1:$A$20,0),MATCH('Specific Variables'!B1234,'Price to Book'!$A$1:$BY$1,0))</f>
        <v>2.427187955</v>
      </c>
      <c r="H1234" s="10">
        <f>INDEX('Operating Margin'!$A$1:$BY$20,MATCH('Specific Variables'!A1234,'Operating Margin'!$A$1:$A$20,0),MATCH('Specific Variables'!B1234,'Operating Margin'!$A$1:$BY$1,0))</f>
        <v>0.1069866</v>
      </c>
      <c r="I1234">
        <f>INDEX('ESG Score'!$A$1:$S$20,MATCH('Specific Variables'!A1234,'ESG Score'!$A$1:$A$20,0),MATCH(C1234,'ESG Score'!$A$1:$S$1,0))</f>
        <v>0</v>
      </c>
    </row>
    <row r="1235" spans="1:9" x14ac:dyDescent="0.2">
      <c r="A1235" s="2" t="s">
        <v>151</v>
      </c>
      <c r="B1235" s="14" t="s">
        <v>75</v>
      </c>
      <c r="C1235" s="13">
        <v>2006</v>
      </c>
      <c r="D1235" s="11">
        <f>INDEX('Total Assets'!$A$1:$BY$20,MATCH(A1235,'Total Assets'!$A$1:$A$20,1),MATCH(B1235,'Total Assets'!$A$1:$BY$1,0))</f>
        <v>36524</v>
      </c>
      <c r="E1235" s="11">
        <f>INDEX('Market Cap'!$A$1:$BY$20,MATCH('Specific Variables'!A1235,'Market Cap'!$A$1:$A$20,0),MATCH('Specific Variables'!B1235,'Market Cap'!$A$1:$BY$1,0))</f>
        <v>31544.07806566</v>
      </c>
      <c r="F1235" s="11">
        <f>INDEX('Debt to Equity'!$A$1:$BY$20,MATCH('Specific Variables'!A1235,'Debt to Equity'!$A$1:$A$20,0),MATCH('Specific Variables'!B1235,'Debt to Equity'!$A$1:$BY$1,0))</f>
        <v>0.28824024698</v>
      </c>
      <c r="G1235" s="17">
        <f>INDEX('Price to Book'!$A$1:$BY$20,MATCH('Specific Variables'!A1235,'Price to Book'!$A$1:$A$20,0),MATCH('Specific Variables'!B1235,'Price to Book'!$A$1:$BY$1,0))</f>
        <v>1.705409934</v>
      </c>
      <c r="H1235" s="10">
        <f>INDEX('Operating Margin'!$A$1:$BY$20,MATCH('Specific Variables'!A1235,'Operating Margin'!$A$1:$A$20,0),MATCH('Specific Variables'!B1235,'Operating Margin'!$A$1:$BY$1,0))</f>
        <v>9.7297499999999995E-2</v>
      </c>
      <c r="I1235">
        <f>INDEX('ESG Score'!$A$1:$S$20,MATCH('Specific Variables'!A1235,'ESG Score'!$A$1:$A$20,0),MATCH(C1235,'ESG Score'!$A$1:$S$1,0))</f>
        <v>0</v>
      </c>
    </row>
    <row r="1236" spans="1:9" x14ac:dyDescent="0.2">
      <c r="A1236" s="2" t="s">
        <v>151</v>
      </c>
      <c r="B1236" s="14" t="s">
        <v>76</v>
      </c>
      <c r="C1236" s="13">
        <v>2006</v>
      </c>
      <c r="D1236" s="11">
        <f>INDEX('Total Assets'!$A$1:$BY$20,MATCH(A1236,'Total Assets'!$A$1:$A$20,1),MATCH(B1236,'Total Assets'!$A$1:$BY$1,0))</f>
        <v>36642</v>
      </c>
      <c r="E1236" s="11">
        <f>INDEX('Market Cap'!$A$1:$BY$20,MATCH('Specific Variables'!A1236,'Market Cap'!$A$1:$A$20,0),MATCH('Specific Variables'!B1236,'Market Cap'!$A$1:$BY$1,0))</f>
        <v>30932.265167919999</v>
      </c>
      <c r="F1236" s="11">
        <f>INDEX('Debt to Equity'!$A$1:$BY$20,MATCH('Specific Variables'!A1236,'Debt to Equity'!$A$1:$A$20,0),MATCH('Specific Variables'!B1236,'Debt to Equity'!$A$1:$BY$1,0))</f>
        <v>0.27379736630000001</v>
      </c>
      <c r="G1236" s="17">
        <f>INDEX('Price to Book'!$A$1:$BY$20,MATCH('Specific Variables'!A1236,'Price to Book'!$A$1:$A$20,0),MATCH('Specific Variables'!B1236,'Price to Book'!$A$1:$BY$1,0))</f>
        <v>1.5897258590000001</v>
      </c>
      <c r="H1236" s="10">
        <f>INDEX('Operating Margin'!$A$1:$BY$20,MATCH('Specific Variables'!A1236,'Operating Margin'!$A$1:$A$20,0),MATCH('Specific Variables'!B1236,'Operating Margin'!$A$1:$BY$1,0))</f>
        <v>7.5603900000000002E-2</v>
      </c>
      <c r="I1236">
        <f>INDEX('ESG Score'!$A$1:$S$20,MATCH('Specific Variables'!A1236,'ESG Score'!$A$1:$A$20,0),MATCH(C1236,'ESG Score'!$A$1:$S$1,0))</f>
        <v>0</v>
      </c>
    </row>
    <row r="1237" spans="1:9" x14ac:dyDescent="0.2">
      <c r="A1237" s="2" t="s">
        <v>151</v>
      </c>
      <c r="B1237" s="14" t="s">
        <v>77</v>
      </c>
      <c r="C1237" s="13">
        <v>2006</v>
      </c>
      <c r="D1237" s="11">
        <f>INDEX('Total Assets'!$A$1:$BY$20,MATCH(A1237,'Total Assets'!$A$1:$A$20,1),MATCH(B1237,'Total Assets'!$A$1:$BY$1,0))</f>
        <v>37753</v>
      </c>
      <c r="E1237" s="11">
        <f>INDEX('Market Cap'!$A$1:$BY$20,MATCH('Specific Variables'!A1237,'Market Cap'!$A$1:$A$20,0),MATCH('Specific Variables'!B1237,'Market Cap'!$A$1:$BY$1,0))</f>
        <v>38959.314891030001</v>
      </c>
      <c r="F1237" s="11">
        <f>INDEX('Debt to Equity'!$A$1:$BY$20,MATCH('Specific Variables'!A1237,'Debt to Equity'!$A$1:$A$20,0),MATCH('Specific Variables'!B1237,'Debt to Equity'!$A$1:$BY$1,0))</f>
        <v>0.26406833955999998</v>
      </c>
      <c r="G1237" s="17">
        <f>INDEX('Price to Book'!$A$1:$BY$20,MATCH('Specific Variables'!A1237,'Price to Book'!$A$1:$A$20,0),MATCH('Specific Variables'!B1237,'Price to Book'!$A$1:$BY$1,0))</f>
        <v>1.911481365</v>
      </c>
      <c r="H1237" s="10">
        <f>INDEX('Operating Margin'!$A$1:$BY$20,MATCH('Specific Variables'!A1237,'Operating Margin'!$A$1:$A$20,0),MATCH('Specific Variables'!B1237,'Operating Margin'!$A$1:$BY$1,0))</f>
        <v>8.9202900000000002E-2</v>
      </c>
      <c r="I1237">
        <f>INDEX('ESG Score'!$A$1:$S$20,MATCH('Specific Variables'!A1237,'ESG Score'!$A$1:$A$20,0),MATCH(C1237,'ESG Score'!$A$1:$S$1,0))</f>
        <v>0</v>
      </c>
    </row>
    <row r="1238" spans="1:9" x14ac:dyDescent="0.2">
      <c r="A1238" s="2" t="s">
        <v>151</v>
      </c>
      <c r="B1238" s="14" t="s">
        <v>78</v>
      </c>
      <c r="C1238" s="13">
        <v>2007</v>
      </c>
      <c r="D1238" s="11">
        <f>INDEX('Total Assets'!$A$1:$BY$20,MATCH(A1238,'Total Assets'!$A$1:$A$20,1),MATCH(B1238,'Total Assets'!$A$1:$BY$1,0))</f>
        <v>38187</v>
      </c>
      <c r="E1238" s="11">
        <f>INDEX('Market Cap'!$A$1:$BY$20,MATCH('Specific Variables'!A1238,'Market Cap'!$A$1:$A$20,0),MATCH('Specific Variables'!B1238,'Market Cap'!$A$1:$BY$1,0))</f>
        <v>40548.4409151</v>
      </c>
      <c r="F1238" s="11">
        <f>INDEX('Debt to Equity'!$A$1:$BY$20,MATCH('Specific Variables'!A1238,'Debt to Equity'!$A$1:$A$20,0),MATCH('Specific Variables'!B1238,'Debt to Equity'!$A$1:$BY$1,0))</f>
        <v>0.38205906706999998</v>
      </c>
      <c r="G1238" s="17">
        <f>INDEX('Price to Book'!$A$1:$BY$20,MATCH('Specific Variables'!A1238,'Price to Book'!$A$1:$A$20,0),MATCH('Specific Variables'!B1238,'Price to Book'!$A$1:$BY$1,0))</f>
        <v>2.1323728160000002</v>
      </c>
      <c r="H1238" s="10">
        <f>INDEX('Operating Margin'!$A$1:$BY$20,MATCH('Specific Variables'!A1238,'Operating Margin'!$A$1:$A$20,0),MATCH('Specific Variables'!B1238,'Operating Margin'!$A$1:$BY$1,0))</f>
        <v>0.1319312</v>
      </c>
      <c r="I1238">
        <f>INDEX('ESG Score'!$A$1:$S$20,MATCH('Specific Variables'!A1238,'ESG Score'!$A$1:$A$20,0),MATCH(C1238,'ESG Score'!$A$1:$S$1,0))</f>
        <v>70</v>
      </c>
    </row>
    <row r="1239" spans="1:9" x14ac:dyDescent="0.2">
      <c r="A1239" s="2" t="s">
        <v>151</v>
      </c>
      <c r="B1239" s="14" t="s">
        <v>79</v>
      </c>
      <c r="C1239" s="13">
        <v>2007</v>
      </c>
      <c r="D1239" s="11">
        <f>INDEX('Total Assets'!$A$1:$BY$20,MATCH(A1239,'Total Assets'!$A$1:$A$20,1),MATCH(B1239,'Total Assets'!$A$1:$BY$1,0))</f>
        <v>40350</v>
      </c>
      <c r="E1239" s="11">
        <f>INDEX('Market Cap'!$A$1:$BY$20,MATCH('Specific Variables'!A1239,'Market Cap'!$A$1:$A$20,0),MATCH('Specific Variables'!B1239,'Market Cap'!$A$1:$BY$1,0))</f>
        <v>37205.844053959998</v>
      </c>
      <c r="F1239" s="11">
        <f>INDEX('Debt to Equity'!$A$1:$BY$20,MATCH('Specific Variables'!A1239,'Debt to Equity'!$A$1:$A$20,0),MATCH('Specific Variables'!B1239,'Debt to Equity'!$A$1:$BY$1,0))</f>
        <v>0.36450864613999995</v>
      </c>
      <c r="G1239" s="17">
        <f>INDEX('Price to Book'!$A$1:$BY$20,MATCH('Specific Variables'!A1239,'Price to Book'!$A$1:$A$20,0),MATCH('Specific Variables'!B1239,'Price to Book'!$A$1:$BY$1,0))</f>
        <v>1.8741873170000001</v>
      </c>
      <c r="H1239" s="10">
        <f>INDEX('Operating Margin'!$A$1:$BY$20,MATCH('Specific Variables'!A1239,'Operating Margin'!$A$1:$A$20,0),MATCH('Specific Variables'!B1239,'Operating Margin'!$A$1:$BY$1,0))</f>
        <v>4.9284800000000004E-2</v>
      </c>
      <c r="I1239">
        <f>INDEX('ESG Score'!$A$1:$S$20,MATCH('Specific Variables'!A1239,'ESG Score'!$A$1:$A$20,0),MATCH(C1239,'ESG Score'!$A$1:$S$1,0))</f>
        <v>70</v>
      </c>
    </row>
    <row r="1240" spans="1:9" x14ac:dyDescent="0.2">
      <c r="A1240" s="2" t="s">
        <v>151</v>
      </c>
      <c r="B1240" s="14" t="s">
        <v>80</v>
      </c>
      <c r="C1240" s="13">
        <v>2007</v>
      </c>
      <c r="D1240" s="11">
        <f>INDEX('Total Assets'!$A$1:$BY$20,MATCH(A1240,'Total Assets'!$A$1:$A$20,1),MATCH(B1240,'Total Assets'!$A$1:$BY$1,0))</f>
        <v>41861</v>
      </c>
      <c r="E1240" s="11">
        <f>INDEX('Market Cap'!$A$1:$BY$20,MATCH('Specific Variables'!A1240,'Market Cap'!$A$1:$A$20,0),MATCH('Specific Variables'!B1240,'Market Cap'!$A$1:$BY$1,0))</f>
        <v>38547.060111580002</v>
      </c>
      <c r="F1240" s="11">
        <f>INDEX('Debt to Equity'!$A$1:$BY$20,MATCH('Specific Variables'!A1240,'Debt to Equity'!$A$1:$A$20,0),MATCH('Specific Variables'!B1240,'Debt to Equity'!$A$1:$BY$1,0))</f>
        <v>0.37077862430000003</v>
      </c>
      <c r="G1240" s="17">
        <f>INDEX('Price to Book'!$A$1:$BY$20,MATCH('Specific Variables'!A1240,'Price to Book'!$A$1:$A$20,0),MATCH('Specific Variables'!B1240,'Price to Book'!$A$1:$BY$1,0))</f>
        <v>1.849205354</v>
      </c>
      <c r="H1240" s="10">
        <f>INDEX('Operating Margin'!$A$1:$BY$20,MATCH('Specific Variables'!A1240,'Operating Margin'!$A$1:$A$20,0),MATCH('Specific Variables'!B1240,'Operating Margin'!$A$1:$BY$1,0))</f>
        <v>3.0832499999999999E-2</v>
      </c>
      <c r="I1240">
        <f>INDEX('ESG Score'!$A$1:$S$20,MATCH('Specific Variables'!A1240,'ESG Score'!$A$1:$A$20,0),MATCH(C1240,'ESG Score'!$A$1:$S$1,0))</f>
        <v>70</v>
      </c>
    </row>
    <row r="1241" spans="1:9" x14ac:dyDescent="0.2">
      <c r="A1241" s="2" t="s">
        <v>151</v>
      </c>
      <c r="B1241" s="14" t="s">
        <v>81</v>
      </c>
      <c r="C1241" s="13">
        <v>2007</v>
      </c>
      <c r="D1241" s="11">
        <f>INDEX('Total Assets'!$A$1:$BY$20,MATCH(A1241,'Total Assets'!$A$1:$A$20,1),MATCH(B1241,'Total Assets'!$A$1:$BY$1,0))</f>
        <v>42722</v>
      </c>
      <c r="E1241" s="11">
        <f>INDEX('Market Cap'!$A$1:$BY$20,MATCH('Specific Variables'!A1241,'Market Cap'!$A$1:$A$20,0),MATCH('Specific Variables'!B1241,'Market Cap'!$A$1:$BY$1,0))</f>
        <v>26256.777743369999</v>
      </c>
      <c r="F1241" s="11">
        <f>INDEX('Debt to Equity'!$A$1:$BY$20,MATCH('Specific Variables'!A1241,'Debt to Equity'!$A$1:$A$20,0),MATCH('Specific Variables'!B1241,'Debt to Equity'!$A$1:$BY$1,0))</f>
        <v>0.35508995173000002</v>
      </c>
      <c r="G1241" s="17">
        <f>INDEX('Price to Book'!$A$1:$BY$20,MATCH('Specific Variables'!A1241,'Price to Book'!$A$1:$A$20,0),MATCH('Specific Variables'!B1241,'Price to Book'!$A$1:$BY$1,0))</f>
        <v>1.3006896640000001</v>
      </c>
      <c r="H1241" s="10">
        <f>INDEX('Operating Margin'!$A$1:$BY$20,MATCH('Specific Variables'!A1241,'Operating Margin'!$A$1:$A$20,0),MATCH('Specific Variables'!B1241,'Operating Margin'!$A$1:$BY$1,0))</f>
        <v>1.68903E-2</v>
      </c>
      <c r="I1241">
        <f>INDEX('ESG Score'!$A$1:$S$20,MATCH('Specific Variables'!A1241,'ESG Score'!$A$1:$A$20,0),MATCH(C1241,'ESG Score'!$A$1:$S$1,0))</f>
        <v>70</v>
      </c>
    </row>
    <row r="1242" spans="1:9" x14ac:dyDescent="0.2">
      <c r="A1242" s="2" t="s">
        <v>151</v>
      </c>
      <c r="B1242" s="14" t="s">
        <v>82</v>
      </c>
      <c r="C1242" s="13">
        <v>2008</v>
      </c>
      <c r="D1242" s="11">
        <f>INDEX('Total Assets'!$A$1:$BY$20,MATCH(A1242,'Total Assets'!$A$1:$A$20,1),MATCH(B1242,'Total Assets'!$A$1:$BY$1,0))</f>
        <v>40669</v>
      </c>
      <c r="E1242" s="11">
        <f>INDEX('Market Cap'!$A$1:$BY$20,MATCH('Specific Variables'!A1242,'Market Cap'!$A$1:$A$20,0),MATCH('Specific Variables'!B1242,'Market Cap'!$A$1:$BY$1,0))</f>
        <v>21763.767211760001</v>
      </c>
      <c r="F1242" s="11">
        <f>INDEX('Debt to Equity'!$A$1:$BY$20,MATCH('Specific Variables'!A1242,'Debt to Equity'!$A$1:$A$20,0),MATCH('Specific Variables'!B1242,'Debt to Equity'!$A$1:$BY$1,0))</f>
        <v>0.34662740899</v>
      </c>
      <c r="G1242" s="17">
        <f>INDEX('Price to Book'!$A$1:$BY$20,MATCH('Specific Variables'!A1242,'Price to Book'!$A$1:$A$20,0),MATCH('Specific Variables'!B1242,'Price to Book'!$A$1:$BY$1,0))</f>
        <v>1.090150502</v>
      </c>
      <c r="H1242" s="10">
        <f>INDEX('Operating Margin'!$A$1:$BY$20,MATCH('Specific Variables'!A1242,'Operating Margin'!$A$1:$A$20,0),MATCH('Specific Variables'!B1242,'Operating Margin'!$A$1:$BY$1,0))</f>
        <v>3.1604800000000002E-2</v>
      </c>
      <c r="I1242">
        <f>INDEX('ESG Score'!$A$1:$S$20,MATCH('Specific Variables'!A1242,'ESG Score'!$A$1:$A$20,0),MATCH(C1242,'ESG Score'!$A$1:$S$1,0))</f>
        <v>80.434782608695599</v>
      </c>
    </row>
    <row r="1243" spans="1:9" x14ac:dyDescent="0.2">
      <c r="A1243" s="2" t="s">
        <v>151</v>
      </c>
      <c r="B1243" s="14" t="s">
        <v>83</v>
      </c>
      <c r="C1243" s="13">
        <v>2008</v>
      </c>
      <c r="D1243" s="11">
        <f>INDEX('Total Assets'!$A$1:$BY$20,MATCH(A1243,'Total Assets'!$A$1:$A$20,1),MATCH(B1243,'Total Assets'!$A$1:$BY$1,0))</f>
        <v>43656</v>
      </c>
      <c r="E1243" s="11">
        <f>INDEX('Market Cap'!$A$1:$BY$20,MATCH('Specific Variables'!A1243,'Market Cap'!$A$1:$A$20,0),MATCH('Specific Variables'!B1243,'Market Cap'!$A$1:$BY$1,0))</f>
        <v>15851.744242799999</v>
      </c>
      <c r="F1243" s="11">
        <f>INDEX('Debt to Equity'!$A$1:$BY$20,MATCH('Specific Variables'!A1243,'Debt to Equity'!$A$1:$A$20,0),MATCH('Specific Variables'!B1243,'Debt to Equity'!$A$1:$BY$1,0))</f>
        <v>0.32844678907999997</v>
      </c>
      <c r="G1243" s="17">
        <f>INDEX('Price to Book'!$A$1:$BY$20,MATCH('Specific Variables'!A1243,'Price to Book'!$A$1:$A$20,0),MATCH('Specific Variables'!B1243,'Price to Book'!$A$1:$BY$1,0))</f>
        <v>0.77783708100000004</v>
      </c>
      <c r="H1243" s="10">
        <f>INDEX('Operating Margin'!$A$1:$BY$20,MATCH('Specific Variables'!A1243,'Operating Margin'!$A$1:$A$20,0),MATCH('Specific Variables'!B1243,'Operating Margin'!$A$1:$BY$1,0))</f>
        <v>5.1167999999999998E-2</v>
      </c>
      <c r="I1243">
        <f>INDEX('ESG Score'!$A$1:$S$20,MATCH('Specific Variables'!A1243,'ESG Score'!$A$1:$A$20,0),MATCH(C1243,'ESG Score'!$A$1:$S$1,0))</f>
        <v>80.434782608695599</v>
      </c>
    </row>
    <row r="1244" spans="1:9" x14ac:dyDescent="0.2">
      <c r="A1244" s="2" t="s">
        <v>151</v>
      </c>
      <c r="B1244" s="14" t="s">
        <v>84</v>
      </c>
      <c r="C1244" s="13">
        <v>2008</v>
      </c>
      <c r="D1244" s="11">
        <f>INDEX('Total Assets'!$A$1:$BY$20,MATCH(A1244,'Total Assets'!$A$1:$A$20,1),MATCH(B1244,'Total Assets'!$A$1:$BY$1,0))</f>
        <v>43807</v>
      </c>
      <c r="E1244" s="11">
        <f>INDEX('Market Cap'!$A$1:$BY$20,MATCH('Specific Variables'!A1244,'Market Cap'!$A$1:$A$20,0),MATCH('Specific Variables'!B1244,'Market Cap'!$A$1:$BY$1,0))</f>
        <v>11166.595934720001</v>
      </c>
      <c r="F1244" s="11">
        <f>INDEX('Debt to Equity'!$A$1:$BY$20,MATCH('Specific Variables'!A1244,'Debt to Equity'!$A$1:$A$20,0),MATCH('Specific Variables'!B1244,'Debt to Equity'!$A$1:$BY$1,0))</f>
        <v>0.42099871958999996</v>
      </c>
      <c r="G1244" s="17">
        <f>INDEX('Price to Book'!$A$1:$BY$20,MATCH('Specific Variables'!A1244,'Price to Book'!$A$1:$A$20,0),MATCH('Specific Variables'!B1244,'Price to Book'!$A$1:$BY$1,0))</f>
        <v>0.52471008399999997</v>
      </c>
      <c r="H1244" s="10">
        <f>INDEX('Operating Margin'!$A$1:$BY$20,MATCH('Specific Variables'!A1244,'Operating Margin'!$A$1:$A$20,0),MATCH('Specific Variables'!B1244,'Operating Margin'!$A$1:$BY$1,0))</f>
        <v>-0.1565164</v>
      </c>
      <c r="I1244">
        <f>INDEX('ESG Score'!$A$1:$S$20,MATCH('Specific Variables'!A1244,'ESG Score'!$A$1:$A$20,0),MATCH(C1244,'ESG Score'!$A$1:$S$1,0))</f>
        <v>80.434782608695599</v>
      </c>
    </row>
    <row r="1245" spans="1:9" x14ac:dyDescent="0.2">
      <c r="A1245" s="2" t="s">
        <v>151</v>
      </c>
      <c r="B1245" s="14" t="s">
        <v>85</v>
      </c>
      <c r="C1245" s="13">
        <v>2008</v>
      </c>
      <c r="D1245" s="11">
        <f>INDEX('Total Assets'!$A$1:$BY$20,MATCH(A1245,'Total Assets'!$A$1:$A$20,1),MATCH(B1245,'Total Assets'!$A$1:$BY$1,0))</f>
        <v>34417</v>
      </c>
      <c r="E1245" s="11">
        <f>INDEX('Market Cap'!$A$1:$BY$20,MATCH('Specific Variables'!A1245,'Market Cap'!$A$1:$A$20,0),MATCH('Specific Variables'!B1245,'Market Cap'!$A$1:$BY$1,0))</f>
        <v>9241.9181045999903</v>
      </c>
      <c r="F1245" s="11">
        <f>INDEX('Debt to Equity'!$A$1:$BY$20,MATCH('Specific Variables'!A1245,'Debt to Equity'!$A$1:$A$20,0),MATCH('Specific Variables'!B1245,'Debt to Equity'!$A$1:$BY$1,0))</f>
        <v>0.47940264507000002</v>
      </c>
      <c r="G1245" s="17">
        <f>INDEX('Price to Book'!$A$1:$BY$20,MATCH('Specific Variables'!A1245,'Price to Book'!$A$1:$A$20,0),MATCH('Specific Variables'!B1245,'Price to Book'!$A$1:$BY$1,0))</f>
        <v>0.54030620200000001</v>
      </c>
      <c r="H1245" s="10">
        <f>INDEX('Operating Margin'!$A$1:$BY$20,MATCH('Specific Variables'!A1245,'Operating Margin'!$A$1:$A$20,0),MATCH('Specific Variables'!B1245,'Operating Margin'!$A$1:$BY$1,0))</f>
        <v>4.4492799999999999E-2</v>
      </c>
      <c r="I1245">
        <f>INDEX('ESG Score'!$A$1:$S$20,MATCH('Specific Variables'!A1245,'ESG Score'!$A$1:$A$20,0),MATCH(C1245,'ESG Score'!$A$1:$S$1,0))</f>
        <v>80.434782608695599</v>
      </c>
    </row>
    <row r="1246" spans="1:9" x14ac:dyDescent="0.2">
      <c r="A1246" s="2" t="s">
        <v>151</v>
      </c>
      <c r="B1246" s="14" t="s">
        <v>86</v>
      </c>
      <c r="C1246" s="13">
        <v>2009</v>
      </c>
      <c r="D1246" s="11">
        <f>INDEX('Total Assets'!$A$1:$BY$20,MATCH(A1246,'Total Assets'!$A$1:$A$20,1),MATCH(B1246,'Total Assets'!$A$1:$BY$1,0))</f>
        <v>35776</v>
      </c>
      <c r="E1246" s="11">
        <f>INDEX('Market Cap'!$A$1:$BY$20,MATCH('Specific Variables'!A1246,'Market Cap'!$A$1:$A$20,0),MATCH('Specific Variables'!B1246,'Market Cap'!$A$1:$BY$1,0))</f>
        <v>8721.9748706099999</v>
      </c>
      <c r="F1246" s="11">
        <f>INDEX('Debt to Equity'!$A$1:$BY$20,MATCH('Specific Variables'!A1246,'Debt to Equity'!$A$1:$A$20,0),MATCH('Specific Variables'!B1246,'Debt to Equity'!$A$1:$BY$1,0))</f>
        <v>0.44907661364000001</v>
      </c>
      <c r="G1246" s="17">
        <f>INDEX('Price to Book'!$A$1:$BY$20,MATCH('Specific Variables'!A1246,'Price to Book'!$A$1:$A$20,0),MATCH('Specific Variables'!B1246,'Price to Book'!$A$1:$BY$1,0))</f>
        <v>0.50405781599999999</v>
      </c>
      <c r="H1246" s="10">
        <f>INDEX('Operating Margin'!$A$1:$BY$20,MATCH('Specific Variables'!A1246,'Operating Margin'!$A$1:$A$20,0),MATCH('Specific Variables'!B1246,'Operating Margin'!$A$1:$BY$1,0))</f>
        <v>-1.1049700000000001E-2</v>
      </c>
      <c r="I1246">
        <f>INDEX('ESG Score'!$A$1:$S$20,MATCH('Specific Variables'!A1246,'ESG Score'!$A$1:$A$20,0),MATCH(C1246,'ESG Score'!$A$1:$S$1,0))</f>
        <v>73.75</v>
      </c>
    </row>
    <row r="1247" spans="1:9" x14ac:dyDescent="0.2">
      <c r="A1247" s="2" t="s">
        <v>151</v>
      </c>
      <c r="B1247" s="14" t="s">
        <v>87</v>
      </c>
      <c r="C1247" s="13">
        <v>2009</v>
      </c>
      <c r="D1247" s="11">
        <f>INDEX('Total Assets'!$A$1:$BY$20,MATCH(A1247,'Total Assets'!$A$1:$A$20,1),MATCH(B1247,'Total Assets'!$A$1:$BY$1,0))</f>
        <v>37221</v>
      </c>
      <c r="E1247" s="11">
        <f>INDEX('Market Cap'!$A$1:$BY$20,MATCH('Specific Variables'!A1247,'Market Cap'!$A$1:$A$20,0),MATCH('Specific Variables'!B1247,'Market Cap'!$A$1:$BY$1,0))</f>
        <v>10911.94434099</v>
      </c>
      <c r="F1247" s="11">
        <f>INDEX('Debt to Equity'!$A$1:$BY$20,MATCH('Specific Variables'!A1247,'Debt to Equity'!$A$1:$A$20,0),MATCH('Specific Variables'!B1247,'Debt to Equity'!$A$1:$BY$1,0))</f>
        <v>0.46412838263</v>
      </c>
      <c r="G1247" s="17">
        <f>INDEX('Price to Book'!$A$1:$BY$20,MATCH('Specific Variables'!A1247,'Price to Book'!$A$1:$A$20,0),MATCH('Specific Variables'!B1247,'Price to Book'!$A$1:$BY$1,0))</f>
        <v>0.60733202200000003</v>
      </c>
      <c r="H1247" s="10">
        <f>INDEX('Operating Margin'!$A$1:$BY$20,MATCH('Specific Variables'!A1247,'Operating Margin'!$A$1:$A$20,0),MATCH('Specific Variables'!B1247,'Operating Margin'!$A$1:$BY$1,0))</f>
        <v>-1.2814300000000001E-2</v>
      </c>
      <c r="I1247">
        <f>INDEX('ESG Score'!$A$1:$S$20,MATCH('Specific Variables'!A1247,'ESG Score'!$A$1:$A$20,0),MATCH(C1247,'ESG Score'!$A$1:$S$1,0))</f>
        <v>73.75</v>
      </c>
    </row>
    <row r="1248" spans="1:9" x14ac:dyDescent="0.2">
      <c r="A1248" s="2" t="s">
        <v>151</v>
      </c>
      <c r="B1248" s="14" t="s">
        <v>88</v>
      </c>
      <c r="C1248" s="13">
        <v>2009</v>
      </c>
      <c r="D1248" s="11">
        <f>INDEX('Total Assets'!$A$1:$BY$20,MATCH(A1248,'Total Assets'!$A$1:$A$20,1),MATCH(B1248,'Total Assets'!$A$1:$BY$1,0))</f>
        <v>36805</v>
      </c>
      <c r="E1248" s="11">
        <f>INDEX('Market Cap'!$A$1:$BY$20,MATCH('Specific Variables'!A1248,'Market Cap'!$A$1:$A$20,0),MATCH('Specific Variables'!B1248,'Market Cap'!$A$1:$BY$1,0))</f>
        <v>9452.8543260000006</v>
      </c>
      <c r="F1248" s="11">
        <f>INDEX('Debt to Equity'!$A$1:$BY$20,MATCH('Specific Variables'!A1248,'Debt to Equity'!$A$1:$A$20,0),MATCH('Specific Variables'!B1248,'Debt to Equity'!$A$1:$BY$1,0))</f>
        <v>0.50254668930000002</v>
      </c>
      <c r="G1248" s="17">
        <f>INDEX('Price to Book'!$A$1:$BY$20,MATCH('Specific Variables'!A1248,'Price to Book'!$A$1:$A$20,0),MATCH('Specific Variables'!B1248,'Price to Book'!$A$1:$BY$1,0))</f>
        <v>0.54209579699999999</v>
      </c>
      <c r="H1248" s="10">
        <f>INDEX('Operating Margin'!$A$1:$BY$20,MATCH('Specific Variables'!A1248,'Operating Margin'!$A$1:$A$20,0),MATCH('Specific Variables'!B1248,'Operating Margin'!$A$1:$BY$1,0))</f>
        <v>-7.5485999999999999E-3</v>
      </c>
      <c r="I1248">
        <f>INDEX('ESG Score'!$A$1:$S$20,MATCH('Specific Variables'!A1248,'ESG Score'!$A$1:$A$20,0),MATCH(C1248,'ESG Score'!$A$1:$S$1,0))</f>
        <v>73.75</v>
      </c>
    </row>
    <row r="1249" spans="1:9" x14ac:dyDescent="0.2">
      <c r="A1249" s="2" t="s">
        <v>151</v>
      </c>
      <c r="B1249" s="14" t="s">
        <v>89</v>
      </c>
      <c r="C1249" s="13">
        <v>2009</v>
      </c>
      <c r="D1249" s="11">
        <f>INDEX('Total Assets'!$A$1:$BY$20,MATCH(A1249,'Total Assets'!$A$1:$A$20,1),MATCH(B1249,'Total Assets'!$A$1:$BY$1,0))</f>
        <v>35572</v>
      </c>
      <c r="E1249" s="11">
        <f>INDEX('Market Cap'!$A$1:$BY$20,MATCH('Specific Variables'!A1249,'Market Cap'!$A$1:$A$20,0),MATCH('Specific Variables'!B1249,'Market Cap'!$A$1:$BY$1,0))</f>
        <v>11129.537418600001</v>
      </c>
      <c r="F1249" s="11">
        <f>INDEX('Debt to Equity'!$A$1:$BY$20,MATCH('Specific Variables'!A1249,'Debt to Equity'!$A$1:$A$20,0),MATCH('Specific Variables'!B1249,'Debt to Equity'!$A$1:$BY$1,0))</f>
        <v>0.56954861585000005</v>
      </c>
      <c r="G1249" s="17">
        <f>INDEX('Price to Book'!$A$1:$BY$20,MATCH('Specific Variables'!A1249,'Price to Book'!$A$1:$A$20,0),MATCH('Specific Variables'!B1249,'Price to Book'!$A$1:$BY$1,0))</f>
        <v>0.69003542500000004</v>
      </c>
      <c r="H1249" s="10">
        <f>INDEX('Operating Margin'!$A$1:$BY$20,MATCH('Specific Variables'!A1249,'Operating Margin'!$A$1:$A$20,0),MATCH('Specific Variables'!B1249,'Operating Margin'!$A$1:$BY$1,0))</f>
        <v>2.163E-4</v>
      </c>
      <c r="I1249">
        <f>INDEX('ESG Score'!$A$1:$S$20,MATCH('Specific Variables'!A1249,'ESG Score'!$A$1:$A$20,0),MATCH(C1249,'ESG Score'!$A$1:$S$1,0))</f>
        <v>73.75</v>
      </c>
    </row>
    <row r="1250" spans="1:9" x14ac:dyDescent="0.2">
      <c r="A1250" s="2" t="s">
        <v>151</v>
      </c>
      <c r="B1250" s="14" t="s">
        <v>90</v>
      </c>
      <c r="C1250" s="13">
        <v>2010</v>
      </c>
      <c r="D1250" s="11">
        <f>INDEX('Total Assets'!$A$1:$BY$20,MATCH(A1250,'Total Assets'!$A$1:$A$20,1),MATCH(B1250,'Total Assets'!$A$1:$BY$1,0))</f>
        <v>36465</v>
      </c>
      <c r="E1250" s="11">
        <f>INDEX('Market Cap'!$A$1:$BY$20,MATCH('Specific Variables'!A1250,'Market Cap'!$A$1:$A$20,0),MATCH('Specific Variables'!B1250,'Market Cap'!$A$1:$BY$1,0))</f>
        <v>10167.253949039999</v>
      </c>
      <c r="F1250" s="11">
        <f>INDEX('Debt to Equity'!$A$1:$BY$20,MATCH('Specific Variables'!A1250,'Debt to Equity'!$A$1:$A$20,0),MATCH('Specific Variables'!B1250,'Debt to Equity'!$A$1:$BY$1,0))</f>
        <v>0.53378513055999999</v>
      </c>
      <c r="G1250" s="17">
        <f>INDEX('Price to Book'!$A$1:$BY$20,MATCH('Specific Variables'!A1250,'Price to Book'!$A$1:$A$20,0),MATCH('Specific Variables'!B1250,'Price to Book'!$A$1:$BY$1,0))</f>
        <v>0.63286009499999996</v>
      </c>
      <c r="H1250" s="10">
        <f>INDEX('Operating Margin'!$A$1:$BY$20,MATCH('Specific Variables'!A1250,'Operating Margin'!$A$1:$A$20,0),MATCH('Specific Variables'!B1250,'Operating Margin'!$A$1:$BY$1,0))</f>
        <v>4.3966700000000004E-2</v>
      </c>
      <c r="I1250">
        <f>INDEX('ESG Score'!$A$1:$S$20,MATCH('Specific Variables'!A1250,'ESG Score'!$A$1:$A$20,0),MATCH(C1250,'ESG Score'!$A$1:$S$1,0))</f>
        <v>76.0416666666666</v>
      </c>
    </row>
    <row r="1251" spans="1:9" x14ac:dyDescent="0.2">
      <c r="A1251" s="2" t="s">
        <v>151</v>
      </c>
      <c r="B1251" s="14" t="s">
        <v>91</v>
      </c>
      <c r="C1251" s="13">
        <v>2010</v>
      </c>
      <c r="D1251" s="11">
        <f>INDEX('Total Assets'!$A$1:$BY$20,MATCH(A1251,'Total Assets'!$A$1:$A$20,1),MATCH(B1251,'Total Assets'!$A$1:$BY$1,0))</f>
        <v>36477</v>
      </c>
      <c r="E1251" s="11">
        <f>INDEX('Market Cap'!$A$1:$BY$20,MATCH('Specific Variables'!A1251,'Market Cap'!$A$1:$A$20,0),MATCH('Specific Variables'!B1251,'Market Cap'!$A$1:$BY$1,0))</f>
        <v>9915.2207771699996</v>
      </c>
      <c r="F1251" s="11">
        <f>INDEX('Debt to Equity'!$A$1:$BY$20,MATCH('Specific Variables'!A1251,'Debt to Equity'!$A$1:$A$20,0),MATCH('Specific Variables'!B1251,'Debt to Equity'!$A$1:$BY$1,0))</f>
        <v>0.52181818182000006</v>
      </c>
      <c r="G1251" s="17">
        <f>INDEX('Price to Book'!$A$1:$BY$20,MATCH('Specific Variables'!A1251,'Price to Book'!$A$1:$A$20,0),MATCH('Specific Variables'!B1251,'Price to Book'!$A$1:$BY$1,0))</f>
        <v>0.60168828200000002</v>
      </c>
      <c r="H1251" s="10">
        <f>INDEX('Operating Margin'!$A$1:$BY$20,MATCH('Specific Variables'!A1251,'Operating Margin'!$A$1:$A$20,0),MATCH('Specific Variables'!B1251,'Operating Margin'!$A$1:$BY$1,0))</f>
        <v>2.8075199999999998E-2</v>
      </c>
      <c r="I1251">
        <f>INDEX('ESG Score'!$A$1:$S$20,MATCH('Specific Variables'!A1251,'ESG Score'!$A$1:$A$20,0),MATCH(C1251,'ESG Score'!$A$1:$S$1,0))</f>
        <v>76.0416666666666</v>
      </c>
    </row>
    <row r="1252" spans="1:9" x14ac:dyDescent="0.2">
      <c r="A1252" s="2" t="s">
        <v>151</v>
      </c>
      <c r="B1252" s="14" t="s">
        <v>92</v>
      </c>
      <c r="C1252" s="13">
        <v>2010</v>
      </c>
      <c r="D1252" s="11">
        <f>INDEX('Total Assets'!$A$1:$BY$20,MATCH(A1252,'Total Assets'!$A$1:$A$20,1),MATCH(B1252,'Total Assets'!$A$1:$BY$1,0))</f>
        <v>37276</v>
      </c>
      <c r="E1252" s="11">
        <f>INDEX('Market Cap'!$A$1:$BY$20,MATCH('Specific Variables'!A1252,'Market Cap'!$A$1:$A$20,0),MATCH('Specific Variables'!B1252,'Market Cap'!$A$1:$BY$1,0))</f>
        <v>13090.789742479999</v>
      </c>
      <c r="F1252" s="11">
        <f>INDEX('Debt to Equity'!$A$1:$BY$20,MATCH('Specific Variables'!A1252,'Debt to Equity'!$A$1:$A$20,0),MATCH('Specific Variables'!B1252,'Debt to Equity'!$A$1:$BY$1,0))</f>
        <v>0.55487520799000001</v>
      </c>
      <c r="G1252" s="17">
        <f>INDEX('Price to Book'!$A$1:$BY$20,MATCH('Specific Variables'!A1252,'Price to Book'!$A$1:$A$20,0),MATCH('Specific Variables'!B1252,'Price to Book'!$A$1:$BY$1,0))</f>
        <v>0.77656213500000004</v>
      </c>
      <c r="H1252" s="10">
        <f>INDEX('Operating Margin'!$A$1:$BY$20,MATCH('Specific Variables'!A1252,'Operating Margin'!$A$1:$A$20,0),MATCH('Specific Variables'!B1252,'Operating Margin'!$A$1:$BY$1,0))</f>
        <v>1.7054699999999999E-2</v>
      </c>
      <c r="I1252">
        <f>INDEX('ESG Score'!$A$1:$S$20,MATCH('Specific Variables'!A1252,'ESG Score'!$A$1:$A$20,0),MATCH(C1252,'ESG Score'!$A$1:$S$1,0))</f>
        <v>76.0416666666666</v>
      </c>
    </row>
    <row r="1253" spans="1:9" x14ac:dyDescent="0.2">
      <c r="A1253" s="2" t="s">
        <v>151</v>
      </c>
      <c r="B1253" s="14" t="s">
        <v>93</v>
      </c>
      <c r="C1253" s="13">
        <v>2010</v>
      </c>
      <c r="D1253" s="11">
        <f>INDEX('Total Assets'!$A$1:$BY$20,MATCH(A1253,'Total Assets'!$A$1:$A$20,1),MATCH(B1253,'Total Assets'!$A$1:$BY$1,0))</f>
        <v>37621</v>
      </c>
      <c r="E1253" s="11">
        <f>INDEX('Market Cap'!$A$1:$BY$20,MATCH('Specific Variables'!A1253,'Market Cap'!$A$1:$A$20,0),MATCH('Specific Variables'!B1253,'Market Cap'!$A$1:$BY$1,0))</f>
        <v>16987.8980061</v>
      </c>
      <c r="F1253" s="11">
        <f>INDEX('Debt to Equity'!$A$1:$BY$20,MATCH('Specific Variables'!A1253,'Debt to Equity'!$A$1:$A$20,0),MATCH('Specific Variables'!B1253,'Debt to Equity'!$A$1:$BY$1,0))</f>
        <v>0.51425380977000001</v>
      </c>
      <c r="G1253" s="17">
        <f>INDEX('Price to Book'!$A$1:$BY$20,MATCH('Specific Variables'!A1253,'Price to Book'!$A$1:$A$20,0),MATCH('Specific Variables'!B1253,'Price to Book'!$A$1:$BY$1,0))</f>
        <v>1.030335488</v>
      </c>
      <c r="H1253" s="10">
        <f>INDEX('Operating Margin'!$A$1:$BY$20,MATCH('Specific Variables'!A1253,'Operating Margin'!$A$1:$A$20,0),MATCH('Specific Variables'!B1253,'Operating Margin'!$A$1:$BY$1,0))</f>
        <v>9.2747000000000003E-3</v>
      </c>
      <c r="I1253">
        <f>INDEX('ESG Score'!$A$1:$S$20,MATCH('Specific Variables'!A1253,'ESG Score'!$A$1:$A$20,0),MATCH(C1253,'ESG Score'!$A$1:$S$1,0))</f>
        <v>76.0416666666666</v>
      </c>
    </row>
    <row r="1254" spans="1:9" x14ac:dyDescent="0.2">
      <c r="A1254" s="2" t="s">
        <v>151</v>
      </c>
      <c r="B1254" s="14" t="s">
        <v>94</v>
      </c>
      <c r="C1254" s="13">
        <v>2011</v>
      </c>
      <c r="D1254" s="11">
        <f>INDEX('Total Assets'!$A$1:$BY$20,MATCH(A1254,'Total Assets'!$A$1:$A$20,1),MATCH(B1254,'Total Assets'!$A$1:$BY$1,0))</f>
        <v>39592</v>
      </c>
      <c r="E1254" s="11">
        <f>INDEX('Market Cap'!$A$1:$BY$20,MATCH('Specific Variables'!A1254,'Market Cap'!$A$1:$A$20,0),MATCH('Specific Variables'!B1254,'Market Cap'!$A$1:$BY$1,0))</f>
        <v>14581.297435009999</v>
      </c>
      <c r="F1254" s="11">
        <f>INDEX('Debt to Equity'!$A$1:$BY$20,MATCH('Specific Variables'!A1254,'Debt to Equity'!$A$1:$A$20,0),MATCH('Specific Variables'!B1254,'Debt to Equity'!$A$1:$BY$1,0))</f>
        <v>0.47697409586</v>
      </c>
      <c r="G1254" s="17">
        <f>INDEX('Price to Book'!$A$1:$BY$20,MATCH('Specific Variables'!A1254,'Price to Book'!$A$1:$A$20,0),MATCH('Specific Variables'!B1254,'Price to Book'!$A$1:$BY$1,0))</f>
        <v>0.87441964699999997</v>
      </c>
      <c r="H1254" s="10">
        <f>INDEX('Operating Margin'!$A$1:$BY$20,MATCH('Specific Variables'!A1254,'Operating Margin'!$A$1:$A$20,0),MATCH('Specific Variables'!B1254,'Operating Margin'!$A$1:$BY$1,0))</f>
        <v>4.1223299999999997E-2</v>
      </c>
      <c r="I1254">
        <f>INDEX('ESG Score'!$A$1:$S$20,MATCH('Specific Variables'!A1254,'ESG Score'!$A$1:$A$20,0),MATCH(C1254,'ESG Score'!$A$1:$S$1,0))</f>
        <v>72.807017543859601</v>
      </c>
    </row>
    <row r="1255" spans="1:9" x14ac:dyDescent="0.2">
      <c r="A1255" s="2" t="s">
        <v>151</v>
      </c>
      <c r="B1255" s="14" t="s">
        <v>95</v>
      </c>
      <c r="C1255" s="13">
        <v>2011</v>
      </c>
      <c r="D1255" s="11">
        <f>INDEX('Total Assets'!$A$1:$BY$20,MATCH(A1255,'Total Assets'!$A$1:$A$20,1),MATCH(B1255,'Total Assets'!$A$1:$BY$1,0))</f>
        <v>39526</v>
      </c>
      <c r="E1255" s="11">
        <f>INDEX('Market Cap'!$A$1:$BY$20,MATCH('Specific Variables'!A1255,'Market Cap'!$A$1:$A$20,0),MATCH('Specific Variables'!B1255,'Market Cap'!$A$1:$BY$1,0))</f>
        <v>10172.53037626</v>
      </c>
      <c r="F1255" s="11">
        <f>INDEX('Debt to Equity'!$A$1:$BY$20,MATCH('Specific Variables'!A1255,'Debt to Equity'!$A$1:$A$20,0),MATCH('Specific Variables'!B1255,'Debt to Equity'!$A$1:$BY$1,0))</f>
        <v>0.45922901405</v>
      </c>
      <c r="G1255" s="17">
        <f>INDEX('Price to Book'!$A$1:$BY$20,MATCH('Specific Variables'!A1255,'Price to Book'!$A$1:$A$20,0),MATCH('Specific Variables'!B1255,'Price to Book'!$A$1:$BY$1,0))</f>
        <v>0.57995861500000001</v>
      </c>
      <c r="H1255" s="10">
        <f>INDEX('Operating Margin'!$A$1:$BY$20,MATCH('Specific Variables'!A1255,'Operating Margin'!$A$1:$A$20,0),MATCH('Specific Variables'!B1255,'Operating Margin'!$A$1:$BY$1,0))</f>
        <v>5.8701400000000001E-2</v>
      </c>
      <c r="I1255">
        <f>INDEX('ESG Score'!$A$1:$S$20,MATCH('Specific Variables'!A1255,'ESG Score'!$A$1:$A$20,0),MATCH(C1255,'ESG Score'!$A$1:$S$1,0))</f>
        <v>72.807017543859601</v>
      </c>
    </row>
    <row r="1256" spans="1:9" x14ac:dyDescent="0.2">
      <c r="A1256" s="2" t="s">
        <v>151</v>
      </c>
      <c r="B1256" s="14" t="s">
        <v>96</v>
      </c>
      <c r="C1256" s="13">
        <v>2011</v>
      </c>
      <c r="D1256" s="11">
        <f>INDEX('Total Assets'!$A$1:$BY$20,MATCH(A1256,'Total Assets'!$A$1:$A$20,1),MATCH(B1256,'Total Assets'!$A$1:$BY$1,0))</f>
        <v>41683</v>
      </c>
      <c r="E1256" s="11">
        <f>INDEX('Market Cap'!$A$1:$BY$20,MATCH('Specific Variables'!A1256,'Market Cap'!$A$1:$A$20,0),MATCH('Specific Variables'!B1256,'Market Cap'!$A$1:$BY$1,0))</f>
        <v>11782.2530974</v>
      </c>
      <c r="F1256" s="11">
        <f>INDEX('Debt to Equity'!$A$1:$BY$20,MATCH('Specific Variables'!A1256,'Debt to Equity'!$A$1:$A$20,0),MATCH('Specific Variables'!B1256,'Debt to Equity'!$A$1:$BY$1,0))</f>
        <v>0.47135115386999998</v>
      </c>
      <c r="G1256" s="17">
        <f>INDEX('Price to Book'!$A$1:$BY$20,MATCH('Specific Variables'!A1256,'Price to Book'!$A$1:$A$20,0),MATCH('Specific Variables'!B1256,'Price to Book'!$A$1:$BY$1,0))</f>
        <v>0.64492780000000005</v>
      </c>
      <c r="H1256" s="10">
        <f>INDEX('Operating Margin'!$A$1:$BY$20,MATCH('Specific Variables'!A1256,'Operating Margin'!$A$1:$A$20,0),MATCH('Specific Variables'!B1256,'Operating Margin'!$A$1:$BY$1,0))</f>
        <v>4.8164000000000002E-3</v>
      </c>
      <c r="I1256">
        <f>INDEX('ESG Score'!$A$1:$S$20,MATCH('Specific Variables'!A1256,'ESG Score'!$A$1:$A$20,0),MATCH(C1256,'ESG Score'!$A$1:$S$1,0))</f>
        <v>72.807017543859601</v>
      </c>
    </row>
    <row r="1257" spans="1:9" x14ac:dyDescent="0.2">
      <c r="A1257" s="2" t="s">
        <v>151</v>
      </c>
      <c r="B1257" s="14" t="s">
        <v>97</v>
      </c>
      <c r="C1257" s="13">
        <v>2011</v>
      </c>
      <c r="D1257" s="11">
        <f>INDEX('Total Assets'!$A$1:$BY$20,MATCH(A1257,'Total Assets'!$A$1:$A$20,1),MATCH(B1257,'Total Assets'!$A$1:$BY$1,0))</f>
        <v>42783</v>
      </c>
      <c r="E1257" s="11">
        <f>INDEX('Market Cap'!$A$1:$BY$20,MATCH('Specific Variables'!A1257,'Market Cap'!$A$1:$A$20,0),MATCH('Specific Variables'!B1257,'Market Cap'!$A$1:$BY$1,0))</f>
        <v>14238.631999949899</v>
      </c>
      <c r="F1257" s="11">
        <f>INDEX('Debt to Equity'!$A$1:$BY$20,MATCH('Specific Variables'!A1257,'Debt to Equity'!$A$1:$A$20,0),MATCH('Specific Variables'!B1257,'Debt to Equity'!$A$1:$BY$1,0))</f>
        <v>0.47640829625999997</v>
      </c>
      <c r="G1257" s="17">
        <f>INDEX('Price to Book'!$A$1:$BY$20,MATCH('Specific Variables'!A1257,'Price to Book'!$A$1:$A$20,0),MATCH('Specific Variables'!B1257,'Price to Book'!$A$1:$BY$1,0))</f>
        <v>0.79801523500000004</v>
      </c>
      <c r="H1257" s="10">
        <f>INDEX('Operating Margin'!$A$1:$BY$20,MATCH('Specific Variables'!A1257,'Operating Margin'!$A$1:$A$20,0),MATCH('Specific Variables'!B1257,'Operating Margin'!$A$1:$BY$1,0))</f>
        <v>-6.9382999999999997E-3</v>
      </c>
      <c r="I1257">
        <f>INDEX('ESG Score'!$A$1:$S$20,MATCH('Specific Variables'!A1257,'ESG Score'!$A$1:$A$20,0),MATCH(C1257,'ESG Score'!$A$1:$S$1,0))</f>
        <v>72.807017543859601</v>
      </c>
    </row>
    <row r="1258" spans="1:9" x14ac:dyDescent="0.2">
      <c r="A1258" s="2" t="s">
        <v>151</v>
      </c>
      <c r="B1258" s="14" t="s">
        <v>98</v>
      </c>
      <c r="C1258" s="13">
        <v>2012</v>
      </c>
      <c r="D1258" s="11">
        <f>INDEX('Total Assets'!$A$1:$BY$20,MATCH(A1258,'Total Assets'!$A$1:$A$20,1),MATCH(B1258,'Total Assets'!$A$1:$BY$1,0))</f>
        <v>42634</v>
      </c>
      <c r="E1258" s="11">
        <f>INDEX('Market Cap'!$A$1:$BY$20,MATCH('Specific Variables'!A1258,'Market Cap'!$A$1:$A$20,0),MATCH('Specific Variables'!B1258,'Market Cap'!$A$1:$BY$1,0))</f>
        <v>13351.8590898</v>
      </c>
      <c r="F1258" s="11">
        <f>INDEX('Debt to Equity'!$A$1:$BY$20,MATCH('Specific Variables'!A1258,'Debt to Equity'!$A$1:$A$20,0),MATCH('Specific Variables'!B1258,'Debt to Equity'!$A$1:$BY$1,0))</f>
        <v>0.42480545333999997</v>
      </c>
      <c r="G1258" s="17">
        <f>INDEX('Price to Book'!$A$1:$BY$20,MATCH('Specific Variables'!A1258,'Price to Book'!$A$1:$A$20,0),MATCH('Specific Variables'!B1258,'Price to Book'!$A$1:$BY$1,0))</f>
        <v>0.76428964399999999</v>
      </c>
      <c r="H1258" s="10">
        <f>INDEX('Operating Margin'!$A$1:$BY$20,MATCH('Specific Variables'!A1258,'Operating Margin'!$A$1:$A$20,0),MATCH('Specific Variables'!B1258,'Operating Margin'!$A$1:$BY$1,0))</f>
        <v>3.9264899999999998E-2</v>
      </c>
      <c r="I1258">
        <f>INDEX('ESG Score'!$A$1:$S$20,MATCH('Specific Variables'!A1258,'ESG Score'!$A$1:$A$20,0),MATCH(C1258,'ESG Score'!$A$1:$S$1,0))</f>
        <v>70.634920634920604</v>
      </c>
    </row>
    <row r="1259" spans="1:9" x14ac:dyDescent="0.2">
      <c r="A1259" s="2" t="s">
        <v>151</v>
      </c>
      <c r="B1259" s="14" t="s">
        <v>99</v>
      </c>
      <c r="C1259" s="13">
        <v>2012</v>
      </c>
      <c r="D1259" s="11">
        <f>INDEX('Total Assets'!$A$1:$BY$20,MATCH(A1259,'Total Assets'!$A$1:$A$20,1),MATCH(B1259,'Total Assets'!$A$1:$BY$1,0))</f>
        <v>41188</v>
      </c>
      <c r="E1259" s="11">
        <f>INDEX('Market Cap'!$A$1:$BY$20,MATCH('Specific Variables'!A1259,'Market Cap'!$A$1:$A$20,0),MATCH('Specific Variables'!B1259,'Market Cap'!$A$1:$BY$1,0))</f>
        <v>17474.876274239999</v>
      </c>
      <c r="F1259" s="11">
        <f>INDEX('Debt to Equity'!$A$1:$BY$20,MATCH('Specific Variables'!A1259,'Debt to Equity'!$A$1:$A$20,0),MATCH('Specific Variables'!B1259,'Debt to Equity'!$A$1:$BY$1,0))</f>
        <v>0.40664666513000003</v>
      </c>
      <c r="G1259" s="17">
        <f>INDEX('Price to Book'!$A$1:$BY$20,MATCH('Specific Variables'!A1259,'Price to Book'!$A$1:$A$20,0),MATCH('Specific Variables'!B1259,'Price to Book'!$A$1:$BY$1,0))</f>
        <v>0.96246023199999997</v>
      </c>
      <c r="H1259" s="10">
        <f>INDEX('Operating Margin'!$A$1:$BY$20,MATCH('Specific Variables'!A1259,'Operating Margin'!$A$1:$A$20,0),MATCH('Specific Variables'!B1259,'Operating Margin'!$A$1:$BY$1,0))</f>
        <v>3.7695100000000002E-2</v>
      </c>
      <c r="I1259">
        <f>INDEX('ESG Score'!$A$1:$S$20,MATCH('Specific Variables'!A1259,'ESG Score'!$A$1:$A$20,0),MATCH(C1259,'ESG Score'!$A$1:$S$1,0))</f>
        <v>70.634920634920604</v>
      </c>
    </row>
    <row r="1260" spans="1:9" x14ac:dyDescent="0.2">
      <c r="A1260" s="2" t="s">
        <v>151</v>
      </c>
      <c r="B1260" s="14" t="s">
        <v>100</v>
      </c>
      <c r="C1260" s="13">
        <v>2012</v>
      </c>
      <c r="D1260" s="11">
        <f>INDEX('Total Assets'!$A$1:$BY$20,MATCH(A1260,'Total Assets'!$A$1:$A$20,1),MATCH(B1260,'Total Assets'!$A$1:$BY$1,0))</f>
        <v>43792</v>
      </c>
      <c r="E1260" s="11">
        <f>INDEX('Market Cap'!$A$1:$BY$20,MATCH('Specific Variables'!A1260,'Market Cap'!$A$1:$A$20,0),MATCH('Specific Variables'!B1260,'Market Cap'!$A$1:$BY$1,0))</f>
        <v>18886.787154279999</v>
      </c>
      <c r="F1260" s="11">
        <f>INDEX('Debt to Equity'!$A$1:$BY$20,MATCH('Specific Variables'!A1260,'Debt to Equity'!$A$1:$A$20,0),MATCH('Specific Variables'!B1260,'Debt to Equity'!$A$1:$BY$1,0))</f>
        <v>0.39091614907</v>
      </c>
      <c r="G1260" s="17">
        <f>INDEX('Price to Book'!$A$1:$BY$20,MATCH('Specific Variables'!A1260,'Price to Book'!$A$1:$A$20,0),MATCH('Specific Variables'!B1260,'Price to Book'!$A$1:$BY$1,0))</f>
        <v>0.99515825199999997</v>
      </c>
      <c r="H1260" s="10">
        <f>INDEX('Operating Margin'!$A$1:$BY$20,MATCH('Specific Variables'!A1260,'Operating Margin'!$A$1:$A$20,0),MATCH('Specific Variables'!B1260,'Operating Margin'!$A$1:$BY$1,0))</f>
        <v>4.5655000000000001E-2</v>
      </c>
      <c r="I1260">
        <f>INDEX('ESG Score'!$A$1:$S$20,MATCH('Specific Variables'!A1260,'ESG Score'!$A$1:$A$20,0),MATCH(C1260,'ESG Score'!$A$1:$S$1,0))</f>
        <v>70.634920634920604</v>
      </c>
    </row>
    <row r="1261" spans="1:9" x14ac:dyDescent="0.2">
      <c r="A1261" s="2" t="s">
        <v>151</v>
      </c>
      <c r="B1261" s="14" t="s">
        <v>101</v>
      </c>
      <c r="C1261" s="13">
        <v>2012</v>
      </c>
      <c r="D1261" s="11">
        <f>INDEX('Total Assets'!$A$1:$BY$20,MATCH(A1261,'Total Assets'!$A$1:$A$20,1),MATCH(B1261,'Total Assets'!$A$1:$BY$1,0))</f>
        <v>44477</v>
      </c>
      <c r="E1261" s="11">
        <f>INDEX('Market Cap'!$A$1:$BY$20,MATCH('Specific Variables'!A1261,'Market Cap'!$A$1:$A$20,0),MATCH('Specific Variables'!B1261,'Market Cap'!$A$1:$BY$1,0))</f>
        <v>25206.859617509999</v>
      </c>
      <c r="F1261" s="11">
        <f>INDEX('Debt to Equity'!$A$1:$BY$20,MATCH('Specific Variables'!A1261,'Debt to Equity'!$A$1:$A$20,0),MATCH('Specific Variables'!B1261,'Debt to Equity'!$A$1:$BY$1,0))</f>
        <v>0.37447527667000002</v>
      </c>
      <c r="G1261" s="17">
        <f>INDEX('Price to Book'!$A$1:$BY$20,MATCH('Specific Variables'!A1261,'Price to Book'!$A$1:$A$20,0),MATCH('Specific Variables'!B1261,'Price to Book'!$A$1:$BY$1,0))</f>
        <v>1.2721152790000001</v>
      </c>
      <c r="H1261" s="10">
        <f>INDEX('Operating Margin'!$A$1:$BY$20,MATCH('Specific Variables'!A1261,'Operating Margin'!$A$1:$A$20,0),MATCH('Specific Variables'!B1261,'Operating Margin'!$A$1:$BY$1,0))</f>
        <v>3.1606599999999999E-2</v>
      </c>
      <c r="I1261">
        <f>INDEX('ESG Score'!$A$1:$S$20,MATCH('Specific Variables'!A1261,'ESG Score'!$A$1:$A$20,0),MATCH(C1261,'ESG Score'!$A$1:$S$1,0))</f>
        <v>70.634920634920604</v>
      </c>
    </row>
    <row r="1262" spans="1:9" x14ac:dyDescent="0.2">
      <c r="A1262" s="2" t="s">
        <v>151</v>
      </c>
      <c r="B1262" s="14" t="s">
        <v>102</v>
      </c>
      <c r="C1262" s="13">
        <v>2013</v>
      </c>
      <c r="D1262" s="11">
        <f>INDEX('Total Assets'!$A$1:$BY$20,MATCH(A1262,'Total Assets'!$A$1:$A$20,1),MATCH(B1262,'Total Assets'!$A$1:$BY$1,0))</f>
        <v>45501</v>
      </c>
      <c r="E1262" s="11">
        <f>INDEX('Market Cap'!$A$1:$BY$20,MATCH('Specific Variables'!A1262,'Market Cap'!$A$1:$A$20,0),MATCH('Specific Variables'!B1262,'Market Cap'!$A$1:$BY$1,0))</f>
        <v>18962.360868899999</v>
      </c>
      <c r="F1262" s="11">
        <f>INDEX('Debt to Equity'!$A$1:$BY$20,MATCH('Specific Variables'!A1262,'Debt to Equity'!$A$1:$A$20,0),MATCH('Specific Variables'!B1262,'Debt to Equity'!$A$1:$BY$1,0))</f>
        <v>0.36629464286000002</v>
      </c>
      <c r="G1262" s="17">
        <f>INDEX('Price to Book'!$A$1:$BY$20,MATCH('Specific Variables'!A1262,'Price to Book'!$A$1:$A$20,0),MATCH('Specific Variables'!B1262,'Price to Book'!$A$1:$BY$1,0))</f>
        <v>1.0388208999999999</v>
      </c>
      <c r="H1262" s="10">
        <f>INDEX('Operating Margin'!$A$1:$BY$20,MATCH('Specific Variables'!A1262,'Operating Margin'!$A$1:$A$20,0),MATCH('Specific Variables'!B1262,'Operating Margin'!$A$1:$BY$1,0))</f>
        <v>2.3652799999999998E-2</v>
      </c>
      <c r="I1262">
        <f>INDEX('ESG Score'!$A$1:$S$20,MATCH('Specific Variables'!A1262,'ESG Score'!$A$1:$A$20,0),MATCH(C1262,'ESG Score'!$A$1:$S$1,0))</f>
        <v>76.515151515151501</v>
      </c>
    </row>
    <row r="1263" spans="1:9" x14ac:dyDescent="0.2">
      <c r="A1263" s="2" t="s">
        <v>151</v>
      </c>
      <c r="B1263" s="14" t="s">
        <v>103</v>
      </c>
      <c r="C1263" s="13">
        <v>2013</v>
      </c>
      <c r="D1263" s="11">
        <f>INDEX('Total Assets'!$A$1:$BY$20,MATCH(A1263,'Total Assets'!$A$1:$A$20,1),MATCH(B1263,'Total Assets'!$A$1:$BY$1,0))</f>
        <v>44177</v>
      </c>
      <c r="E1263" s="11">
        <f>INDEX('Market Cap'!$A$1:$BY$20,MATCH('Specific Variables'!A1263,'Market Cap'!$A$1:$A$20,0),MATCH('Specific Variables'!B1263,'Market Cap'!$A$1:$BY$1,0))</f>
        <v>18514.174878350001</v>
      </c>
      <c r="F1263" s="11">
        <f>INDEX('Debt to Equity'!$A$1:$BY$20,MATCH('Specific Variables'!A1263,'Debt to Equity'!$A$1:$A$20,0),MATCH('Specific Variables'!B1263,'Debt to Equity'!$A$1:$BY$1,0))</f>
        <v>0.35927750410999998</v>
      </c>
      <c r="G1263" s="17">
        <f>INDEX('Price to Book'!$A$1:$BY$20,MATCH('Specific Variables'!A1263,'Price to Book'!$A$1:$A$20,0),MATCH('Specific Variables'!B1263,'Price to Book'!$A$1:$BY$1,0))</f>
        <v>1.033055337</v>
      </c>
      <c r="H1263" s="10">
        <f>INDEX('Operating Margin'!$A$1:$BY$20,MATCH('Specific Variables'!A1263,'Operating Margin'!$A$1:$A$20,0),MATCH('Specific Variables'!B1263,'Operating Margin'!$A$1:$BY$1,0))</f>
        <v>1.47218E-2</v>
      </c>
      <c r="I1263">
        <f>INDEX('ESG Score'!$A$1:$S$20,MATCH('Specific Variables'!A1263,'ESG Score'!$A$1:$A$20,0),MATCH(C1263,'ESG Score'!$A$1:$S$1,0))</f>
        <v>76.515151515151501</v>
      </c>
    </row>
    <row r="1264" spans="1:9" x14ac:dyDescent="0.2">
      <c r="A1264" s="2" t="s">
        <v>151</v>
      </c>
      <c r="B1264" s="14" t="s">
        <v>104</v>
      </c>
      <c r="C1264" s="13">
        <v>2013</v>
      </c>
      <c r="D1264" s="11">
        <f>INDEX('Total Assets'!$A$1:$BY$20,MATCH(A1264,'Total Assets'!$A$1:$A$20,1),MATCH(B1264,'Total Assets'!$A$1:$BY$1,0))</f>
        <v>46293</v>
      </c>
      <c r="E1264" s="11">
        <f>INDEX('Market Cap'!$A$1:$BY$20,MATCH('Specific Variables'!A1264,'Market Cap'!$A$1:$A$20,0),MATCH('Specific Variables'!B1264,'Market Cap'!$A$1:$BY$1,0))</f>
        <v>27193.9378536</v>
      </c>
      <c r="F1264" s="11">
        <f>INDEX('Debt to Equity'!$A$1:$BY$20,MATCH('Specific Variables'!A1264,'Debt to Equity'!$A$1:$A$20,0),MATCH('Specific Variables'!B1264,'Debt to Equity'!$A$1:$BY$1,0))</f>
        <v>0.33730729701999995</v>
      </c>
      <c r="G1264" s="17">
        <f>INDEX('Price to Book'!$A$1:$BY$20,MATCH('Specific Variables'!A1264,'Price to Book'!$A$1:$A$20,0),MATCH('Specific Variables'!B1264,'Price to Book'!$A$1:$BY$1,0))</f>
        <v>1.4941392280000001</v>
      </c>
      <c r="H1264" s="10">
        <f>INDEX('Operating Margin'!$A$1:$BY$20,MATCH('Specific Variables'!A1264,'Operating Margin'!$A$1:$A$20,0),MATCH('Specific Variables'!B1264,'Operating Margin'!$A$1:$BY$1,0))</f>
        <v>5.48084E-2</v>
      </c>
      <c r="I1264">
        <f>INDEX('ESG Score'!$A$1:$S$20,MATCH('Specific Variables'!A1264,'ESG Score'!$A$1:$A$20,0),MATCH(C1264,'ESG Score'!$A$1:$S$1,0))</f>
        <v>76.515151515151501</v>
      </c>
    </row>
    <row r="1265" spans="1:9" x14ac:dyDescent="0.2">
      <c r="A1265" s="2" t="s">
        <v>151</v>
      </c>
      <c r="B1265" s="14" t="s">
        <v>105</v>
      </c>
      <c r="C1265" s="13">
        <v>2013</v>
      </c>
      <c r="D1265" s="11">
        <f>INDEX('Total Assets'!$A$1:$BY$20,MATCH(A1265,'Total Assets'!$A$1:$A$20,1),MATCH(B1265,'Total Assets'!$A$1:$BY$1,0))</f>
        <v>47260</v>
      </c>
      <c r="E1265" s="11">
        <f>INDEX('Market Cap'!$A$1:$BY$20,MATCH('Specific Variables'!A1265,'Market Cap'!$A$1:$A$20,0),MATCH('Specific Variables'!B1265,'Market Cap'!$A$1:$BY$1,0))</f>
        <v>28286.667731699999</v>
      </c>
      <c r="F1265" s="11">
        <f>INDEX('Debt to Equity'!$A$1:$BY$20,MATCH('Specific Variables'!A1265,'Debt to Equity'!$A$1:$A$20,0),MATCH('Specific Variables'!B1265,'Debt to Equity'!$A$1:$BY$1,0))</f>
        <v>0.32960080341999998</v>
      </c>
      <c r="G1265" s="17">
        <f>INDEX('Price to Book'!$A$1:$BY$20,MATCH('Specific Variables'!A1265,'Price to Book'!$A$1:$A$20,0),MATCH('Specific Variables'!B1265,'Price to Book'!$A$1:$BY$1,0))</f>
        <v>1.4613945699999999</v>
      </c>
      <c r="H1265" s="10">
        <f>INDEX('Operating Margin'!$A$1:$BY$20,MATCH('Specific Variables'!A1265,'Operating Margin'!$A$1:$A$20,0),MATCH('Specific Variables'!B1265,'Operating Margin'!$A$1:$BY$1,0))</f>
        <v>4.0133099999999998E-2</v>
      </c>
      <c r="I1265">
        <f>INDEX('ESG Score'!$A$1:$S$20,MATCH('Specific Variables'!A1265,'ESG Score'!$A$1:$A$20,0),MATCH(C1265,'ESG Score'!$A$1:$S$1,0))</f>
        <v>76.515151515151501</v>
      </c>
    </row>
    <row r="1266" spans="1:9" x14ac:dyDescent="0.2">
      <c r="A1266" s="2" t="s">
        <v>151</v>
      </c>
      <c r="B1266" s="14" t="s">
        <v>106</v>
      </c>
      <c r="C1266" s="13">
        <v>2014</v>
      </c>
      <c r="D1266" s="11">
        <f>INDEX('Total Assets'!$A$1:$BY$20,MATCH(A1266,'Total Assets'!$A$1:$A$20,1),MATCH(B1266,'Total Assets'!$A$1:$BY$1,0))</f>
        <v>47099</v>
      </c>
      <c r="E1266" s="11">
        <f>INDEX('Market Cap'!$A$1:$BY$20,MATCH('Specific Variables'!A1266,'Market Cap'!$A$1:$A$20,0),MATCH('Specific Variables'!B1266,'Market Cap'!$A$1:$BY$1,0))</f>
        <v>26734.570466100002</v>
      </c>
      <c r="F1266" s="11">
        <f>INDEX('Debt to Equity'!$A$1:$BY$20,MATCH('Specific Variables'!A1266,'Debt to Equity'!$A$1:$A$20,0),MATCH('Specific Variables'!B1266,'Debt to Equity'!$A$1:$BY$1,0))</f>
        <v>0.31591707485999998</v>
      </c>
      <c r="G1266" s="17">
        <f>INDEX('Price to Book'!$A$1:$BY$20,MATCH('Specific Variables'!A1266,'Price to Book'!$A$1:$A$20,0),MATCH('Specific Variables'!B1266,'Price to Book'!$A$1:$BY$1,0))</f>
        <v>1.341920789</v>
      </c>
      <c r="H1266" s="10">
        <f>INDEX('Operating Margin'!$A$1:$BY$20,MATCH('Specific Variables'!A1266,'Operating Margin'!$A$1:$A$20,0),MATCH('Specific Variables'!B1266,'Operating Margin'!$A$1:$BY$1,0))</f>
        <v>3.1076400000000001E-2</v>
      </c>
      <c r="I1266">
        <f>INDEX('ESG Score'!$A$1:$S$20,MATCH('Specific Variables'!A1266,'ESG Score'!$A$1:$A$20,0),MATCH(C1266,'ESG Score'!$A$1:$S$1,0))</f>
        <v>79.850746268656707</v>
      </c>
    </row>
    <row r="1267" spans="1:9" x14ac:dyDescent="0.2">
      <c r="A1267" s="2" t="s">
        <v>151</v>
      </c>
      <c r="B1267" s="14" t="s">
        <v>107</v>
      </c>
      <c r="C1267" s="13">
        <v>2014</v>
      </c>
      <c r="D1267" s="11">
        <f>INDEX('Total Assets'!$A$1:$BY$20,MATCH(A1267,'Total Assets'!$A$1:$A$20,1),MATCH(B1267,'Total Assets'!$A$1:$BY$1,0))</f>
        <v>47013</v>
      </c>
      <c r="E1267" s="11">
        <f>INDEX('Market Cap'!$A$1:$BY$20,MATCH('Specific Variables'!A1267,'Market Cap'!$A$1:$A$20,0),MATCH('Specific Variables'!B1267,'Market Cap'!$A$1:$BY$1,0))</f>
        <v>24428.863464180002</v>
      </c>
      <c r="F1267" s="11">
        <f>INDEX('Debt to Equity'!$A$1:$BY$20,MATCH('Specific Variables'!A1267,'Debt to Equity'!$A$1:$A$20,0),MATCH('Specific Variables'!B1267,'Debt to Equity'!$A$1:$BY$1,0))</f>
        <v>0.31054782524000002</v>
      </c>
      <c r="G1267" s="17">
        <f>INDEX('Price to Book'!$A$1:$BY$20,MATCH('Specific Variables'!A1267,'Price to Book'!$A$1:$A$20,0),MATCH('Specific Variables'!B1267,'Price to Book'!$A$1:$BY$1,0))</f>
        <v>1.213176163</v>
      </c>
      <c r="H1267" s="10">
        <f>INDEX('Operating Margin'!$A$1:$BY$20,MATCH('Specific Variables'!A1267,'Operating Margin'!$A$1:$A$20,0),MATCH('Specific Variables'!B1267,'Operating Margin'!$A$1:$BY$1,0))</f>
        <v>4.8535199999999994E-2</v>
      </c>
      <c r="I1267">
        <f>INDEX('ESG Score'!$A$1:$S$20,MATCH('Specific Variables'!A1267,'ESG Score'!$A$1:$A$20,0),MATCH(C1267,'ESG Score'!$A$1:$S$1,0))</f>
        <v>79.850746268656707</v>
      </c>
    </row>
    <row r="1268" spans="1:9" x14ac:dyDescent="0.2">
      <c r="A1268" s="2" t="s">
        <v>151</v>
      </c>
      <c r="B1268" s="14" t="s">
        <v>108</v>
      </c>
      <c r="C1268" s="13">
        <v>2014</v>
      </c>
      <c r="D1268" s="11">
        <f>INDEX('Total Assets'!$A$1:$BY$20,MATCH(A1268,'Total Assets'!$A$1:$A$20,1),MATCH(B1268,'Total Assets'!$A$1:$BY$1,0))</f>
        <v>48455</v>
      </c>
      <c r="E1268" s="11">
        <f>INDEX('Market Cap'!$A$1:$BY$20,MATCH('Specific Variables'!A1268,'Market Cap'!$A$1:$A$20,0),MATCH('Specific Variables'!B1268,'Market Cap'!$A$1:$BY$1,0))</f>
        <v>25801.6293315</v>
      </c>
      <c r="F1268" s="11">
        <f>INDEX('Debt to Equity'!$A$1:$BY$20,MATCH('Specific Variables'!A1268,'Debt to Equity'!$A$1:$A$20,0),MATCH('Specific Variables'!B1268,'Debt to Equity'!$A$1:$BY$1,0))</f>
        <v>0.30884557721</v>
      </c>
      <c r="G1268" s="17">
        <f>INDEX('Price to Book'!$A$1:$BY$20,MATCH('Specific Variables'!A1268,'Price to Book'!$A$1:$A$20,0),MATCH('Specific Variables'!B1268,'Price to Book'!$A$1:$BY$1,0))</f>
        <v>1.259881687</v>
      </c>
      <c r="H1268" s="10">
        <f>INDEX('Operating Margin'!$A$1:$BY$20,MATCH('Specific Variables'!A1268,'Operating Margin'!$A$1:$A$20,0),MATCH('Specific Variables'!B1268,'Operating Margin'!$A$1:$BY$1,0))</f>
        <v>6.4467499999999997E-2</v>
      </c>
      <c r="I1268">
        <f>INDEX('ESG Score'!$A$1:$S$20,MATCH('Specific Variables'!A1268,'ESG Score'!$A$1:$A$20,0),MATCH(C1268,'ESG Score'!$A$1:$S$1,0))</f>
        <v>79.850746268656707</v>
      </c>
    </row>
    <row r="1269" spans="1:9" x14ac:dyDescent="0.2">
      <c r="A1269" s="2" t="s">
        <v>151</v>
      </c>
      <c r="B1269" s="14" t="s">
        <v>109</v>
      </c>
      <c r="C1269" s="13">
        <v>2014</v>
      </c>
      <c r="D1269" s="11">
        <f>INDEX('Total Assets'!$A$1:$BY$20,MATCH(A1269,'Total Assets'!$A$1:$A$20,1),MATCH(B1269,'Total Assets'!$A$1:$BY$1,0))</f>
        <v>45550</v>
      </c>
      <c r="E1269" s="11">
        <f>INDEX('Market Cap'!$A$1:$BY$20,MATCH('Specific Variables'!A1269,'Market Cap'!$A$1:$A$20,0),MATCH('Specific Variables'!B1269,'Market Cap'!$A$1:$BY$1,0))</f>
        <v>32702.505385039902</v>
      </c>
      <c r="F1269" s="11">
        <f>INDEX('Debt to Equity'!$A$1:$BY$20,MATCH('Specific Variables'!A1269,'Debt to Equity'!$A$1:$A$20,0),MATCH('Specific Variables'!B1269,'Debt to Equity'!$A$1:$BY$1,0))</f>
        <v>0.35736978916000001</v>
      </c>
      <c r="G1269" s="17">
        <f>INDEX('Price to Book'!$A$1:$BY$20,MATCH('Specific Variables'!A1269,'Price to Book'!$A$1:$A$20,0),MATCH('Specific Variables'!B1269,'Price to Book'!$A$1:$BY$1,0))</f>
        <v>1.5824193339999999</v>
      </c>
      <c r="H1269" s="10">
        <f>INDEX('Operating Margin'!$A$1:$BY$20,MATCH('Specific Variables'!A1269,'Operating Margin'!$A$1:$A$20,0),MATCH('Specific Variables'!B1269,'Operating Margin'!$A$1:$BY$1,0))</f>
        <v>7.0089100000000001E-2</v>
      </c>
      <c r="I1269">
        <f>INDEX('ESG Score'!$A$1:$S$20,MATCH('Specific Variables'!A1269,'ESG Score'!$A$1:$A$20,0),MATCH(C1269,'ESG Score'!$A$1:$S$1,0))</f>
        <v>79.850746268656707</v>
      </c>
    </row>
    <row r="1270" spans="1:9" x14ac:dyDescent="0.2">
      <c r="A1270" s="2" t="s">
        <v>151</v>
      </c>
      <c r="B1270" s="14" t="s">
        <v>110</v>
      </c>
      <c r="C1270" s="13">
        <v>2015</v>
      </c>
      <c r="D1270" s="11">
        <f>INDEX('Total Assets'!$A$1:$BY$20,MATCH(A1270,'Total Assets'!$A$1:$A$20,1),MATCH(B1270,'Total Assets'!$A$1:$BY$1,0))</f>
        <v>45741</v>
      </c>
      <c r="E1270" s="11">
        <f>INDEX('Market Cap'!$A$1:$BY$20,MATCH('Specific Variables'!A1270,'Market Cap'!$A$1:$A$20,0),MATCH('Specific Variables'!B1270,'Market Cap'!$A$1:$BY$1,0))</f>
        <v>31839.701142400001</v>
      </c>
      <c r="F1270" s="11">
        <f>INDEX('Debt to Equity'!$A$1:$BY$20,MATCH('Specific Variables'!A1270,'Debt to Equity'!$A$1:$A$20,0),MATCH('Specific Variables'!B1270,'Debt to Equity'!$A$1:$BY$1,0))</f>
        <v>0.34256281172999997</v>
      </c>
      <c r="G1270" s="17">
        <f>INDEX('Price to Book'!$A$1:$BY$20,MATCH('Specific Variables'!A1270,'Price to Book'!$A$1:$A$20,0),MATCH('Specific Variables'!B1270,'Price to Book'!$A$1:$BY$1,0))</f>
        <v>1.5377801799999999</v>
      </c>
      <c r="H1270" s="10">
        <f>INDEX('Operating Margin'!$A$1:$BY$20,MATCH('Specific Variables'!A1270,'Operating Margin'!$A$1:$A$20,0),MATCH('Specific Variables'!B1270,'Operating Margin'!$A$1:$BY$1,0))</f>
        <v>8.2729499999999997E-2</v>
      </c>
      <c r="I1270">
        <f>INDEX('ESG Score'!$A$1:$S$20,MATCH('Specific Variables'!A1270,'ESG Score'!$A$1:$A$20,0),MATCH(C1270,'ESG Score'!$A$1:$S$1,0))</f>
        <v>87.5</v>
      </c>
    </row>
    <row r="1271" spans="1:9" x14ac:dyDescent="0.2">
      <c r="A1271" s="2" t="s">
        <v>151</v>
      </c>
      <c r="B1271" s="14" t="s">
        <v>111</v>
      </c>
      <c r="C1271" s="13">
        <v>2015</v>
      </c>
      <c r="D1271" s="11">
        <f>INDEX('Total Assets'!$A$1:$BY$20,MATCH(A1271,'Total Assets'!$A$1:$A$20,1),MATCH(B1271,'Total Assets'!$A$1:$BY$1,0))</f>
        <v>47599</v>
      </c>
      <c r="E1271" s="11">
        <f>INDEX('Market Cap'!$A$1:$BY$20,MATCH('Specific Variables'!A1271,'Market Cap'!$A$1:$A$20,0),MATCH('Specific Variables'!B1271,'Market Cap'!$A$1:$BY$1,0))</f>
        <v>29876.4195406</v>
      </c>
      <c r="F1271" s="11">
        <f>INDEX('Debt to Equity'!$A$1:$BY$20,MATCH('Specific Variables'!A1271,'Debt to Equity'!$A$1:$A$20,0),MATCH('Specific Variables'!B1271,'Debt to Equity'!$A$1:$BY$1,0))</f>
        <v>0.34618451292000002</v>
      </c>
      <c r="G1271" s="17">
        <f>INDEX('Price to Book'!$A$1:$BY$20,MATCH('Specific Variables'!A1271,'Price to Book'!$A$1:$A$20,0),MATCH('Specific Variables'!B1271,'Price to Book'!$A$1:$BY$1,0))</f>
        <v>1.3999645759999999</v>
      </c>
      <c r="H1271" s="10">
        <f>INDEX('Operating Margin'!$A$1:$BY$20,MATCH('Specific Variables'!A1271,'Operating Margin'!$A$1:$A$20,0),MATCH('Specific Variables'!B1271,'Operating Margin'!$A$1:$BY$1,0))</f>
        <v>9.4733999999999999E-2</v>
      </c>
      <c r="I1271">
        <f>INDEX('ESG Score'!$A$1:$S$20,MATCH('Specific Variables'!A1271,'ESG Score'!$A$1:$A$20,0),MATCH(C1271,'ESG Score'!$A$1:$S$1,0))</f>
        <v>87.5</v>
      </c>
    </row>
    <row r="1272" spans="1:9" x14ac:dyDescent="0.2">
      <c r="A1272" s="2" t="s">
        <v>151</v>
      </c>
      <c r="B1272" s="14" t="s">
        <v>112</v>
      </c>
      <c r="C1272" s="13">
        <v>2015</v>
      </c>
      <c r="D1272" s="11">
        <f>INDEX('Total Assets'!$A$1:$BY$20,MATCH(A1272,'Total Assets'!$A$1:$A$20,1),MATCH(B1272,'Total Assets'!$A$1:$BY$1,0))</f>
        <v>45825</v>
      </c>
      <c r="E1272" s="11">
        <f>INDEX('Market Cap'!$A$1:$BY$20,MATCH('Specific Variables'!A1272,'Market Cap'!$A$1:$A$20,0),MATCH('Specific Variables'!B1272,'Market Cap'!$A$1:$BY$1,0))</f>
        <v>34047.108242399903</v>
      </c>
      <c r="F1272" s="11">
        <f>INDEX('Debt to Equity'!$A$1:$BY$20,MATCH('Specific Variables'!A1272,'Debt to Equity'!$A$1:$A$20,0),MATCH('Specific Variables'!B1272,'Debt to Equity'!$A$1:$BY$1,0))</f>
        <v>0.35733424270999997</v>
      </c>
      <c r="G1272" s="17">
        <f>INDEX('Price to Book'!$A$1:$BY$20,MATCH('Specific Variables'!A1272,'Price to Book'!$A$1:$A$20,0),MATCH('Specific Variables'!B1272,'Price to Book'!$A$1:$BY$1,0))</f>
        <v>1.6019213699999999</v>
      </c>
      <c r="H1272" s="10">
        <f>INDEX('Operating Margin'!$A$1:$BY$20,MATCH('Specific Variables'!A1272,'Operating Margin'!$A$1:$A$20,0),MATCH('Specific Variables'!B1272,'Operating Margin'!$A$1:$BY$1,0))</f>
        <v>3.4403800000000005E-2</v>
      </c>
      <c r="I1272">
        <f>INDEX('ESG Score'!$A$1:$S$20,MATCH('Specific Variables'!A1272,'ESG Score'!$A$1:$A$20,0),MATCH(C1272,'ESG Score'!$A$1:$S$1,0))</f>
        <v>87.5</v>
      </c>
    </row>
    <row r="1273" spans="1:9" x14ac:dyDescent="0.2">
      <c r="A1273" s="2" t="s">
        <v>151</v>
      </c>
      <c r="B1273" s="14" t="s">
        <v>113</v>
      </c>
      <c r="C1273" s="13">
        <v>2015</v>
      </c>
      <c r="D1273" s="11">
        <f>INDEX('Total Assets'!$A$1:$BY$20,MATCH(A1273,'Total Assets'!$A$1:$A$20,1),MATCH(B1273,'Total Assets'!$A$1:$BY$1,0))</f>
        <v>44227</v>
      </c>
      <c r="E1273" s="11">
        <f>INDEX('Market Cap'!$A$1:$BY$20,MATCH('Specific Variables'!A1273,'Market Cap'!$A$1:$A$20,0),MATCH('Specific Variables'!B1273,'Market Cap'!$A$1:$BY$1,0))</f>
        <v>30131.567782980001</v>
      </c>
      <c r="F1273" s="11">
        <f>INDEX('Debt to Equity'!$A$1:$BY$20,MATCH('Specific Variables'!A1273,'Debt to Equity'!$A$1:$A$20,0),MATCH('Specific Variables'!B1273,'Debt to Equity'!$A$1:$BY$1,0))</f>
        <v>0.35510263362000005</v>
      </c>
      <c r="G1273" s="17">
        <f>INDEX('Price to Book'!$A$1:$BY$20,MATCH('Specific Variables'!A1273,'Price to Book'!$A$1:$A$20,0),MATCH('Specific Variables'!B1273,'Price to Book'!$A$1:$BY$1,0))</f>
        <v>1.4780896610000001</v>
      </c>
      <c r="H1273" s="10">
        <f>INDEX('Operating Margin'!$A$1:$BY$20,MATCH('Specific Variables'!A1273,'Operating Margin'!$A$1:$A$20,0),MATCH('Specific Variables'!B1273,'Operating Margin'!$A$1:$BY$1,0))</f>
        <v>5.2755499999999997E-2</v>
      </c>
      <c r="I1273">
        <f>INDEX('ESG Score'!$A$1:$S$20,MATCH('Specific Variables'!A1273,'ESG Score'!$A$1:$A$20,0),MATCH(C1273,'ESG Score'!$A$1:$S$1,0))</f>
        <v>87.5</v>
      </c>
    </row>
    <row r="1274" spans="1:9" x14ac:dyDescent="0.2">
      <c r="A1274" s="2" t="s">
        <v>151</v>
      </c>
      <c r="B1274" s="14" t="s">
        <v>114</v>
      </c>
      <c r="C1274" s="13">
        <v>2016</v>
      </c>
      <c r="D1274" s="11">
        <f>INDEX('Total Assets'!$A$1:$BY$20,MATCH(A1274,'Total Assets'!$A$1:$A$20,1),MATCH(B1274,'Total Assets'!$A$1:$BY$1,0))</f>
        <v>44259</v>
      </c>
      <c r="E1274" s="11">
        <f>INDEX('Market Cap'!$A$1:$BY$20,MATCH('Specific Variables'!A1274,'Market Cap'!$A$1:$A$20,0),MATCH('Specific Variables'!B1274,'Market Cap'!$A$1:$BY$1,0))</f>
        <v>23959.933977000001</v>
      </c>
      <c r="F1274" s="11">
        <f>INDEX('Debt to Equity'!$A$1:$BY$20,MATCH('Specific Variables'!A1274,'Debt to Equity'!$A$1:$A$20,0),MATCH('Specific Variables'!B1274,'Debt to Equity'!$A$1:$BY$1,0))</f>
        <v>0.36498833591999996</v>
      </c>
      <c r="G1274" s="17">
        <f>INDEX('Price to Book'!$A$1:$BY$20,MATCH('Specific Variables'!A1274,'Price to Book'!$A$1:$A$20,0),MATCH('Specific Variables'!B1274,'Price to Book'!$A$1:$BY$1,0))</f>
        <v>1.159918609</v>
      </c>
      <c r="H1274" s="10">
        <f>INDEX('Operating Margin'!$A$1:$BY$20,MATCH('Specific Variables'!A1274,'Operating Margin'!$A$1:$A$20,0),MATCH('Specific Variables'!B1274,'Operating Margin'!$A$1:$BY$1,0))</f>
        <v>6.2857399999999994E-2</v>
      </c>
      <c r="I1274">
        <f>INDEX('ESG Score'!$A$1:$S$20,MATCH('Specific Variables'!A1274,'ESG Score'!$A$1:$A$20,0),MATCH(C1274,'ESG Score'!$A$1:$S$1,0))</f>
        <v>82</v>
      </c>
    </row>
    <row r="1275" spans="1:9" x14ac:dyDescent="0.2">
      <c r="A1275" s="2" t="s">
        <v>151</v>
      </c>
      <c r="B1275" s="14" t="s">
        <v>115</v>
      </c>
      <c r="C1275" s="13">
        <v>2016</v>
      </c>
      <c r="D1275" s="11">
        <f>INDEX('Total Assets'!$A$1:$BY$20,MATCH(A1275,'Total Assets'!$A$1:$A$20,1),MATCH(B1275,'Total Assets'!$A$1:$BY$1,0))</f>
        <v>45452</v>
      </c>
      <c r="E1275" s="11">
        <f>INDEX('Market Cap'!$A$1:$BY$20,MATCH('Specific Variables'!A1275,'Market Cap'!$A$1:$A$20,0),MATCH('Specific Variables'!B1275,'Market Cap'!$A$1:$BY$1,0))</f>
        <v>24451.068071000002</v>
      </c>
      <c r="F1275" s="11">
        <f>INDEX('Debt to Equity'!$A$1:$BY$20,MATCH('Specific Variables'!A1275,'Debt to Equity'!$A$1:$A$20,0),MATCH('Specific Variables'!B1275,'Debt to Equity'!$A$1:$BY$1,0))</f>
        <v>0.44013963322000005</v>
      </c>
      <c r="G1275" s="17">
        <f>INDEX('Price to Book'!$A$1:$BY$20,MATCH('Specific Variables'!A1275,'Price to Book'!$A$1:$A$20,0),MATCH('Specific Variables'!B1275,'Price to Book'!$A$1:$BY$1,0))</f>
        <v>1.190814721</v>
      </c>
      <c r="H1275" s="10">
        <f>INDEX('Operating Margin'!$A$1:$BY$20,MATCH('Specific Variables'!A1275,'Operating Margin'!$A$1:$A$20,0),MATCH('Specific Variables'!B1275,'Operating Margin'!$A$1:$BY$1,0))</f>
        <v>4.5396699999999998E-2</v>
      </c>
      <c r="I1275">
        <f>INDEX('ESG Score'!$A$1:$S$20,MATCH('Specific Variables'!A1275,'ESG Score'!$A$1:$A$20,0),MATCH(C1275,'ESG Score'!$A$1:$S$1,0))</f>
        <v>82</v>
      </c>
    </row>
    <row r="1276" spans="1:9" x14ac:dyDescent="0.2">
      <c r="A1276" s="2" t="s">
        <v>151</v>
      </c>
      <c r="B1276" s="14" t="s">
        <v>116</v>
      </c>
      <c r="C1276" s="13">
        <v>2016</v>
      </c>
      <c r="D1276" s="11">
        <f>INDEX('Total Assets'!$A$1:$BY$20,MATCH(A1276,'Total Assets'!$A$1:$A$20,1),MATCH(B1276,'Total Assets'!$A$1:$BY$1,0))</f>
        <v>46265</v>
      </c>
      <c r="E1276" s="11">
        <f>INDEX('Market Cap'!$A$1:$BY$20,MATCH('Specific Variables'!A1276,'Market Cap'!$A$1:$A$20,0),MATCH('Specific Variables'!B1276,'Market Cap'!$A$1:$BY$1,0))</f>
        <v>30926.056334879901</v>
      </c>
      <c r="F1276" s="11">
        <f>INDEX('Debt to Equity'!$A$1:$BY$20,MATCH('Specific Variables'!A1276,'Debt to Equity'!$A$1:$A$20,0),MATCH('Specific Variables'!B1276,'Debt to Equity'!$A$1:$BY$1,0))</f>
        <v>0.39957051537999999</v>
      </c>
      <c r="G1276" s="17">
        <f>INDEX('Price to Book'!$A$1:$BY$20,MATCH('Specific Variables'!A1276,'Price to Book'!$A$1:$A$20,0),MATCH('Specific Variables'!B1276,'Price to Book'!$A$1:$BY$1,0))</f>
        <v>1.521939806</v>
      </c>
      <c r="H1276" s="10">
        <f>INDEX('Operating Margin'!$A$1:$BY$20,MATCH('Specific Variables'!A1276,'Operating Margin'!$A$1:$A$20,0),MATCH('Specific Variables'!B1276,'Operating Margin'!$A$1:$BY$1,0))</f>
        <v>2.99343E-2</v>
      </c>
      <c r="I1276">
        <f>INDEX('ESG Score'!$A$1:$S$20,MATCH('Specific Variables'!A1276,'ESG Score'!$A$1:$A$20,0),MATCH(C1276,'ESG Score'!$A$1:$S$1,0))</f>
        <v>82</v>
      </c>
    </row>
    <row r="1277" spans="1:9" x14ac:dyDescent="0.2">
      <c r="A1277" s="2" t="s">
        <v>151</v>
      </c>
      <c r="B1277" s="14" t="s">
        <v>117</v>
      </c>
      <c r="C1277" s="13">
        <v>2016</v>
      </c>
      <c r="D1277" s="11">
        <f>INDEX('Total Assets'!$A$1:$BY$20,MATCH(A1277,'Total Assets'!$A$1:$A$20,1),MATCH(B1277,'Total Assets'!$A$1:$BY$1,0))</f>
        <v>46173</v>
      </c>
      <c r="E1277" s="11">
        <f>INDEX('Market Cap'!$A$1:$BY$20,MATCH('Specific Variables'!A1277,'Market Cap'!$A$1:$A$20,0),MATCH('Specific Variables'!B1277,'Market Cap'!$A$1:$BY$1,0))</f>
        <v>29746.364731999998</v>
      </c>
      <c r="F1277" s="11">
        <f>INDEX('Debt to Equity'!$A$1:$BY$20,MATCH('Specific Variables'!A1277,'Debt to Equity'!$A$1:$A$20,0),MATCH('Specific Variables'!B1277,'Debt to Equity'!$A$1:$BY$1,0))</f>
        <v>0.42819672130999997</v>
      </c>
      <c r="G1277" s="17">
        <f>INDEX('Price to Book'!$A$1:$BY$20,MATCH('Specific Variables'!A1277,'Price to Book'!$A$1:$A$20,0),MATCH('Specific Variables'!B1277,'Price to Book'!$A$1:$BY$1,0))</f>
        <v>1.494708304</v>
      </c>
      <c r="H1277" s="10">
        <f>INDEX('Operating Margin'!$A$1:$BY$20,MATCH('Specific Variables'!A1277,'Operating Margin'!$A$1:$A$20,0),MATCH('Specific Variables'!B1277,'Operating Margin'!$A$1:$BY$1,0))</f>
        <v>2.4251299999999996E-2</v>
      </c>
      <c r="I1277">
        <f>INDEX('ESG Score'!$A$1:$S$20,MATCH('Specific Variables'!A1277,'ESG Score'!$A$1:$A$20,0),MATCH(C1277,'ESG Score'!$A$1:$S$1,0))</f>
        <v>82</v>
      </c>
    </row>
    <row r="1278" spans="1:9" x14ac:dyDescent="0.2">
      <c r="A1278" s="2" t="s">
        <v>151</v>
      </c>
      <c r="B1278" s="14" t="s">
        <v>118</v>
      </c>
      <c r="C1278" s="13">
        <v>2017</v>
      </c>
      <c r="D1278" s="11">
        <f>INDEX('Total Assets'!$A$1:$BY$20,MATCH(A1278,'Total Assets'!$A$1:$A$20,1),MATCH(B1278,'Total Assets'!$A$1:$BY$1,0))</f>
        <v>46047</v>
      </c>
      <c r="E1278" s="11">
        <f>INDEX('Market Cap'!$A$1:$BY$20,MATCH('Specific Variables'!A1278,'Market Cap'!$A$1:$A$20,0),MATCH('Specific Variables'!B1278,'Market Cap'!$A$1:$BY$1,0))</f>
        <v>30170.230851139899</v>
      </c>
      <c r="F1278" s="11">
        <f>INDEX('Debt to Equity'!$A$1:$BY$20,MATCH('Specific Variables'!A1278,'Debt to Equity'!$A$1:$A$20,0),MATCH('Specific Variables'!B1278,'Debt to Equity'!$A$1:$BY$1,0))</f>
        <v>0.42599006174000004</v>
      </c>
      <c r="G1278" s="17">
        <f>INDEX('Price to Book'!$A$1:$BY$20,MATCH('Specific Variables'!A1278,'Price to Book'!$A$1:$A$20,0),MATCH('Specific Variables'!B1278,'Price to Book'!$A$1:$BY$1,0))</f>
        <v>1.5215936640000001</v>
      </c>
      <c r="H1278" s="10">
        <f>INDEX('Operating Margin'!$A$1:$BY$20,MATCH('Specific Variables'!A1278,'Operating Margin'!$A$1:$A$20,0),MATCH('Specific Variables'!B1278,'Operating Margin'!$A$1:$BY$1,0))</f>
        <v>3.8644699999999997E-2</v>
      </c>
      <c r="I1278">
        <f>INDEX('ESG Score'!$A$1:$S$20,MATCH('Specific Variables'!A1278,'ESG Score'!$A$1:$A$20,0),MATCH(C1278,'ESG Score'!$A$1:$S$1,0))</f>
        <v>79.3333333333333</v>
      </c>
    </row>
    <row r="1279" spans="1:9" x14ac:dyDescent="0.2">
      <c r="A1279" s="2" t="s">
        <v>151</v>
      </c>
      <c r="B1279" s="14" t="s">
        <v>119</v>
      </c>
      <c r="C1279" s="13">
        <v>2017</v>
      </c>
      <c r="D1279" s="11">
        <f>INDEX('Total Assets'!$A$1:$BY$20,MATCH(A1279,'Total Assets'!$A$1:$A$20,1),MATCH(B1279,'Total Assets'!$A$1:$BY$1,0))</f>
        <v>45974</v>
      </c>
      <c r="E1279" s="11">
        <f>INDEX('Market Cap'!$A$1:$BY$20,MATCH('Specific Variables'!A1279,'Market Cap'!$A$1:$A$20,0),MATCH('Specific Variables'!B1279,'Market Cap'!$A$1:$BY$1,0))</f>
        <v>33977.209058239998</v>
      </c>
      <c r="F1279" s="11">
        <f>INDEX('Debt to Equity'!$A$1:$BY$20,MATCH('Specific Variables'!A1279,'Debt to Equity'!$A$1:$A$20,0),MATCH('Specific Variables'!B1279,'Debt to Equity'!$A$1:$BY$1,0))</f>
        <v>0.41654393715999999</v>
      </c>
      <c r="G1279" s="17">
        <f>INDEX('Price to Book'!$A$1:$BY$20,MATCH('Specific Variables'!A1279,'Price to Book'!$A$1:$A$20,0),MATCH('Specific Variables'!B1279,'Price to Book'!$A$1:$BY$1,0))</f>
        <v>1.706736166</v>
      </c>
      <c r="H1279" s="10">
        <f>INDEX('Operating Margin'!$A$1:$BY$20,MATCH('Specific Variables'!A1279,'Operating Margin'!$A$1:$A$20,0),MATCH('Specific Variables'!B1279,'Operating Margin'!$A$1:$BY$1,0))</f>
        <v>5.6531700000000004E-2</v>
      </c>
      <c r="I1279">
        <f>INDEX('ESG Score'!$A$1:$S$20,MATCH('Specific Variables'!A1279,'ESG Score'!$A$1:$A$20,0),MATCH(C1279,'ESG Score'!$A$1:$S$1,0))</f>
        <v>79.3333333333333</v>
      </c>
    </row>
    <row r="1280" spans="1:9" x14ac:dyDescent="0.2">
      <c r="A1280" s="2" t="s">
        <v>151</v>
      </c>
      <c r="B1280" s="14" t="s">
        <v>120</v>
      </c>
      <c r="C1280" s="13">
        <v>2017</v>
      </c>
      <c r="D1280" s="11">
        <f>INDEX('Total Assets'!$A$1:$BY$20,MATCH(A1280,'Total Assets'!$A$1:$A$20,1),MATCH(B1280,'Total Assets'!$A$1:$BY$1,0))</f>
        <v>47988</v>
      </c>
      <c r="E1280" s="11">
        <f>INDEX('Market Cap'!$A$1:$BY$20,MATCH('Specific Variables'!A1280,'Market Cap'!$A$1:$A$20,0),MATCH('Specific Variables'!B1280,'Market Cap'!$A$1:$BY$1,0))</f>
        <v>40218.1025218699</v>
      </c>
      <c r="F1280" s="11">
        <f>INDEX('Debt to Equity'!$A$1:$BY$20,MATCH('Specific Variables'!A1280,'Debt to Equity'!$A$1:$A$20,0),MATCH('Specific Variables'!B1280,'Debt to Equity'!$A$1:$BY$1,0))</f>
        <v>0.40343777000000003</v>
      </c>
      <c r="G1280" s="17">
        <f>INDEX('Price to Book'!$A$1:$BY$20,MATCH('Specific Variables'!A1280,'Price to Book'!$A$1:$A$20,0),MATCH('Specific Variables'!B1280,'Price to Book'!$A$1:$BY$1,0))</f>
        <v>1.9761183769999999</v>
      </c>
      <c r="H1280" s="10">
        <f>INDEX('Operating Margin'!$A$1:$BY$20,MATCH('Specific Variables'!A1280,'Operating Margin'!$A$1:$A$20,0),MATCH('Specific Variables'!B1280,'Operating Margin'!$A$1:$BY$1,0))</f>
        <v>3.1941499999999998E-2</v>
      </c>
      <c r="I1280">
        <f>INDEX('ESG Score'!$A$1:$S$20,MATCH('Specific Variables'!A1280,'ESG Score'!$A$1:$A$20,0),MATCH(C1280,'ESG Score'!$A$1:$S$1,0))</f>
        <v>79.3333333333333</v>
      </c>
    </row>
    <row r="1281" spans="1:9" x14ac:dyDescent="0.2">
      <c r="A1281" s="2" t="s">
        <v>151</v>
      </c>
      <c r="B1281" s="14" t="s">
        <v>121</v>
      </c>
      <c r="C1281" s="13">
        <v>2017</v>
      </c>
      <c r="D1281" s="11">
        <f>INDEX('Total Assets'!$A$1:$BY$20,MATCH(A1281,'Total Assets'!$A$1:$A$20,1),MATCH(B1281,'Total Assets'!$A$1:$BY$1,0))</f>
        <v>50158</v>
      </c>
      <c r="E1281" s="11">
        <f>INDEX('Market Cap'!$A$1:$BY$20,MATCH('Specific Variables'!A1281,'Market Cap'!$A$1:$A$20,0),MATCH('Specific Variables'!B1281,'Market Cap'!$A$1:$BY$1,0))</f>
        <v>39976.661492689898</v>
      </c>
      <c r="F1281" s="11">
        <f>INDEX('Debt to Equity'!$A$1:$BY$20,MATCH('Specific Variables'!A1281,'Debt to Equity'!$A$1:$A$20,0),MATCH('Specific Variables'!B1281,'Debt to Equity'!$A$1:$BY$1,0))</f>
        <v>0.40942542395999998</v>
      </c>
      <c r="G1281" s="17">
        <f>INDEX('Price to Book'!$A$1:$BY$20,MATCH('Specific Variables'!A1281,'Price to Book'!$A$1:$A$20,0),MATCH('Specific Variables'!B1281,'Price to Book'!$A$1:$BY$1,0))</f>
        <v>1.830418036</v>
      </c>
      <c r="H1281" s="10">
        <f>INDEX('Operating Margin'!$A$1:$BY$20,MATCH('Specific Variables'!A1281,'Operating Margin'!$A$1:$A$20,0),MATCH('Specific Variables'!B1281,'Operating Margin'!$A$1:$BY$1,0))</f>
        <v>3.0296199999999999E-2</v>
      </c>
      <c r="I1281">
        <f>INDEX('ESG Score'!$A$1:$S$20,MATCH('Specific Variables'!A1281,'ESG Score'!$A$1:$A$20,0),MATCH(C1281,'ESG Score'!$A$1:$S$1,0))</f>
        <v>79.3333333333333</v>
      </c>
    </row>
    <row r="1282" spans="1:9" x14ac:dyDescent="0.2">
      <c r="A1282" s="2" t="s">
        <v>151</v>
      </c>
      <c r="B1282" s="14" t="s">
        <v>122</v>
      </c>
      <c r="C1282" s="13">
        <v>2018</v>
      </c>
      <c r="D1282" s="11">
        <f>INDEX('Total Assets'!$A$1:$BY$20,MATCH(A1282,'Total Assets'!$A$1:$A$20,1),MATCH(B1282,'Total Assets'!$A$1:$BY$1,0))</f>
        <v>49376</v>
      </c>
      <c r="E1282" s="11">
        <f>INDEX('Market Cap'!$A$1:$BY$20,MATCH('Specific Variables'!A1282,'Market Cap'!$A$1:$A$20,0),MATCH('Specific Variables'!B1282,'Market Cap'!$A$1:$BY$1,0))</f>
        <v>47770.325416940002</v>
      </c>
      <c r="F1282" s="11">
        <f>INDEX('Debt to Equity'!$A$1:$BY$20,MATCH('Specific Variables'!A1282,'Debt to Equity'!$A$1:$A$20,0),MATCH('Specific Variables'!B1282,'Debt to Equity'!$A$1:$BY$1,0))</f>
        <v>0.41614222059</v>
      </c>
      <c r="G1282" s="17">
        <f>INDEX('Price to Book'!$A$1:$BY$20,MATCH('Specific Variables'!A1282,'Price to Book'!$A$1:$A$20,0),MATCH('Specific Variables'!B1282,'Price to Book'!$A$1:$BY$1,0))</f>
        <v>2.1831020539999999</v>
      </c>
      <c r="H1282" s="10">
        <f>INDEX('Operating Margin'!$A$1:$BY$20,MATCH('Specific Variables'!A1282,'Operating Margin'!$A$1:$A$20,0),MATCH('Specific Variables'!B1282,'Operating Margin'!$A$1:$BY$1,0))</f>
        <v>4.03998E-2</v>
      </c>
      <c r="I1282">
        <f>INDEX('ESG Score'!$A$1:$S$20,MATCH('Specific Variables'!A1282,'ESG Score'!$A$1:$A$20,0),MATCH(C1282,'ESG Score'!$A$1:$S$1,0))</f>
        <v>99.397590361445694</v>
      </c>
    </row>
    <row r="1283" spans="1:9" x14ac:dyDescent="0.2">
      <c r="A1283" s="2" t="s">
        <v>151</v>
      </c>
      <c r="B1283" s="14" t="s">
        <v>123</v>
      </c>
      <c r="C1283" s="13">
        <v>2018</v>
      </c>
      <c r="D1283" s="11">
        <f>INDEX('Total Assets'!$A$1:$BY$20,MATCH(A1283,'Total Assets'!$A$1:$A$20,1),MATCH(B1283,'Total Assets'!$A$1:$BY$1,0))</f>
        <v>50678</v>
      </c>
      <c r="E1283" s="11">
        <f>INDEX('Market Cap'!$A$1:$BY$20,MATCH('Specific Variables'!A1283,'Market Cap'!$A$1:$A$20,0),MATCH('Specific Variables'!B1283,'Market Cap'!$A$1:$BY$1,0))</f>
        <v>48616.52557125</v>
      </c>
      <c r="F1283" s="11">
        <f>INDEX('Debt to Equity'!$A$1:$BY$20,MATCH('Specific Variables'!A1283,'Debt to Equity'!$A$1:$A$20,0),MATCH('Specific Variables'!B1283,'Debt to Equity'!$A$1:$BY$1,0))</f>
        <v>0.41424007303000004</v>
      </c>
      <c r="G1283" s="17">
        <f>INDEX('Price to Book'!$A$1:$BY$20,MATCH('Specific Variables'!A1283,'Price to Book'!$A$1:$A$20,0),MATCH('Specific Variables'!B1283,'Price to Book'!$A$1:$BY$1,0))</f>
        <v>2.2386469760000001</v>
      </c>
      <c r="H1283" s="10">
        <f>INDEX('Operating Margin'!$A$1:$BY$20,MATCH('Specific Variables'!A1283,'Operating Margin'!$A$1:$A$20,0),MATCH('Specific Variables'!B1283,'Operating Margin'!$A$1:$BY$1,0))</f>
        <v>3.9515099999999997E-2</v>
      </c>
      <c r="I1283">
        <f>INDEX('ESG Score'!$A$1:$S$20,MATCH('Specific Variables'!A1283,'ESG Score'!$A$1:$A$20,0),MATCH(C1283,'ESG Score'!$A$1:$S$1,0))</f>
        <v>99.397590361445694</v>
      </c>
    </row>
    <row r="1284" spans="1:9" x14ac:dyDescent="0.2">
      <c r="A1284" s="2" t="s">
        <v>151</v>
      </c>
      <c r="B1284" s="14" t="s">
        <v>124</v>
      </c>
      <c r="C1284" s="13">
        <v>2018</v>
      </c>
      <c r="D1284" s="11">
        <f>INDEX('Total Assets'!$A$1:$BY$20,MATCH(A1284,'Total Assets'!$A$1:$A$20,1),MATCH(B1284,'Total Assets'!$A$1:$BY$1,0))</f>
        <v>51894</v>
      </c>
      <c r="E1284" s="11">
        <f>INDEX('Market Cap'!$A$1:$BY$20,MATCH('Specific Variables'!A1284,'Market Cap'!$A$1:$A$20,0),MATCH('Specific Variables'!B1284,'Market Cap'!$A$1:$BY$1,0))</f>
        <v>31810.388902739898</v>
      </c>
      <c r="F1284" s="11">
        <f>INDEX('Debt to Equity'!$A$1:$BY$20,MATCH('Specific Variables'!A1284,'Debt to Equity'!$A$1:$A$20,0),MATCH('Specific Variables'!B1284,'Debt to Equity'!$A$1:$BY$1,0))</f>
        <v>0.42040891678999998</v>
      </c>
      <c r="G1284" s="17">
        <f>INDEX('Price to Book'!$A$1:$BY$20,MATCH('Specific Variables'!A1284,'Price to Book'!$A$1:$A$20,0),MATCH('Specific Variables'!B1284,'Price to Book'!$A$1:$BY$1,0))</f>
        <v>1.4530228940000001</v>
      </c>
      <c r="H1284" s="10">
        <f>INDEX('Operating Margin'!$A$1:$BY$20,MATCH('Specific Variables'!A1284,'Operating Margin'!$A$1:$A$20,0),MATCH('Specific Variables'!B1284,'Operating Margin'!$A$1:$BY$1,0))</f>
        <v>4.5214100000000007E-2</v>
      </c>
      <c r="I1284">
        <f>INDEX('ESG Score'!$A$1:$S$20,MATCH('Specific Variables'!A1284,'ESG Score'!$A$1:$A$20,0),MATCH(C1284,'ESG Score'!$A$1:$S$1,0))</f>
        <v>99.397590361445694</v>
      </c>
    </row>
    <row r="1285" spans="1:9" x14ac:dyDescent="0.2">
      <c r="A1285" s="2" t="s">
        <v>151</v>
      </c>
      <c r="B1285" s="14" t="s">
        <v>125</v>
      </c>
      <c r="C1285" s="13">
        <v>2018</v>
      </c>
      <c r="D1285" s="11">
        <f>INDEX('Total Assets'!$A$1:$BY$20,MATCH(A1285,'Total Assets'!$A$1:$A$20,1),MATCH(B1285,'Total Assets'!$A$1:$BY$1,0))</f>
        <v>50155</v>
      </c>
      <c r="E1285" s="11">
        <f>INDEX('Market Cap'!$A$1:$BY$20,MATCH('Specific Variables'!A1285,'Market Cap'!$A$1:$A$20,0),MATCH('Specific Variables'!B1285,'Market Cap'!$A$1:$BY$1,0))</f>
        <v>35426.141498459998</v>
      </c>
      <c r="F1285" s="11">
        <f>INDEX('Debt to Equity'!$A$1:$BY$20,MATCH('Specific Variables'!A1285,'Debt to Equity'!$A$1:$A$20,0),MATCH('Specific Variables'!B1285,'Debt to Equity'!$A$1:$BY$1,0))</f>
        <v>0.47472898775</v>
      </c>
      <c r="G1285" s="17">
        <f>INDEX('Price to Book'!$A$1:$BY$20,MATCH('Specific Variables'!A1285,'Price to Book'!$A$1:$A$20,0),MATCH('Specific Variables'!B1285,'Price to Book'!$A$1:$BY$1,0))</f>
        <v>1.634961669</v>
      </c>
      <c r="H1285" s="10">
        <f>INDEX('Operating Margin'!$A$1:$BY$20,MATCH('Specific Variables'!A1285,'Operating Margin'!$A$1:$A$20,0),MATCH('Specific Variables'!B1285,'Operating Margin'!$A$1:$BY$1,0))</f>
        <v>1.2694199999999999E-2</v>
      </c>
      <c r="I1285">
        <f>INDEX('ESG Score'!$A$1:$S$20,MATCH('Specific Variables'!A1285,'ESG Score'!$A$1:$A$20,0),MATCH(C1285,'ESG Score'!$A$1:$S$1,0))</f>
        <v>99.397590361445694</v>
      </c>
    </row>
    <row r="1286" spans="1:9" x14ac:dyDescent="0.2">
      <c r="A1286" s="2" t="s">
        <v>151</v>
      </c>
      <c r="B1286" s="14" t="s">
        <v>126</v>
      </c>
      <c r="C1286" s="13">
        <v>2019</v>
      </c>
      <c r="D1286" s="11">
        <f>INDEX('Total Assets'!$A$1:$BY$20,MATCH(A1286,'Total Assets'!$A$1:$A$20,1),MATCH(B1286,'Total Assets'!$A$1:$BY$1,0))</f>
        <v>52095</v>
      </c>
      <c r="E1286" s="11">
        <f>INDEX('Market Cap'!$A$1:$BY$20,MATCH('Specific Variables'!A1286,'Market Cap'!$A$1:$A$20,0),MATCH('Specific Variables'!B1286,'Market Cap'!$A$1:$BY$1,0))</f>
        <v>35720.040620109998</v>
      </c>
      <c r="F1286" s="11">
        <f>INDEX('Debt to Equity'!$A$1:$BY$20,MATCH('Specific Variables'!A1286,'Debt to Equity'!$A$1:$A$20,0),MATCH('Specific Variables'!B1286,'Debt to Equity'!$A$1:$BY$1,0))</f>
        <v>0.44460060904000004</v>
      </c>
      <c r="G1286" s="17">
        <f>INDEX('Price to Book'!$A$1:$BY$20,MATCH('Specific Variables'!A1286,'Price to Book'!$A$1:$A$20,0),MATCH('Specific Variables'!B1286,'Price to Book'!$A$1:$BY$1,0))</f>
        <v>1.676234359</v>
      </c>
      <c r="H1286" s="10">
        <f>INDEX('Operating Margin'!$A$1:$BY$20,MATCH('Specific Variables'!A1286,'Operating Margin'!$A$1:$A$20,0),MATCH('Specific Variables'!B1286,'Operating Margin'!$A$1:$BY$1,0))</f>
        <v>3.1382899999999998E-2</v>
      </c>
      <c r="I1286">
        <f>INDEX('ESG Score'!$A$1:$S$20,MATCH('Specific Variables'!A1286,'ESG Score'!$A$1:$A$20,0),MATCH(C1286,'ESG Score'!$A$1:$S$1,0))</f>
        <v>92.857142857142804</v>
      </c>
    </row>
    <row r="1287" spans="1:9" x14ac:dyDescent="0.2">
      <c r="A1287" s="2" t="s">
        <v>151</v>
      </c>
      <c r="B1287" s="14" t="s">
        <v>127</v>
      </c>
      <c r="C1287" s="13">
        <v>2019</v>
      </c>
      <c r="D1287" s="11">
        <f>INDEX('Total Assets'!$A$1:$BY$20,MATCH(A1287,'Total Assets'!$A$1:$A$20,1),MATCH(B1287,'Total Assets'!$A$1:$BY$1,0))</f>
        <v>52022</v>
      </c>
      <c r="E1287" s="11">
        <f>INDEX('Market Cap'!$A$1:$BY$20,MATCH('Specific Variables'!A1287,'Market Cap'!$A$1:$A$20,0),MATCH('Specific Variables'!B1287,'Market Cap'!$A$1:$BY$1,0))</f>
        <v>35323.749225599997</v>
      </c>
      <c r="F1287" s="11">
        <f>INDEX('Debt to Equity'!$A$1:$BY$20,MATCH('Specific Variables'!A1287,'Debt to Equity'!$A$1:$A$20,0),MATCH('Specific Variables'!B1287,'Debt to Equity'!$A$1:$BY$1,0))</f>
        <v>0.45349883925000001</v>
      </c>
      <c r="G1287" s="17">
        <f>INDEX('Price to Book'!$A$1:$BY$20,MATCH('Specific Variables'!A1287,'Price to Book'!$A$1:$A$20,0),MATCH('Specific Variables'!B1287,'Price to Book'!$A$1:$BY$1,0))</f>
        <v>1.655712383</v>
      </c>
      <c r="H1287" s="10">
        <f>INDEX('Operating Margin'!$A$1:$BY$20,MATCH('Specific Variables'!A1287,'Operating Margin'!$A$1:$A$20,0),MATCH('Specific Variables'!B1287,'Operating Margin'!$A$1:$BY$1,0))</f>
        <v>3.2331499999999999E-2</v>
      </c>
      <c r="I1287">
        <f>INDEX('ESG Score'!$A$1:$S$20,MATCH('Specific Variables'!A1287,'ESG Score'!$A$1:$A$20,0),MATCH(C1287,'ESG Score'!$A$1:$S$1,0))</f>
        <v>92.857142857142804</v>
      </c>
    </row>
    <row r="1288" spans="1:9" x14ac:dyDescent="0.2">
      <c r="A1288" s="2" t="s">
        <v>151</v>
      </c>
      <c r="B1288" s="14" t="s">
        <v>128</v>
      </c>
      <c r="C1288" s="13">
        <v>2019</v>
      </c>
      <c r="D1288" s="11">
        <f>INDEX('Total Assets'!$A$1:$BY$20,MATCH(A1288,'Total Assets'!$A$1:$A$20,1),MATCH(B1288,'Total Assets'!$A$1:$BY$1,0))</f>
        <v>51229</v>
      </c>
      <c r="E1288" s="11">
        <f>INDEX('Market Cap'!$A$1:$BY$20,MATCH('Specific Variables'!A1288,'Market Cap'!$A$1:$A$20,0),MATCH('Specific Variables'!B1288,'Market Cap'!$A$1:$BY$1,0))</f>
        <v>38457.628351799998</v>
      </c>
      <c r="F1288" s="11">
        <f>INDEX('Debt to Equity'!$A$1:$BY$20,MATCH('Specific Variables'!A1288,'Debt to Equity'!$A$1:$A$20,0),MATCH('Specific Variables'!B1288,'Debt to Equity'!$A$1:$BY$1,0))</f>
        <v>0.44360867771000001</v>
      </c>
      <c r="G1288" s="17">
        <f>INDEX('Price to Book'!$A$1:$BY$20,MATCH('Specific Variables'!A1288,'Price to Book'!$A$1:$A$20,0),MATCH('Specific Variables'!B1288,'Price to Book'!$A$1:$BY$1,0))</f>
        <v>1.822728181</v>
      </c>
      <c r="H1288" s="10">
        <f>INDEX('Operating Margin'!$A$1:$BY$20,MATCH('Specific Variables'!A1288,'Operating Margin'!$A$1:$A$20,0),MATCH('Specific Variables'!B1288,'Operating Margin'!$A$1:$BY$1,0))</f>
        <v>6.2376699999999993E-2</v>
      </c>
      <c r="I1288">
        <f>INDEX('ESG Score'!$A$1:$S$20,MATCH('Specific Variables'!A1288,'ESG Score'!$A$1:$A$20,0),MATCH(C1288,'ESG Score'!$A$1:$S$1,0))</f>
        <v>92.857142857142804</v>
      </c>
    </row>
    <row r="1289" spans="1:9" x14ac:dyDescent="0.2">
      <c r="A1289" s="2" t="s">
        <v>151</v>
      </c>
      <c r="B1289" s="14" t="s">
        <v>129</v>
      </c>
      <c r="C1289" s="13">
        <v>2019</v>
      </c>
      <c r="D1289" s="11">
        <f>INDEX('Total Assets'!$A$1:$BY$20,MATCH(A1289,'Total Assets'!$A$1:$A$20,1),MATCH(B1289,'Total Assets'!$A$1:$BY$1,0))</f>
        <v>53864</v>
      </c>
      <c r="E1289" s="11">
        <f>INDEX('Market Cap'!$A$1:$BY$20,MATCH('Specific Variables'!A1289,'Market Cap'!$A$1:$A$20,0),MATCH('Specific Variables'!B1289,'Market Cap'!$A$1:$BY$1,0))</f>
        <v>18531.638758079898</v>
      </c>
      <c r="F1289" s="11">
        <f>INDEX('Debt to Equity'!$A$1:$BY$20,MATCH('Specific Variables'!A1289,'Debt to Equity'!$A$1:$A$20,0),MATCH('Specific Variables'!B1289,'Debt to Equity'!$A$1:$BY$1,0))</f>
        <v>0.60821568835999995</v>
      </c>
      <c r="G1289" s="17">
        <f>INDEX('Price to Book'!$A$1:$BY$20,MATCH('Specific Variables'!A1289,'Price to Book'!$A$1:$A$20,0),MATCH('Specific Variables'!B1289,'Price to Book'!$A$1:$BY$1,0))</f>
        <v>0.85151026500000004</v>
      </c>
      <c r="H1289" s="10">
        <f>INDEX('Operating Margin'!$A$1:$BY$20,MATCH('Specific Variables'!A1289,'Operating Margin'!$A$1:$A$20,0),MATCH('Specific Variables'!B1289,'Operating Margin'!$A$1:$BY$1,0))</f>
        <v>-0.1030224</v>
      </c>
      <c r="I1289">
        <f>INDEX('ESG Score'!$A$1:$S$20,MATCH('Specific Variables'!A1289,'ESG Score'!$A$1:$A$20,0),MATCH(C1289,'ESG Score'!$A$1:$S$1,0))</f>
        <v>92.857142857142804</v>
      </c>
    </row>
    <row r="1290" spans="1:9" x14ac:dyDescent="0.2">
      <c r="A1290" s="2" t="s">
        <v>151</v>
      </c>
      <c r="B1290" s="14" t="s">
        <v>130</v>
      </c>
      <c r="C1290" s="13">
        <v>2020</v>
      </c>
      <c r="D1290" s="11">
        <f>INDEX('Total Assets'!$A$1:$BY$20,MATCH(A1290,'Total Assets'!$A$1:$A$20,1),MATCH(B1290,'Total Assets'!$A$1:$BY$1,0))</f>
        <v>47747</v>
      </c>
      <c r="E1290" s="11">
        <f>INDEX('Market Cap'!$A$1:$BY$20,MATCH('Specific Variables'!A1290,'Market Cap'!$A$1:$A$20,0),MATCH('Specific Variables'!B1290,'Market Cap'!$A$1:$BY$1,0))</f>
        <v>23980.83129908</v>
      </c>
      <c r="F1290" s="11">
        <f>INDEX('Debt to Equity'!$A$1:$BY$20,MATCH('Specific Variables'!A1290,'Debt to Equity'!$A$1:$A$20,0),MATCH('Specific Variables'!B1290,'Debt to Equity'!$A$1:$BY$1,0))</f>
        <v>23980.83129908</v>
      </c>
      <c r="G1290" s="17">
        <f>INDEX('Price to Book'!$A$1:$BY$20,MATCH('Specific Variables'!A1290,'Price to Book'!$A$1:$A$20,0),MATCH('Specific Variables'!B1290,'Price to Book'!$A$1:$BY$1,0))</f>
        <v>1.272739555</v>
      </c>
      <c r="H1290" s="10">
        <f>INDEX('Operating Margin'!$A$1:$BY$20,MATCH('Specific Variables'!A1290,'Operating Margin'!$A$1:$A$20,0),MATCH('Specific Variables'!B1290,'Operating Margin'!$A$1:$BY$1,0))</f>
        <v>0.17206890000000002</v>
      </c>
      <c r="I1290">
        <f>INDEX('ESG Score'!$A$1:$S$20,MATCH('Specific Variables'!A1290,'ESG Score'!$A$1:$A$20,0),MATCH(C1290,'ESG Score'!$A$1:$S$1,0))</f>
        <v>91.517857142857096</v>
      </c>
    </row>
    <row r="1291" spans="1:9" x14ac:dyDescent="0.2">
      <c r="A1291" s="2" t="s">
        <v>151</v>
      </c>
      <c r="B1291" s="14" t="s">
        <v>131</v>
      </c>
      <c r="C1291" s="13">
        <v>2020</v>
      </c>
      <c r="D1291" s="11">
        <f>INDEX('Total Assets'!$A$1:$BY$20,MATCH(A1291,'Total Assets'!$A$1:$A$20,1),MATCH(B1291,'Total Assets'!$A$1:$BY$1,0))</f>
        <v>49099</v>
      </c>
      <c r="E1291" s="11">
        <f>INDEX('Market Cap'!$A$1:$BY$20,MATCH('Specific Variables'!A1291,'Market Cap'!$A$1:$A$20,0),MATCH('Specific Variables'!B1291,'Market Cap'!$A$1:$BY$1,0))</f>
        <v>17664.045109679999</v>
      </c>
      <c r="F1291" s="11">
        <f>INDEX('Debt to Equity'!$A$1:$BY$20,MATCH('Specific Variables'!A1291,'Debt to Equity'!$A$1:$A$20,0),MATCH('Specific Variables'!B1291,'Debt to Equity'!$A$1:$BY$1,0))</f>
        <v>17664.045109679999</v>
      </c>
      <c r="G1291" s="17">
        <f>INDEX('Price to Book'!$A$1:$BY$20,MATCH('Specific Variables'!A1291,'Price to Book'!$A$1:$A$20,0),MATCH('Specific Variables'!B1291,'Price to Book'!$A$1:$BY$1,0))</f>
        <v>0.890002077</v>
      </c>
      <c r="H1291" s="10">
        <f>INDEX('Operating Margin'!$A$1:$BY$20,MATCH('Specific Variables'!A1291,'Operating Margin'!$A$1:$A$20,0),MATCH('Specific Variables'!B1291,'Operating Margin'!$A$1:$BY$1,0))</f>
        <v>-3.9281400000000001E-2</v>
      </c>
      <c r="I1291">
        <f>INDEX('ESG Score'!$A$1:$S$20,MATCH('Specific Variables'!A1291,'ESG Score'!$A$1:$A$20,0),MATCH(C1291,'ESG Score'!$A$1:$S$1,0))</f>
        <v>91.517857142857096</v>
      </c>
    </row>
    <row r="1292" spans="1:9" x14ac:dyDescent="0.2">
      <c r="A1292" s="2" t="s">
        <v>151</v>
      </c>
      <c r="B1292" s="14" t="s">
        <v>132</v>
      </c>
      <c r="C1292" s="13">
        <v>2020</v>
      </c>
      <c r="D1292" s="11">
        <f>INDEX('Total Assets'!$A$1:$BY$20,MATCH(A1292,'Total Assets'!$A$1:$A$20,1),MATCH(B1292,'Total Assets'!$A$1:$BY$1,0))</f>
        <v>51732</v>
      </c>
      <c r="E1292" s="11">
        <f>INDEX('Market Cap'!$A$1:$BY$20,MATCH('Specific Variables'!A1292,'Market Cap'!$A$1:$A$20,0),MATCH('Specific Variables'!B1292,'Market Cap'!$A$1:$BY$1,0))</f>
        <v>23068.636005690001</v>
      </c>
      <c r="F1292" s="11">
        <f>INDEX('Debt to Equity'!$A$1:$BY$20,MATCH('Specific Variables'!A1292,'Debt to Equity'!$A$1:$A$20,0),MATCH('Specific Variables'!B1292,'Debt to Equity'!$A$1:$BY$1,0))</f>
        <v>23068.636005690001</v>
      </c>
      <c r="G1292" s="17">
        <f>INDEX('Price to Book'!$A$1:$BY$20,MATCH('Specific Variables'!A1292,'Price to Book'!$A$1:$A$20,0),MATCH('Specific Variables'!B1292,'Price to Book'!$A$1:$BY$1,0))</f>
        <v>1.20002356233134</v>
      </c>
      <c r="H1292" s="10">
        <f>INDEX('Operating Margin'!$A$1:$BY$20,MATCH('Specific Variables'!A1292,'Operating Margin'!$A$1:$A$20,0),MATCH('Specific Variables'!B1292,'Operating Margin'!$A$1:$BY$1,0))</f>
        <v>-2.8306399999999999E-2</v>
      </c>
      <c r="I1292">
        <f>INDEX('ESG Score'!$A$1:$S$20,MATCH('Specific Variables'!A1292,'ESG Score'!$A$1:$A$20,0),MATCH(C1292,'ESG Score'!$A$1:$S$1,0))</f>
        <v>91.517857142857096</v>
      </c>
    </row>
    <row r="1293" spans="1:9" x14ac:dyDescent="0.2">
      <c r="A1293" s="2" t="s">
        <v>151</v>
      </c>
      <c r="B1293" s="14" t="s">
        <v>133</v>
      </c>
      <c r="C1293" s="13">
        <v>2020</v>
      </c>
      <c r="D1293" s="11">
        <f>INDEX('Total Assets'!$A$1:$BY$20,MATCH(A1293,'Total Assets'!$A$1:$A$20,1),MATCH(B1293,'Total Assets'!$A$1:$BY$1,0))</f>
        <v>51774</v>
      </c>
      <c r="E1293" s="11">
        <f>INDEX('Market Cap'!$A$1:$BY$20,MATCH('Specific Variables'!A1293,'Market Cap'!$A$1:$A$20,0),MATCH('Specific Variables'!B1293,'Market Cap'!$A$1:$BY$1,0))</f>
        <v>29267.176047199999</v>
      </c>
      <c r="F1293" s="11">
        <f>INDEX('Debt to Equity'!$A$1:$BY$20,MATCH('Specific Variables'!A1293,'Debt to Equity'!$A$1:$A$20,0),MATCH('Specific Variables'!B1293,'Debt to Equity'!$A$1:$BY$1,0))</f>
        <v>29267.176047199999</v>
      </c>
      <c r="G1293" s="17">
        <f>INDEX('Price to Book'!$A$1:$BY$20,MATCH('Specific Variables'!A1293,'Price to Book'!$A$1:$A$20,0),MATCH('Specific Variables'!B1293,'Price to Book'!$A$1:$BY$1,0))</f>
        <v>1.5553336562939699</v>
      </c>
      <c r="H1293" s="10">
        <f>INDEX('Operating Margin'!$A$1:$BY$20,MATCH('Specific Variables'!A1293,'Operating Margin'!$A$1:$A$20,0),MATCH('Specific Variables'!B1293,'Operating Margin'!$A$1:$BY$1,0))</f>
        <v>-3.2010000000000004E-2</v>
      </c>
      <c r="I1293">
        <f>INDEX('ESG Score'!$A$1:$S$20,MATCH('Specific Variables'!A1293,'ESG Score'!$A$1:$A$20,0),MATCH(C1293,'ESG Score'!$A$1:$S$1,0))</f>
        <v>91.517857142857096</v>
      </c>
    </row>
    <row r="1294" spans="1:9" x14ac:dyDescent="0.2">
      <c r="A1294" s="2" t="s">
        <v>152</v>
      </c>
      <c r="B1294" s="14" t="s">
        <v>58</v>
      </c>
      <c r="C1294" s="13">
        <v>2002</v>
      </c>
      <c r="D1294" s="11">
        <f>INDEX('Total Assets'!$A$1:$BY$20,MATCH(A1294,'Total Assets'!$A$1:$A$20,1),MATCH(B1294,'Total Assets'!$A$1:$BY$1,0))</f>
        <v>38614.199999999997</v>
      </c>
      <c r="E1294" s="11">
        <f>INDEX('Market Cap'!$A$1:$BY$20,MATCH('Specific Variables'!A1294,'Market Cap'!$A$1:$A$20,0),MATCH('Specific Variables'!B1294,'Market Cap'!$A$1:$BY$1,0))</f>
        <v>3092.7687799999999</v>
      </c>
      <c r="F1294" s="11">
        <f>INDEX('Debt to Equity'!$A$1:$BY$20,MATCH('Specific Variables'!A1294,'Debt to Equity'!$A$1:$A$20,0),MATCH('Specific Variables'!B1294,'Debt to Equity'!$A$1:$BY$1,0))</f>
        <v>2.4661481175</v>
      </c>
      <c r="G1294" s="17">
        <f>INDEX('Price to Book'!$A$1:$BY$20,MATCH('Specific Variables'!A1294,'Price to Book'!$A$1:$A$20,0),MATCH('Specific Variables'!B1294,'Price to Book'!$A$1:$BY$1,0))</f>
        <v>0.41785420299999998</v>
      </c>
      <c r="H1294" s="10">
        <f>INDEX('Operating Margin'!$A$1:$BY$20,MATCH('Specific Variables'!A1294,'Operating Margin'!$A$1:$A$20,0),MATCH('Specific Variables'!B1294,'Operating Margin'!$A$1:$BY$1,0))</f>
        <v>0.40121079999999998</v>
      </c>
      <c r="I1294" t="e">
        <f>INDEX('ESG Score'!$A$1:$S$20,MATCH('Specific Variables'!A1294,'ESG Score'!$A$1:$A$20,0),MATCH(C1294,'ESG Score'!$A$1:$S$1,0))</f>
        <v>#N/A</v>
      </c>
    </row>
    <row r="1295" spans="1:9" x14ac:dyDescent="0.2">
      <c r="A1295" s="2" t="s">
        <v>152</v>
      </c>
      <c r="B1295" s="14" t="s">
        <v>59</v>
      </c>
      <c r="C1295" s="13">
        <v>2002</v>
      </c>
      <c r="D1295" s="11">
        <f>INDEX('Total Assets'!$A$1:$BY$20,MATCH(A1295,'Total Assets'!$A$1:$A$20,1),MATCH(B1295,'Total Assets'!$A$1:$BY$1,0))</f>
        <v>40117.5</v>
      </c>
      <c r="E1295" s="11">
        <f>INDEX('Market Cap'!$A$1:$BY$20,MATCH('Specific Variables'!A1295,'Market Cap'!$A$1:$A$20,0),MATCH('Specific Variables'!B1295,'Market Cap'!$A$1:$BY$1,0))</f>
        <v>1167.31841045999</v>
      </c>
      <c r="F1295" s="11">
        <f>INDEX('Debt to Equity'!$A$1:$BY$20,MATCH('Specific Variables'!A1295,'Debt to Equity'!$A$1:$A$20,0),MATCH('Specific Variables'!B1295,'Debt to Equity'!$A$1:$BY$1,0))</f>
        <v>2.5578377801100003</v>
      </c>
      <c r="G1295" s="17">
        <f>INDEX('Price to Book'!$A$1:$BY$20,MATCH('Specific Variables'!A1295,'Price to Book'!$A$1:$A$20,0),MATCH('Specific Variables'!B1295,'Price to Book'!$A$1:$BY$1,0))</f>
        <v>0.169623632</v>
      </c>
      <c r="H1295" s="10">
        <f>INDEX('Operating Margin'!$A$1:$BY$20,MATCH('Specific Variables'!A1295,'Operating Margin'!$A$1:$A$20,0),MATCH('Specific Variables'!B1295,'Operating Margin'!$A$1:$BY$1,0))</f>
        <v>-0.27894530000000001</v>
      </c>
      <c r="I1295" t="e">
        <f>INDEX('ESG Score'!$A$1:$S$20,MATCH('Specific Variables'!A1295,'ESG Score'!$A$1:$A$20,0),MATCH(C1295,'ESG Score'!$A$1:$S$1,0))</f>
        <v>#N/A</v>
      </c>
    </row>
    <row r="1296" spans="1:9" x14ac:dyDescent="0.2">
      <c r="A1296" s="2" t="s">
        <v>152</v>
      </c>
      <c r="B1296" s="14" t="s">
        <v>60</v>
      </c>
      <c r="C1296" s="13">
        <v>2002</v>
      </c>
      <c r="D1296" s="11">
        <f>INDEX('Total Assets'!$A$1:$BY$20,MATCH(A1296,'Total Assets'!$A$1:$A$20,1),MATCH(B1296,'Total Assets'!$A$1:$BY$1,0))</f>
        <v>37565.599999999999</v>
      </c>
      <c r="E1296" s="11">
        <f>INDEX('Market Cap'!$A$1:$BY$20,MATCH('Specific Variables'!A1296,'Market Cap'!$A$1:$A$20,0),MATCH('Specific Variables'!B1296,'Market Cap'!$A$1:$BY$1,0))</f>
        <v>1394.9989235999999</v>
      </c>
      <c r="F1296" s="11">
        <f>INDEX('Debt to Equity'!$A$1:$BY$20,MATCH('Specific Variables'!A1296,'Debt to Equity'!$A$1:$A$20,0),MATCH('Specific Variables'!B1296,'Debt to Equity'!$A$1:$BY$1,0))</f>
        <v>2.7317563792099997</v>
      </c>
      <c r="G1296" s="17">
        <f>INDEX('Price to Book'!$A$1:$BY$20,MATCH('Specific Variables'!A1296,'Price to Book'!$A$1:$A$20,0),MATCH('Specific Variables'!B1296,'Price to Book'!$A$1:$BY$1,0))</f>
        <v>0.21209835399999999</v>
      </c>
      <c r="H1296" s="10">
        <f>INDEX('Operating Margin'!$A$1:$BY$20,MATCH('Specific Variables'!A1296,'Operating Margin'!$A$1:$A$20,0),MATCH('Specific Variables'!B1296,'Operating Margin'!$A$1:$BY$1,0))</f>
        <v>0.1383482</v>
      </c>
      <c r="I1296" t="e">
        <f>INDEX('ESG Score'!$A$1:$S$20,MATCH('Specific Variables'!A1296,'ESG Score'!$A$1:$A$20,0),MATCH(C1296,'ESG Score'!$A$1:$S$1,0))</f>
        <v>#N/A</v>
      </c>
    </row>
    <row r="1297" spans="1:9" x14ac:dyDescent="0.2">
      <c r="A1297" s="2" t="s">
        <v>152</v>
      </c>
      <c r="B1297" s="14" t="s">
        <v>61</v>
      </c>
      <c r="C1297" s="13">
        <v>2002</v>
      </c>
      <c r="D1297" s="11">
        <f>INDEX('Total Assets'!$A$1:$BY$20,MATCH(A1297,'Total Assets'!$A$1:$A$20,1),MATCH(B1297,'Total Assets'!$A$1:$BY$1,0))</f>
        <v>35867.699999999997</v>
      </c>
      <c r="E1297" s="11">
        <f>INDEX('Market Cap'!$A$1:$BY$20,MATCH('Specific Variables'!A1297,'Market Cap'!$A$1:$A$20,0),MATCH('Specific Variables'!B1297,'Market Cap'!$A$1:$BY$1,0))</f>
        <v>2370.3248506599998</v>
      </c>
      <c r="F1297" s="11">
        <f>INDEX('Debt to Equity'!$A$1:$BY$20,MATCH('Specific Variables'!A1297,'Debt to Equity'!$A$1:$A$20,0),MATCH('Specific Variables'!B1297,'Debt to Equity'!$A$1:$BY$1,0))</f>
        <v>2.6056050703099998</v>
      </c>
      <c r="G1297" s="17">
        <f>INDEX('Price to Book'!$A$1:$BY$20,MATCH('Specific Variables'!A1297,'Price to Book'!$A$1:$A$20,0),MATCH('Specific Variables'!B1297,'Price to Book'!$A$1:$BY$1,0))</f>
        <v>0.38273235700000002</v>
      </c>
      <c r="H1297" s="10">
        <f>INDEX('Operating Margin'!$A$1:$BY$20,MATCH('Specific Variables'!A1297,'Operating Margin'!$A$1:$A$20,0),MATCH('Specific Variables'!B1297,'Operating Margin'!$A$1:$BY$1,0))</f>
        <v>0.11069089999999999</v>
      </c>
      <c r="I1297" t="e">
        <f>INDEX('ESG Score'!$A$1:$S$20,MATCH('Specific Variables'!A1297,'ESG Score'!$A$1:$A$20,0),MATCH(C1297,'ESG Score'!$A$1:$S$1,0))</f>
        <v>#N/A</v>
      </c>
    </row>
    <row r="1298" spans="1:9" x14ac:dyDescent="0.2">
      <c r="A1298" s="2" t="s">
        <v>152</v>
      </c>
      <c r="B1298" s="14" t="s">
        <v>62</v>
      </c>
      <c r="C1298" s="13">
        <v>2003</v>
      </c>
      <c r="D1298" s="11">
        <f>INDEX('Total Assets'!$A$1:$BY$20,MATCH(A1298,'Total Assets'!$A$1:$A$20,1),MATCH(B1298,'Total Assets'!$A$1:$BY$1,0))</f>
        <v>34988.5</v>
      </c>
      <c r="E1298" s="11">
        <f>INDEX('Market Cap'!$A$1:$BY$20,MATCH('Specific Variables'!A1298,'Market Cap'!$A$1:$A$20,0),MATCH('Specific Variables'!B1298,'Market Cap'!$A$1:$BY$1,0))</f>
        <v>4089.9864594999999</v>
      </c>
      <c r="F1298" s="11">
        <f>INDEX('Debt to Equity'!$A$1:$BY$20,MATCH('Specific Variables'!A1298,'Debt to Equity'!$A$1:$A$20,0),MATCH('Specific Variables'!B1298,'Debt to Equity'!$A$1:$BY$1,0))</f>
        <v>3.3141178453600002</v>
      </c>
      <c r="G1298" s="17">
        <f>INDEX('Price to Book'!$A$1:$BY$20,MATCH('Specific Variables'!A1298,'Price to Book'!$A$1:$A$20,0),MATCH('Specific Variables'!B1298,'Price to Book'!$A$1:$BY$1,0))</f>
        <v>0.80401934200000003</v>
      </c>
      <c r="H1298" s="10">
        <f>INDEX('Operating Margin'!$A$1:$BY$20,MATCH('Specific Variables'!A1298,'Operating Margin'!$A$1:$A$20,0),MATCH('Specific Variables'!B1298,'Operating Margin'!$A$1:$BY$1,0))</f>
        <v>4.6753600000000006E-2</v>
      </c>
      <c r="I1298">
        <f>INDEX('ESG Score'!$A$1:$S$20,MATCH('Specific Variables'!A1298,'ESG Score'!$A$1:$A$20,0),MATCH(C1298,'ESG Score'!$A$1:$S$1,0))</f>
        <v>0</v>
      </c>
    </row>
    <row r="1299" spans="1:9" x14ac:dyDescent="0.2">
      <c r="A1299" s="2" t="s">
        <v>152</v>
      </c>
      <c r="B1299" s="14" t="s">
        <v>63</v>
      </c>
      <c r="C1299" s="13">
        <v>2003</v>
      </c>
      <c r="D1299" s="11">
        <f>INDEX('Total Assets'!$A$1:$BY$20,MATCH(A1299,'Total Assets'!$A$1:$A$20,1),MATCH(B1299,'Total Assets'!$A$1:$BY$1,0))</f>
        <v>35442.300000000003</v>
      </c>
      <c r="E1299" s="11">
        <f>INDEX('Market Cap'!$A$1:$BY$20,MATCH('Specific Variables'!A1299,'Market Cap'!$A$1:$A$20,0),MATCH('Specific Variables'!B1299,'Market Cap'!$A$1:$BY$1,0))</f>
        <v>4879.1350543799999</v>
      </c>
      <c r="F1299" s="11">
        <f>INDEX('Debt to Equity'!$A$1:$BY$20,MATCH('Specific Variables'!A1299,'Debt to Equity'!$A$1:$A$20,0),MATCH('Specific Variables'!B1299,'Debt to Equity'!$A$1:$BY$1,0))</f>
        <v>3.25527927027</v>
      </c>
      <c r="G1299" s="17">
        <f>INDEX('Price to Book'!$A$1:$BY$20,MATCH('Specific Variables'!A1299,'Price to Book'!$A$1:$A$20,0),MATCH('Specific Variables'!B1299,'Price to Book'!$A$1:$BY$1,0))</f>
        <v>0.99518279200000004</v>
      </c>
      <c r="H1299" s="10">
        <f>INDEX('Operating Margin'!$A$1:$BY$20,MATCH('Specific Variables'!A1299,'Operating Margin'!$A$1:$A$20,0),MATCH('Specific Variables'!B1299,'Operating Margin'!$A$1:$BY$1,0))</f>
        <v>0.18702770000000002</v>
      </c>
      <c r="I1299">
        <f>INDEX('ESG Score'!$A$1:$S$20,MATCH('Specific Variables'!A1299,'ESG Score'!$A$1:$A$20,0),MATCH(C1299,'ESG Score'!$A$1:$S$1,0))</f>
        <v>0</v>
      </c>
    </row>
    <row r="1300" spans="1:9" x14ac:dyDescent="0.2">
      <c r="A1300" s="2" t="s">
        <v>152</v>
      </c>
      <c r="B1300" s="14" t="s">
        <v>65</v>
      </c>
      <c r="C1300" s="13">
        <v>2003</v>
      </c>
      <c r="D1300" s="11">
        <f>INDEX('Total Assets'!$A$1:$BY$20,MATCH(A1300,'Total Assets'!$A$1:$A$20,1),MATCH(B1300,'Total Assets'!$A$1:$BY$1,0))</f>
        <v>33853</v>
      </c>
      <c r="E1300" s="11">
        <f>INDEX('Market Cap'!$A$1:$BY$20,MATCH('Specific Variables'!A1300,'Market Cap'!$A$1:$A$20,0),MATCH('Specific Variables'!B1300,'Market Cap'!$A$1:$BY$1,0))</f>
        <v>5088.5640125600003</v>
      </c>
      <c r="F1300" s="11">
        <f>INDEX('Debt to Equity'!$A$1:$BY$20,MATCH('Specific Variables'!A1300,'Debt to Equity'!$A$1:$A$20,0),MATCH('Specific Variables'!B1300,'Debt to Equity'!$A$1:$BY$1,0))</f>
        <v>3.0771797683199997</v>
      </c>
      <c r="G1300" s="17">
        <f>INDEX('Price to Book'!$A$1:$BY$20,MATCH('Specific Variables'!A1300,'Price to Book'!$A$1:$A$20,0),MATCH('Specific Variables'!B1300,'Price to Book'!$A$1:$BY$1,0))</f>
        <v>0.99006677200000004</v>
      </c>
      <c r="H1300" s="10">
        <f>INDEX('Operating Margin'!$A$1:$BY$20,MATCH('Specific Variables'!A1300,'Operating Margin'!$A$1:$A$20,0),MATCH('Specific Variables'!B1300,'Operating Margin'!$A$1:$BY$1,0))</f>
        <v>5.6225500000000005E-2</v>
      </c>
      <c r="I1300">
        <f>INDEX('ESG Score'!$A$1:$S$20,MATCH('Specific Variables'!A1300,'ESG Score'!$A$1:$A$20,0),MATCH(C1300,'ESG Score'!$A$1:$S$1,0))</f>
        <v>0</v>
      </c>
    </row>
    <row r="1301" spans="1:9" x14ac:dyDescent="0.2">
      <c r="A1301" s="2" t="s">
        <v>152</v>
      </c>
      <c r="B1301" s="14" t="s">
        <v>64</v>
      </c>
      <c r="C1301" s="13">
        <v>2003</v>
      </c>
      <c r="D1301" s="11">
        <f>INDEX('Total Assets'!$A$1:$BY$20,MATCH(A1301,'Total Assets'!$A$1:$A$20,1),MATCH(B1301,'Total Assets'!$A$1:$BY$1,0))</f>
        <v>30301.7</v>
      </c>
      <c r="E1301" s="11">
        <f>INDEX('Market Cap'!$A$1:$BY$20,MATCH('Specific Variables'!A1301,'Market Cap'!$A$1:$A$20,0),MATCH('Specific Variables'!B1301,'Market Cap'!$A$1:$BY$1,0))</f>
        <v>4974.7135363199995</v>
      </c>
      <c r="F1301" s="11">
        <f>INDEX('Debt to Equity'!$A$1:$BY$20,MATCH('Specific Variables'!A1301,'Debt to Equity'!$A$1:$A$20,0),MATCH('Specific Variables'!B1301,'Debt to Equity'!$A$1:$BY$1,0))</f>
        <v>2.9200409546300001</v>
      </c>
      <c r="G1301" s="17">
        <f>INDEX('Price to Book'!$A$1:$BY$20,MATCH('Specific Variables'!A1301,'Price to Book'!$A$1:$A$20,0),MATCH('Specific Variables'!B1301,'Price to Book'!$A$1:$BY$1,0))</f>
        <v>0.98718765200000003</v>
      </c>
      <c r="H1301" s="10">
        <f>INDEX('Operating Margin'!$A$1:$BY$20,MATCH('Specific Variables'!A1301,'Operating Margin'!$A$1:$A$20,0),MATCH('Specific Variables'!B1301,'Operating Margin'!$A$1:$BY$1,0))</f>
        <v>1.16977E-2</v>
      </c>
      <c r="I1301">
        <f>INDEX('ESG Score'!$A$1:$S$20,MATCH('Specific Variables'!A1301,'ESG Score'!$A$1:$A$20,0),MATCH(C1301,'ESG Score'!$A$1:$S$1,0))</f>
        <v>0</v>
      </c>
    </row>
    <row r="1302" spans="1:9" x14ac:dyDescent="0.2">
      <c r="A1302" s="2" t="s">
        <v>152</v>
      </c>
      <c r="B1302" s="14" t="s">
        <v>66</v>
      </c>
      <c r="C1302" s="13">
        <v>2004</v>
      </c>
      <c r="D1302" s="11">
        <f>INDEX('Total Assets'!$A$1:$BY$20,MATCH(A1302,'Total Assets'!$A$1:$A$20,1),MATCH(B1302,'Total Assets'!$A$1:$BY$1,0))</f>
        <v>27021.8</v>
      </c>
      <c r="E1302" s="11">
        <f>INDEX('Market Cap'!$A$1:$BY$20,MATCH('Specific Variables'!A1302,'Market Cap'!$A$1:$A$20,0),MATCH('Specific Variables'!B1302,'Market Cap'!$A$1:$BY$1,0))</f>
        <v>6216.2420677</v>
      </c>
      <c r="F1302" s="11">
        <f>INDEX('Debt to Equity'!$A$1:$BY$20,MATCH('Specific Variables'!A1302,'Debt to Equity'!$A$1:$A$20,0),MATCH('Specific Variables'!B1302,'Debt to Equity'!$A$1:$BY$1,0))</f>
        <v>2.7932376490399999</v>
      </c>
      <c r="G1302" s="17">
        <f>INDEX('Price to Book'!$A$1:$BY$20,MATCH('Specific Variables'!A1302,'Price to Book'!$A$1:$A$20,0),MATCH('Specific Variables'!B1302,'Price to Book'!$A$1:$BY$1,0))</f>
        <v>1.2520832</v>
      </c>
      <c r="H1302" s="10">
        <f>INDEX('Operating Margin'!$A$1:$BY$20,MATCH('Specific Variables'!A1302,'Operating Margin'!$A$1:$A$20,0),MATCH('Specific Variables'!B1302,'Operating Margin'!$A$1:$BY$1,0))</f>
        <v>8.2508100000000001E-2</v>
      </c>
      <c r="I1302">
        <f>INDEX('ESG Score'!$A$1:$S$20,MATCH('Specific Variables'!A1302,'ESG Score'!$A$1:$A$20,0),MATCH(C1302,'ESG Score'!$A$1:$S$1,0))</f>
        <v>0</v>
      </c>
    </row>
    <row r="1303" spans="1:9" x14ac:dyDescent="0.2">
      <c r="A1303" s="2" t="s">
        <v>152</v>
      </c>
      <c r="B1303" s="14" t="s">
        <v>67</v>
      </c>
      <c r="C1303" s="13">
        <v>2004</v>
      </c>
      <c r="D1303" s="11">
        <f>INDEX('Total Assets'!$A$1:$BY$20,MATCH(A1303,'Total Assets'!$A$1:$A$20,1),MATCH(B1303,'Total Assets'!$A$1:$BY$1,0))</f>
        <v>27790.2</v>
      </c>
      <c r="E1303" s="11">
        <f>INDEX('Market Cap'!$A$1:$BY$20,MATCH('Specific Variables'!A1303,'Market Cap'!$A$1:$A$20,0),MATCH('Specific Variables'!B1303,'Market Cap'!$A$1:$BY$1,0))</f>
        <v>6320.7167243000004</v>
      </c>
      <c r="F1303" s="11">
        <f>INDEX('Debt to Equity'!$A$1:$BY$20,MATCH('Specific Variables'!A1303,'Debt to Equity'!$A$1:$A$20,0),MATCH('Specific Variables'!B1303,'Debt to Equity'!$A$1:$BY$1,0))</f>
        <v>2.4405711570699999</v>
      </c>
      <c r="G1303" s="17">
        <f>INDEX('Price to Book'!$A$1:$BY$20,MATCH('Specific Variables'!A1303,'Price to Book'!$A$1:$A$20,0),MATCH('Specific Variables'!B1303,'Price to Book'!$A$1:$BY$1,0))</f>
        <v>1.2907573480000001</v>
      </c>
      <c r="H1303" s="10">
        <f>INDEX('Operating Margin'!$A$1:$BY$20,MATCH('Specific Variables'!A1303,'Operating Margin'!$A$1:$A$20,0),MATCH('Specific Variables'!B1303,'Operating Margin'!$A$1:$BY$1,0))</f>
        <v>5.2196999999999993E-2</v>
      </c>
      <c r="I1303">
        <f>INDEX('ESG Score'!$A$1:$S$20,MATCH('Specific Variables'!A1303,'ESG Score'!$A$1:$A$20,0),MATCH(C1303,'ESG Score'!$A$1:$S$1,0))</f>
        <v>0</v>
      </c>
    </row>
    <row r="1304" spans="1:9" x14ac:dyDescent="0.2">
      <c r="A1304" s="2" t="s">
        <v>152</v>
      </c>
      <c r="B1304" s="14" t="s">
        <v>68</v>
      </c>
      <c r="C1304" s="13">
        <v>2004</v>
      </c>
      <c r="D1304" s="11">
        <f>INDEX('Total Assets'!$A$1:$BY$20,MATCH(A1304,'Total Assets'!$A$1:$A$20,1),MATCH(B1304,'Total Assets'!$A$1:$BY$1,0))</f>
        <v>26168.400000000001</v>
      </c>
      <c r="E1304" s="11">
        <f>INDEX('Market Cap'!$A$1:$BY$20,MATCH('Specific Variables'!A1304,'Market Cap'!$A$1:$A$20,0),MATCH('Specific Variables'!B1304,'Market Cap'!$A$1:$BY$1,0))</f>
        <v>9064.5971178599902</v>
      </c>
      <c r="F1304" s="11">
        <f>INDEX('Debt to Equity'!$A$1:$BY$20,MATCH('Specific Variables'!A1304,'Debt to Equity'!$A$1:$A$20,0),MATCH('Specific Variables'!B1304,'Debt to Equity'!$A$1:$BY$1,0))</f>
        <v>2.2310724174900001</v>
      </c>
      <c r="G1304" s="17">
        <f>INDEX('Price to Book'!$A$1:$BY$20,MATCH('Specific Variables'!A1304,'Price to Book'!$A$1:$A$20,0),MATCH('Specific Variables'!B1304,'Price to Book'!$A$1:$BY$1,0))</f>
        <v>1.7357967050000001</v>
      </c>
      <c r="H1304" s="10">
        <f>INDEX('Operating Margin'!$A$1:$BY$20,MATCH('Specific Variables'!A1304,'Operating Margin'!$A$1:$A$20,0),MATCH('Specific Variables'!B1304,'Operating Margin'!$A$1:$BY$1,0))</f>
        <v>7.5965900000000003E-2</v>
      </c>
      <c r="I1304">
        <f>INDEX('ESG Score'!$A$1:$S$20,MATCH('Specific Variables'!A1304,'ESG Score'!$A$1:$A$20,0),MATCH(C1304,'ESG Score'!$A$1:$S$1,0))</f>
        <v>0</v>
      </c>
    </row>
    <row r="1305" spans="1:9" x14ac:dyDescent="0.2">
      <c r="A1305" s="2" t="s">
        <v>152</v>
      </c>
      <c r="B1305" s="14" t="s">
        <v>69</v>
      </c>
      <c r="C1305" s="13">
        <v>2004</v>
      </c>
      <c r="D1305" s="11">
        <f>INDEX('Total Assets'!$A$1:$BY$20,MATCH(A1305,'Total Assets'!$A$1:$A$20,1),MATCH(B1305,'Total Assets'!$A$1:$BY$1,0))</f>
        <v>25559.1</v>
      </c>
      <c r="E1305" s="11">
        <f>INDEX('Market Cap'!$A$1:$BY$20,MATCH('Specific Variables'!A1305,'Market Cap'!$A$1:$A$20,0),MATCH('Specific Variables'!B1305,'Market Cap'!$A$1:$BY$1,0))</f>
        <v>10722.667624019899</v>
      </c>
      <c r="F1305" s="11">
        <f>INDEX('Debt to Equity'!$A$1:$BY$20,MATCH('Specific Variables'!A1305,'Debt to Equity'!$A$1:$A$20,0),MATCH('Specific Variables'!B1305,'Debt to Equity'!$A$1:$BY$1,0))</f>
        <v>1.6065699469300001</v>
      </c>
      <c r="G1305" s="17">
        <f>INDEX('Price to Book'!$A$1:$BY$20,MATCH('Specific Variables'!A1305,'Price to Book'!$A$1:$A$20,0),MATCH('Specific Variables'!B1305,'Price to Book'!$A$1:$BY$1,0))</f>
        <v>1.729716367</v>
      </c>
      <c r="H1305" s="10">
        <f>INDEX('Operating Margin'!$A$1:$BY$20,MATCH('Specific Variables'!A1305,'Operating Margin'!$A$1:$A$20,0),MATCH('Specific Variables'!B1305,'Operating Margin'!$A$1:$BY$1,0))</f>
        <v>0.11311650000000001</v>
      </c>
      <c r="I1305">
        <f>INDEX('ESG Score'!$A$1:$S$20,MATCH('Specific Variables'!A1305,'ESG Score'!$A$1:$A$20,0),MATCH(C1305,'ESG Score'!$A$1:$S$1,0))</f>
        <v>0</v>
      </c>
    </row>
    <row r="1306" spans="1:9" x14ac:dyDescent="0.2">
      <c r="A1306" s="2" t="s">
        <v>152</v>
      </c>
      <c r="B1306" s="14" t="s">
        <v>70</v>
      </c>
      <c r="C1306" s="13">
        <v>2005</v>
      </c>
      <c r="D1306" s="11">
        <f>INDEX('Total Assets'!$A$1:$BY$20,MATCH(A1306,'Total Assets'!$A$1:$A$20,1),MATCH(B1306,'Total Assets'!$A$1:$BY$1,0))</f>
        <v>23993</v>
      </c>
      <c r="E1306" s="11">
        <f>INDEX('Market Cap'!$A$1:$BY$20,MATCH('Specific Variables'!A1306,'Market Cap'!$A$1:$A$20,0),MATCH('Specific Variables'!B1306,'Market Cap'!$A$1:$BY$1,0))</f>
        <v>10845.761184000001</v>
      </c>
      <c r="F1306" s="11">
        <f>INDEX('Debt to Equity'!$A$1:$BY$20,MATCH('Specific Variables'!A1306,'Debt to Equity'!$A$1:$A$20,0),MATCH('Specific Variables'!B1306,'Debt to Equity'!$A$1:$BY$1,0))</f>
        <v>1.4730569652700001</v>
      </c>
      <c r="G1306" s="17">
        <f>INDEX('Price to Book'!$A$1:$BY$20,MATCH('Specific Variables'!A1306,'Price to Book'!$A$1:$A$20,0),MATCH('Specific Variables'!B1306,'Price to Book'!$A$1:$BY$1,0))</f>
        <v>1.682400173</v>
      </c>
      <c r="H1306" s="10">
        <f>INDEX('Operating Margin'!$A$1:$BY$20,MATCH('Specific Variables'!A1306,'Operating Margin'!$A$1:$A$20,0),MATCH('Specific Variables'!B1306,'Operating Margin'!$A$1:$BY$1,0))</f>
        <v>0.1570752</v>
      </c>
      <c r="I1306">
        <f>INDEX('ESG Score'!$A$1:$S$20,MATCH('Specific Variables'!A1306,'ESG Score'!$A$1:$A$20,0),MATCH(C1306,'ESG Score'!$A$1:$S$1,0))</f>
        <v>0</v>
      </c>
    </row>
    <row r="1307" spans="1:9" x14ac:dyDescent="0.2">
      <c r="A1307" s="2" t="s">
        <v>152</v>
      </c>
      <c r="B1307" s="14" t="s">
        <v>71</v>
      </c>
      <c r="C1307" s="13">
        <v>2005</v>
      </c>
      <c r="D1307" s="11">
        <f>INDEX('Total Assets'!$A$1:$BY$20,MATCH(A1307,'Total Assets'!$A$1:$A$20,1),MATCH(B1307,'Total Assets'!$A$1:$BY$1,0))</f>
        <v>26434.1</v>
      </c>
      <c r="E1307" s="11">
        <f>INDEX('Market Cap'!$A$1:$BY$20,MATCH('Specific Variables'!A1307,'Market Cap'!$A$1:$A$20,0),MATCH('Specific Variables'!B1307,'Market Cap'!$A$1:$BY$1,0))</f>
        <v>14333.136580050001</v>
      </c>
      <c r="F1307" s="11">
        <f>INDEX('Debt to Equity'!$A$1:$BY$20,MATCH('Specific Variables'!A1307,'Debt to Equity'!$A$1:$A$20,0),MATCH('Specific Variables'!B1307,'Debt to Equity'!$A$1:$BY$1,0))</f>
        <v>1.4465593245700001</v>
      </c>
      <c r="G1307" s="17">
        <f>INDEX('Price to Book'!$A$1:$BY$20,MATCH('Specific Variables'!A1307,'Price to Book'!$A$1:$A$20,0),MATCH('Specific Variables'!B1307,'Price to Book'!$A$1:$BY$1,0))</f>
        <v>2.1836079009999998</v>
      </c>
      <c r="H1307" s="10">
        <f>INDEX('Operating Margin'!$A$1:$BY$20,MATCH('Specific Variables'!A1307,'Operating Margin'!$A$1:$A$20,0),MATCH('Specific Variables'!B1307,'Operating Margin'!$A$1:$BY$1,0))</f>
        <v>9.0380299999999997E-2</v>
      </c>
      <c r="I1307">
        <f>INDEX('ESG Score'!$A$1:$S$20,MATCH('Specific Variables'!A1307,'ESG Score'!$A$1:$A$20,0),MATCH(C1307,'ESG Score'!$A$1:$S$1,0))</f>
        <v>0</v>
      </c>
    </row>
    <row r="1308" spans="1:9" x14ac:dyDescent="0.2">
      <c r="A1308" s="2" t="s">
        <v>152</v>
      </c>
      <c r="B1308" s="14" t="s">
        <v>72</v>
      </c>
      <c r="C1308" s="13">
        <v>2005</v>
      </c>
      <c r="D1308" s="11">
        <f>INDEX('Total Assets'!$A$1:$BY$20,MATCH(A1308,'Total Assets'!$A$1:$A$20,1),MATCH(B1308,'Total Assets'!$A$1:$BY$1,0))</f>
        <v>26399.7</v>
      </c>
      <c r="E1308" s="11">
        <f>INDEX('Market Cap'!$A$1:$BY$20,MATCH('Specific Variables'!A1308,'Market Cap'!$A$1:$A$20,0),MATCH('Specific Variables'!B1308,'Market Cap'!$A$1:$BY$1,0))</f>
        <v>13276.7501819399</v>
      </c>
      <c r="F1308" s="11">
        <f>INDEX('Debt to Equity'!$A$1:$BY$20,MATCH('Specific Variables'!A1308,'Debt to Equity'!$A$1:$A$20,0),MATCH('Specific Variables'!B1308,'Debt to Equity'!$A$1:$BY$1,0))</f>
        <v>1.4979629054800001</v>
      </c>
      <c r="G1308" s="17">
        <f>INDEX('Price to Book'!$A$1:$BY$20,MATCH('Specific Variables'!A1308,'Price to Book'!$A$1:$A$20,0),MATCH('Specific Variables'!B1308,'Price to Book'!$A$1:$BY$1,0))</f>
        <v>2.1029228940000002</v>
      </c>
      <c r="H1308" s="10">
        <f>INDEX('Operating Margin'!$A$1:$BY$20,MATCH('Specific Variables'!A1308,'Operating Margin'!$A$1:$A$20,0),MATCH('Specific Variables'!B1308,'Operating Margin'!$A$1:$BY$1,0))</f>
        <v>4.6750800000000002E-2</v>
      </c>
      <c r="I1308">
        <f>INDEX('ESG Score'!$A$1:$S$20,MATCH('Specific Variables'!A1308,'ESG Score'!$A$1:$A$20,0),MATCH(C1308,'ESG Score'!$A$1:$S$1,0))</f>
        <v>0</v>
      </c>
    </row>
    <row r="1309" spans="1:9" x14ac:dyDescent="0.2">
      <c r="A1309" s="2" t="s">
        <v>152</v>
      </c>
      <c r="B1309" s="14" t="s">
        <v>73</v>
      </c>
      <c r="C1309" s="13">
        <v>2005</v>
      </c>
      <c r="D1309" s="11">
        <f>INDEX('Total Assets'!$A$1:$BY$20,MATCH(A1309,'Total Assets'!$A$1:$A$20,1),MATCH(B1309,'Total Assets'!$A$1:$BY$1,0))</f>
        <v>33655.800000000003</v>
      </c>
      <c r="E1309" s="11">
        <f>INDEX('Market Cap'!$A$1:$BY$20,MATCH('Specific Variables'!A1309,'Market Cap'!$A$1:$A$20,0),MATCH('Specific Variables'!B1309,'Market Cap'!$A$1:$BY$1,0))</f>
        <v>12719.67701673</v>
      </c>
      <c r="F1309" s="11">
        <f>INDEX('Debt to Equity'!$A$1:$BY$20,MATCH('Specific Variables'!A1309,'Debt to Equity'!$A$1:$A$20,0),MATCH('Specific Variables'!B1309,'Debt to Equity'!$A$1:$BY$1,0))</f>
        <v>1.4211146936899999</v>
      </c>
      <c r="G1309" s="17">
        <f>INDEX('Price to Book'!$A$1:$BY$20,MATCH('Specific Variables'!A1309,'Price to Book'!$A$1:$A$20,0),MATCH('Specific Variables'!B1309,'Price to Book'!$A$1:$BY$1,0))</f>
        <v>1.8452926519999999</v>
      </c>
      <c r="H1309" s="10">
        <f>INDEX('Operating Margin'!$A$1:$BY$20,MATCH('Specific Variables'!A1309,'Operating Margin'!$A$1:$A$20,0),MATCH('Specific Variables'!B1309,'Operating Margin'!$A$1:$BY$1,0))</f>
        <v>8.2451500000000011E-2</v>
      </c>
      <c r="I1309">
        <f>INDEX('ESG Score'!$A$1:$S$20,MATCH('Specific Variables'!A1309,'ESG Score'!$A$1:$A$20,0),MATCH(C1309,'ESG Score'!$A$1:$S$1,0))</f>
        <v>0</v>
      </c>
    </row>
    <row r="1310" spans="1:9" x14ac:dyDescent="0.2">
      <c r="A1310" s="2" t="s">
        <v>152</v>
      </c>
      <c r="B1310" s="14" t="s">
        <v>74</v>
      </c>
      <c r="C1310" s="13">
        <v>2006</v>
      </c>
      <c r="D1310" s="11">
        <f>INDEX('Total Assets'!$A$1:$BY$20,MATCH(A1310,'Total Assets'!$A$1:$A$20,1),MATCH(B1310,'Total Assets'!$A$1:$BY$1,0))</f>
        <v>29442.6</v>
      </c>
      <c r="E1310" s="11">
        <f>INDEX('Market Cap'!$A$1:$BY$20,MATCH('Specific Variables'!A1310,'Market Cap'!$A$1:$A$20,0),MATCH('Specific Variables'!B1310,'Market Cap'!$A$1:$BY$1,0))</f>
        <v>13902.84035232</v>
      </c>
      <c r="F1310" s="11">
        <f>INDEX('Debt to Equity'!$A$1:$BY$20,MATCH('Specific Variables'!A1310,'Debt to Equity'!$A$1:$A$20,0),MATCH('Specific Variables'!B1310,'Debt to Equity'!$A$1:$BY$1,0))</f>
        <v>1.2536494810600001</v>
      </c>
      <c r="G1310" s="17">
        <f>INDEX('Price to Book'!$A$1:$BY$20,MATCH('Specific Variables'!A1310,'Price to Book'!$A$1:$A$20,0),MATCH('Specific Variables'!B1310,'Price to Book'!$A$1:$BY$1,0))</f>
        <v>1.915408512</v>
      </c>
      <c r="H1310" s="10">
        <f>INDEX('Operating Margin'!$A$1:$BY$20,MATCH('Specific Variables'!A1310,'Operating Margin'!$A$1:$A$20,0),MATCH('Specific Variables'!B1310,'Operating Margin'!$A$1:$BY$1,0))</f>
        <v>0.138321</v>
      </c>
      <c r="I1310">
        <f>INDEX('ESG Score'!$A$1:$S$20,MATCH('Specific Variables'!A1310,'ESG Score'!$A$1:$A$20,0),MATCH(C1310,'ESG Score'!$A$1:$S$1,0))</f>
        <v>0</v>
      </c>
    </row>
    <row r="1311" spans="1:9" x14ac:dyDescent="0.2">
      <c r="A1311" s="2" t="s">
        <v>152</v>
      </c>
      <c r="B1311" s="14" t="s">
        <v>75</v>
      </c>
      <c r="C1311" s="13">
        <v>2006</v>
      </c>
      <c r="D1311" s="11">
        <f>INDEX('Total Assets'!$A$1:$BY$20,MATCH(A1311,'Total Assets'!$A$1:$A$20,1),MATCH(B1311,'Total Assets'!$A$1:$BY$1,0))</f>
        <v>26029</v>
      </c>
      <c r="E1311" s="11">
        <f>INDEX('Market Cap'!$A$1:$BY$20,MATCH('Specific Variables'!A1311,'Market Cap'!$A$1:$A$20,0),MATCH('Specific Variables'!B1311,'Market Cap'!$A$1:$BY$1,0))</f>
        <v>14221.749628240001</v>
      </c>
      <c r="F1311" s="11">
        <f>INDEX('Debt to Equity'!$A$1:$BY$20,MATCH('Specific Variables'!A1311,'Debt to Equity'!$A$1:$A$20,0),MATCH('Specific Variables'!B1311,'Debt to Equity'!$A$1:$BY$1,0))</f>
        <v>1.26877241895</v>
      </c>
      <c r="G1311" s="17">
        <f>INDEX('Price to Book'!$A$1:$BY$20,MATCH('Specific Variables'!A1311,'Price to Book'!$A$1:$A$20,0),MATCH('Specific Variables'!B1311,'Price to Book'!$A$1:$BY$1,0))</f>
        <v>1.973462327</v>
      </c>
      <c r="H1311" s="10">
        <f>INDEX('Operating Margin'!$A$1:$BY$20,MATCH('Specific Variables'!A1311,'Operating Margin'!$A$1:$A$20,0),MATCH('Specific Variables'!B1311,'Operating Margin'!$A$1:$BY$1,0))</f>
        <v>3.7208899999999996E-2</v>
      </c>
      <c r="I1311">
        <f>INDEX('ESG Score'!$A$1:$S$20,MATCH('Specific Variables'!A1311,'ESG Score'!$A$1:$A$20,0),MATCH(C1311,'ESG Score'!$A$1:$S$1,0))</f>
        <v>0</v>
      </c>
    </row>
    <row r="1312" spans="1:9" x14ac:dyDescent="0.2">
      <c r="A1312" s="2" t="s">
        <v>152</v>
      </c>
      <c r="B1312" s="14" t="s">
        <v>76</v>
      </c>
      <c r="C1312" s="13">
        <v>2006</v>
      </c>
      <c r="D1312" s="11">
        <f>INDEX('Total Assets'!$A$1:$BY$20,MATCH(A1312,'Total Assets'!$A$1:$A$20,1),MATCH(B1312,'Total Assets'!$A$1:$BY$1,0))</f>
        <v>25617.200000000001</v>
      </c>
      <c r="E1312" s="11">
        <f>INDEX('Market Cap'!$A$1:$BY$20,MATCH('Specific Variables'!A1312,'Market Cap'!$A$1:$A$20,0),MATCH('Specific Variables'!B1312,'Market Cap'!$A$1:$BY$1,0))</f>
        <v>15576.360314</v>
      </c>
      <c r="F1312" s="11">
        <f>INDEX('Debt to Equity'!$A$1:$BY$20,MATCH('Specific Variables'!A1312,'Debt to Equity'!$A$1:$A$20,0),MATCH('Specific Variables'!B1312,'Debt to Equity'!$A$1:$BY$1,0))</f>
        <v>1.22175187772</v>
      </c>
      <c r="G1312" s="17">
        <f>INDEX('Price to Book'!$A$1:$BY$20,MATCH('Specific Variables'!A1312,'Price to Book'!$A$1:$A$20,0),MATCH('Specific Variables'!B1312,'Price to Book'!$A$1:$BY$1,0))</f>
        <v>2.0941817280000001</v>
      </c>
      <c r="H1312" s="10">
        <f>INDEX('Operating Margin'!$A$1:$BY$20,MATCH('Specific Variables'!A1312,'Operating Margin'!$A$1:$A$20,0),MATCH('Specific Variables'!B1312,'Operating Margin'!$A$1:$BY$1,0))</f>
        <v>0.1306235</v>
      </c>
      <c r="I1312">
        <f>INDEX('ESG Score'!$A$1:$S$20,MATCH('Specific Variables'!A1312,'ESG Score'!$A$1:$A$20,0),MATCH(C1312,'ESG Score'!$A$1:$S$1,0))</f>
        <v>0</v>
      </c>
    </row>
    <row r="1313" spans="1:9" x14ac:dyDescent="0.2">
      <c r="A1313" s="2" t="s">
        <v>152</v>
      </c>
      <c r="B1313" s="14" t="s">
        <v>77</v>
      </c>
      <c r="C1313" s="13">
        <v>2006</v>
      </c>
      <c r="D1313" s="11">
        <f>INDEX('Total Assets'!$A$1:$BY$20,MATCH(A1313,'Total Assets'!$A$1:$A$20,1),MATCH(B1313,'Total Assets'!$A$1:$BY$1,0))</f>
        <v>24821.5</v>
      </c>
      <c r="E1313" s="11">
        <f>INDEX('Market Cap'!$A$1:$BY$20,MATCH('Specific Variables'!A1313,'Market Cap'!$A$1:$A$20,0),MATCH('Specific Variables'!B1313,'Market Cap'!$A$1:$BY$1,0))</f>
        <v>17015.150385500001</v>
      </c>
      <c r="F1313" s="11">
        <f>INDEX('Debt to Equity'!$A$1:$BY$20,MATCH('Specific Variables'!A1313,'Debt to Equity'!$A$1:$A$20,0),MATCH('Specific Variables'!B1313,'Debt to Equity'!$A$1:$BY$1,0))</f>
        <v>1.3196113947000001</v>
      </c>
      <c r="G1313" s="17">
        <f>INDEX('Price to Book'!$A$1:$BY$20,MATCH('Specific Variables'!A1313,'Price to Book'!$A$1:$A$20,0),MATCH('Specific Variables'!B1313,'Price to Book'!$A$1:$BY$1,0))</f>
        <v>2.2845599399999998</v>
      </c>
      <c r="H1313" s="10">
        <f>INDEX('Operating Margin'!$A$1:$BY$20,MATCH('Specific Variables'!A1313,'Operating Margin'!$A$1:$A$20,0),MATCH('Specific Variables'!B1313,'Operating Margin'!$A$1:$BY$1,0))</f>
        <v>0.1403827</v>
      </c>
      <c r="I1313">
        <f>INDEX('ESG Score'!$A$1:$S$20,MATCH('Specific Variables'!A1313,'ESG Score'!$A$1:$A$20,0),MATCH(C1313,'ESG Score'!$A$1:$S$1,0))</f>
        <v>0</v>
      </c>
    </row>
    <row r="1314" spans="1:9" x14ac:dyDescent="0.2">
      <c r="A1314" s="2" t="s">
        <v>152</v>
      </c>
      <c r="B1314" s="14" t="s">
        <v>78</v>
      </c>
      <c r="C1314" s="13">
        <v>2007</v>
      </c>
      <c r="D1314" s="11">
        <f>INDEX('Total Assets'!$A$1:$BY$20,MATCH(A1314,'Total Assets'!$A$1:$A$20,1),MATCH(B1314,'Total Assets'!$A$1:$BY$1,0))</f>
        <v>25402</v>
      </c>
      <c r="E1314" s="11">
        <f>INDEX('Market Cap'!$A$1:$BY$20,MATCH('Specific Variables'!A1314,'Market Cap'!$A$1:$A$20,0),MATCH('Specific Variables'!B1314,'Market Cap'!$A$1:$BY$1,0))</f>
        <v>18935.906275919999</v>
      </c>
      <c r="F1314" s="11">
        <f>INDEX('Debt to Equity'!$A$1:$BY$20,MATCH('Specific Variables'!A1314,'Debt to Equity'!$A$1:$A$20,0),MATCH('Specific Variables'!B1314,'Debt to Equity'!$A$1:$BY$1,0))</f>
        <v>1.27512637886</v>
      </c>
      <c r="G1314" s="17">
        <f>INDEX('Price to Book'!$A$1:$BY$20,MATCH('Specific Variables'!A1314,'Price to Book'!$A$1:$A$20,0),MATCH('Specific Variables'!B1314,'Price to Book'!$A$1:$BY$1,0))</f>
        <v>2.495816928</v>
      </c>
      <c r="H1314" s="10">
        <f>INDEX('Operating Margin'!$A$1:$BY$20,MATCH('Specific Variables'!A1314,'Operating Margin'!$A$1:$A$20,0),MATCH('Specific Variables'!B1314,'Operating Margin'!$A$1:$BY$1,0))</f>
        <v>0.17078360000000001</v>
      </c>
      <c r="I1314">
        <f>INDEX('ESG Score'!$A$1:$S$20,MATCH('Specific Variables'!A1314,'ESG Score'!$A$1:$A$20,0),MATCH(C1314,'ESG Score'!$A$1:$S$1,0))</f>
        <v>7.6086956521739104</v>
      </c>
    </row>
    <row r="1315" spans="1:9" x14ac:dyDescent="0.2">
      <c r="A1315" s="2" t="s">
        <v>152</v>
      </c>
      <c r="B1315" s="14" t="s">
        <v>79</v>
      </c>
      <c r="C1315" s="13">
        <v>2007</v>
      </c>
      <c r="D1315" s="11">
        <f>INDEX('Total Assets'!$A$1:$BY$20,MATCH(A1315,'Total Assets'!$A$1:$A$20,1),MATCH(B1315,'Total Assets'!$A$1:$BY$1,0))</f>
        <v>25936</v>
      </c>
      <c r="E1315" s="11">
        <f>INDEX('Market Cap'!$A$1:$BY$20,MATCH('Specific Variables'!A1315,'Market Cap'!$A$1:$A$20,0),MATCH('Specific Variables'!B1315,'Market Cap'!$A$1:$BY$1,0))</f>
        <v>20443.93315302</v>
      </c>
      <c r="F1315" s="11">
        <f>INDEX('Debt to Equity'!$A$1:$BY$20,MATCH('Specific Variables'!A1315,'Debt to Equity'!$A$1:$A$20,0),MATCH('Specific Variables'!B1315,'Debt to Equity'!$A$1:$BY$1,0))</f>
        <v>1.2316566251000001</v>
      </c>
      <c r="G1315" s="17">
        <f>INDEX('Price to Book'!$A$1:$BY$20,MATCH('Specific Variables'!A1315,'Price to Book'!$A$1:$A$20,0),MATCH('Specific Variables'!B1315,'Price to Book'!$A$1:$BY$1,0))</f>
        <v>2.5966720159999999</v>
      </c>
      <c r="H1315" s="10">
        <f>INDEX('Operating Margin'!$A$1:$BY$20,MATCH('Specific Variables'!A1315,'Operating Margin'!$A$1:$A$20,0),MATCH('Specific Variables'!B1315,'Operating Margin'!$A$1:$BY$1,0))</f>
        <v>0.18467020000000001</v>
      </c>
      <c r="I1315">
        <f>INDEX('ESG Score'!$A$1:$S$20,MATCH('Specific Variables'!A1315,'ESG Score'!$A$1:$A$20,0),MATCH(C1315,'ESG Score'!$A$1:$S$1,0))</f>
        <v>7.6086956521739104</v>
      </c>
    </row>
    <row r="1316" spans="1:9" x14ac:dyDescent="0.2">
      <c r="A1316" s="2" t="s">
        <v>152</v>
      </c>
      <c r="B1316" s="14" t="s">
        <v>80</v>
      </c>
      <c r="C1316" s="13">
        <v>2007</v>
      </c>
      <c r="D1316" s="11">
        <f>INDEX('Total Assets'!$A$1:$BY$20,MATCH(A1316,'Total Assets'!$A$1:$A$20,1),MATCH(B1316,'Total Assets'!$A$1:$BY$1,0))</f>
        <v>26046.1</v>
      </c>
      <c r="E1316" s="11">
        <f>INDEX('Market Cap'!$A$1:$BY$20,MATCH('Specific Variables'!A1316,'Market Cap'!$A$1:$A$20,0),MATCH('Specific Variables'!B1316,'Market Cap'!$A$1:$BY$1,0))</f>
        <v>21236.378778260001</v>
      </c>
      <c r="F1316" s="11">
        <f>INDEX('Debt to Equity'!$A$1:$BY$20,MATCH('Specific Variables'!A1316,'Debt to Equity'!$A$1:$A$20,0),MATCH('Specific Variables'!B1316,'Debt to Equity'!$A$1:$BY$1,0))</f>
        <v>1.22222566454</v>
      </c>
      <c r="G1316" s="17">
        <f>INDEX('Price to Book'!$A$1:$BY$20,MATCH('Specific Variables'!A1316,'Price to Book'!$A$1:$A$20,0),MATCH('Specific Variables'!B1316,'Price to Book'!$A$1:$BY$1,0))</f>
        <v>2.6833775690000001</v>
      </c>
      <c r="H1316" s="10">
        <f>INDEX('Operating Margin'!$A$1:$BY$20,MATCH('Specific Variables'!A1316,'Operating Margin'!$A$1:$A$20,0),MATCH('Specific Variables'!B1316,'Operating Margin'!$A$1:$BY$1,0))</f>
        <v>0.17334740000000001</v>
      </c>
      <c r="I1316">
        <f>INDEX('ESG Score'!$A$1:$S$20,MATCH('Specific Variables'!A1316,'ESG Score'!$A$1:$A$20,0),MATCH(C1316,'ESG Score'!$A$1:$S$1,0))</f>
        <v>7.6086956521739104</v>
      </c>
    </row>
    <row r="1317" spans="1:9" x14ac:dyDescent="0.2">
      <c r="A1317" s="2" t="s">
        <v>152</v>
      </c>
      <c r="B1317" s="14" t="s">
        <v>81</v>
      </c>
      <c r="C1317" s="13">
        <v>2007</v>
      </c>
      <c r="D1317" s="11">
        <f>INDEX('Total Assets'!$A$1:$BY$20,MATCH(A1317,'Total Assets'!$A$1:$A$20,1),MATCH(B1317,'Total Assets'!$A$1:$BY$1,0))</f>
        <v>25836.7</v>
      </c>
      <c r="E1317" s="11">
        <f>INDEX('Market Cap'!$A$1:$BY$20,MATCH('Specific Variables'!A1317,'Market Cap'!$A$1:$A$20,0),MATCH('Specific Variables'!B1317,'Market Cap'!$A$1:$BY$1,0))</f>
        <v>19293.994921579899</v>
      </c>
      <c r="F1317" s="11">
        <f>INDEX('Debt to Equity'!$A$1:$BY$20,MATCH('Specific Variables'!A1317,'Debt to Equity'!$A$1:$A$20,0),MATCH('Specific Variables'!B1317,'Debt to Equity'!$A$1:$BY$1,0))</f>
        <v>1.2392156862699999</v>
      </c>
      <c r="G1317" s="17">
        <f>INDEX('Price to Book'!$A$1:$BY$20,MATCH('Specific Variables'!A1317,'Price to Book'!$A$1:$A$20,0),MATCH('Specific Variables'!B1317,'Price to Book'!$A$1:$BY$1,0))</f>
        <v>2.4755100259999998</v>
      </c>
      <c r="H1317" s="10">
        <f>INDEX('Operating Margin'!$A$1:$BY$20,MATCH('Specific Variables'!A1317,'Operating Margin'!$A$1:$A$20,0),MATCH('Specific Variables'!B1317,'Operating Margin'!$A$1:$BY$1,0))</f>
        <v>0.1743672</v>
      </c>
      <c r="I1317">
        <f>INDEX('ESG Score'!$A$1:$S$20,MATCH('Specific Variables'!A1317,'ESG Score'!$A$1:$A$20,0),MATCH(C1317,'ESG Score'!$A$1:$S$1,0))</f>
        <v>7.6086956521739104</v>
      </c>
    </row>
    <row r="1318" spans="1:9" x14ac:dyDescent="0.2">
      <c r="A1318" s="2" t="s">
        <v>152</v>
      </c>
      <c r="B1318" s="14" t="s">
        <v>82</v>
      </c>
      <c r="C1318" s="13">
        <v>2008</v>
      </c>
      <c r="D1318" s="11">
        <f>INDEX('Total Assets'!$A$1:$BY$20,MATCH(A1318,'Total Assets'!$A$1:$A$20,1),MATCH(B1318,'Total Assets'!$A$1:$BY$1,0))</f>
        <v>25061</v>
      </c>
      <c r="E1318" s="11">
        <f>INDEX('Market Cap'!$A$1:$BY$20,MATCH('Specific Variables'!A1318,'Market Cap'!$A$1:$A$20,0),MATCH('Specific Variables'!B1318,'Market Cap'!$A$1:$BY$1,0))</f>
        <v>23557.535698510001</v>
      </c>
      <c r="F1318" s="11">
        <f>INDEX('Debt to Equity'!$A$1:$BY$20,MATCH('Specific Variables'!A1318,'Debt to Equity'!$A$1:$A$20,0),MATCH('Specific Variables'!B1318,'Debt to Equity'!$A$1:$BY$1,0))</f>
        <v>1.01063966158</v>
      </c>
      <c r="G1318" s="17">
        <f>INDEX('Price to Book'!$A$1:$BY$20,MATCH('Specific Variables'!A1318,'Price to Book'!$A$1:$A$20,0),MATCH('Specific Variables'!B1318,'Price to Book'!$A$1:$BY$1,0))</f>
        <v>2.4641774490000001</v>
      </c>
      <c r="H1318" s="10">
        <f>INDEX('Operating Margin'!$A$1:$BY$20,MATCH('Specific Variables'!A1318,'Operating Margin'!$A$1:$A$20,0),MATCH('Specific Variables'!B1318,'Operating Margin'!$A$1:$BY$1,0))</f>
        <v>0.25589659999999997</v>
      </c>
      <c r="I1318">
        <f>INDEX('ESG Score'!$A$1:$S$20,MATCH('Specific Variables'!A1318,'ESG Score'!$A$1:$A$20,0),MATCH(C1318,'ESG Score'!$A$1:$S$1,0))</f>
        <v>4.1666666666666599</v>
      </c>
    </row>
    <row r="1319" spans="1:9" x14ac:dyDescent="0.2">
      <c r="A1319" s="2" t="s">
        <v>152</v>
      </c>
      <c r="B1319" s="14" t="s">
        <v>83</v>
      </c>
      <c r="C1319" s="13">
        <v>2008</v>
      </c>
      <c r="D1319" s="11">
        <f>INDEX('Total Assets'!$A$1:$BY$20,MATCH(A1319,'Total Assets'!$A$1:$A$20,1),MATCH(B1319,'Total Assets'!$A$1:$BY$1,0))</f>
        <v>27172</v>
      </c>
      <c r="E1319" s="11">
        <f>INDEX('Market Cap'!$A$1:$BY$20,MATCH('Specific Variables'!A1319,'Market Cap'!$A$1:$A$20,0),MATCH('Specific Variables'!B1319,'Market Cap'!$A$1:$BY$1,0))</f>
        <v>13628.6963631499</v>
      </c>
      <c r="F1319" s="11">
        <f>INDEX('Debt to Equity'!$A$1:$BY$20,MATCH('Specific Variables'!A1319,'Debt to Equity'!$A$1:$A$20,0),MATCH('Specific Variables'!B1319,'Debt to Equity'!$A$1:$BY$1,0))</f>
        <v>1.0392054364899999</v>
      </c>
      <c r="G1319" s="17">
        <f>INDEX('Price to Book'!$A$1:$BY$20,MATCH('Specific Variables'!A1319,'Price to Book'!$A$1:$A$20,0),MATCH('Specific Variables'!B1319,'Price to Book'!$A$1:$BY$1,0))</f>
        <v>1.461272997</v>
      </c>
      <c r="H1319" s="10">
        <f>INDEX('Operating Margin'!$A$1:$BY$20,MATCH('Specific Variables'!A1319,'Operating Margin'!$A$1:$A$20,0),MATCH('Specific Variables'!B1319,'Operating Margin'!$A$1:$BY$1,0))</f>
        <v>0.22915500000000003</v>
      </c>
      <c r="I1319">
        <f>INDEX('ESG Score'!$A$1:$S$20,MATCH('Specific Variables'!A1319,'ESG Score'!$A$1:$A$20,0),MATCH(C1319,'ESG Score'!$A$1:$S$1,0))</f>
        <v>4.1666666666666599</v>
      </c>
    </row>
    <row r="1320" spans="1:9" x14ac:dyDescent="0.2">
      <c r="A1320" s="2" t="s">
        <v>152</v>
      </c>
      <c r="B1320" s="14" t="s">
        <v>84</v>
      </c>
      <c r="C1320" s="13">
        <v>2008</v>
      </c>
      <c r="D1320" s="11">
        <f>INDEX('Total Assets'!$A$1:$BY$20,MATCH(A1320,'Total Assets'!$A$1:$A$20,1),MATCH(B1320,'Total Assets'!$A$1:$BY$1,0))</f>
        <v>31216</v>
      </c>
      <c r="E1320" s="11">
        <f>INDEX('Market Cap'!$A$1:$BY$20,MATCH('Specific Variables'!A1320,'Market Cap'!$A$1:$A$20,0),MATCH('Specific Variables'!B1320,'Market Cap'!$A$1:$BY$1,0))</f>
        <v>8384.6729599999999</v>
      </c>
      <c r="F1320" s="11">
        <f>INDEX('Debt to Equity'!$A$1:$BY$20,MATCH('Specific Variables'!A1320,'Debt to Equity'!$A$1:$A$20,0),MATCH('Specific Variables'!B1320,'Debt to Equity'!$A$1:$BY$1,0))</f>
        <v>0.92267319803999992</v>
      </c>
      <c r="G1320" s="17">
        <f>INDEX('Price to Book'!$A$1:$BY$20,MATCH('Specific Variables'!A1320,'Price to Book'!$A$1:$A$20,0),MATCH('Specific Variables'!B1320,'Price to Book'!$A$1:$BY$1,0))</f>
        <v>0.79709398600000003</v>
      </c>
      <c r="H1320" s="10">
        <f>INDEX('Operating Margin'!$A$1:$BY$20,MATCH('Specific Variables'!A1320,'Operating Margin'!$A$1:$A$20,0),MATCH('Specific Variables'!B1320,'Operating Margin'!$A$1:$BY$1,0))</f>
        <v>0.21963660000000002</v>
      </c>
      <c r="I1320">
        <f>INDEX('ESG Score'!$A$1:$S$20,MATCH('Specific Variables'!A1320,'ESG Score'!$A$1:$A$20,0),MATCH(C1320,'ESG Score'!$A$1:$S$1,0))</f>
        <v>4.1666666666666599</v>
      </c>
    </row>
    <row r="1321" spans="1:9" x14ac:dyDescent="0.2">
      <c r="A1321" s="2" t="s">
        <v>152</v>
      </c>
      <c r="B1321" s="14" t="s">
        <v>85</v>
      </c>
      <c r="C1321" s="13">
        <v>2008</v>
      </c>
      <c r="D1321" s="11">
        <f>INDEX('Total Assets'!$A$1:$BY$20,MATCH(A1321,'Total Assets'!$A$1:$A$20,1),MATCH(B1321,'Total Assets'!$A$1:$BY$1,0))</f>
        <v>26893</v>
      </c>
      <c r="E1321" s="11">
        <f>INDEX('Market Cap'!$A$1:$BY$20,MATCH('Specific Variables'!A1321,'Market Cap'!$A$1:$A$20,0),MATCH('Specific Variables'!B1321,'Market Cap'!$A$1:$BY$1,0))</f>
        <v>6601.3029005799999</v>
      </c>
      <c r="F1321" s="11">
        <f>INDEX('Debt to Equity'!$A$1:$BY$20,MATCH('Specific Variables'!A1321,'Debt to Equity'!$A$1:$A$20,0),MATCH('Specific Variables'!B1321,'Debt to Equity'!$A$1:$BY$1,0))</f>
        <v>0.91244075828999993</v>
      </c>
      <c r="G1321" s="17">
        <f>INDEX('Price to Book'!$A$1:$BY$20,MATCH('Specific Variables'!A1321,'Price to Book'!$A$1:$A$20,0),MATCH('Specific Variables'!B1321,'Price to Book'!$A$1:$BY$1,0))</f>
        <v>0.63639134600000002</v>
      </c>
      <c r="H1321" s="10">
        <f>INDEX('Operating Margin'!$A$1:$BY$20,MATCH('Specific Variables'!A1321,'Operating Margin'!$A$1:$A$20,0),MATCH('Specific Variables'!B1321,'Operating Margin'!$A$1:$BY$1,0))</f>
        <v>0.1113244</v>
      </c>
      <c r="I1321">
        <f>INDEX('ESG Score'!$A$1:$S$20,MATCH('Specific Variables'!A1321,'ESG Score'!$A$1:$A$20,0),MATCH(C1321,'ESG Score'!$A$1:$S$1,0))</f>
        <v>4.1666666666666599</v>
      </c>
    </row>
    <row r="1322" spans="1:9" x14ac:dyDescent="0.2">
      <c r="A1322" s="2" t="s">
        <v>152</v>
      </c>
      <c r="B1322" s="14" t="s">
        <v>86</v>
      </c>
      <c r="C1322" s="13">
        <v>2009</v>
      </c>
      <c r="D1322" s="11">
        <f>INDEX('Total Assets'!$A$1:$BY$20,MATCH(A1322,'Total Assets'!$A$1:$A$20,1),MATCH(B1322,'Total Assets'!$A$1:$BY$1,0))</f>
        <v>26006</v>
      </c>
      <c r="E1322" s="11">
        <f>INDEX('Market Cap'!$A$1:$BY$20,MATCH('Specific Variables'!A1322,'Market Cap'!$A$1:$A$20,0),MATCH('Specific Variables'!B1322,'Market Cap'!$A$1:$BY$1,0))</f>
        <v>9055.3045854600005</v>
      </c>
      <c r="F1322" s="11">
        <f>INDEX('Debt to Equity'!$A$1:$BY$20,MATCH('Specific Variables'!A1322,'Debt to Equity'!$A$1:$A$20,0),MATCH('Specific Variables'!B1322,'Debt to Equity'!$A$1:$BY$1,0))</f>
        <v>1.0139322603900001</v>
      </c>
      <c r="G1322" s="17">
        <f>INDEX('Price to Book'!$A$1:$BY$20,MATCH('Specific Variables'!A1322,'Price to Book'!$A$1:$A$20,0),MATCH('Specific Variables'!B1322,'Price to Book'!$A$1:$BY$1,0))</f>
        <v>0.88795529500000003</v>
      </c>
      <c r="H1322" s="10">
        <f>INDEX('Operating Margin'!$A$1:$BY$20,MATCH('Specific Variables'!A1322,'Operating Margin'!$A$1:$A$20,0),MATCH('Specific Variables'!B1322,'Operating Margin'!$A$1:$BY$1,0))</f>
        <v>0.14568159999999999</v>
      </c>
      <c r="I1322">
        <f>INDEX('ESG Score'!$A$1:$S$20,MATCH('Specific Variables'!A1322,'ESG Score'!$A$1:$A$20,0),MATCH(C1322,'ESG Score'!$A$1:$S$1,0))</f>
        <v>30.088495575221199</v>
      </c>
    </row>
    <row r="1323" spans="1:9" x14ac:dyDescent="0.2">
      <c r="A1323" s="2" t="s">
        <v>152</v>
      </c>
      <c r="B1323" s="14" t="s">
        <v>87</v>
      </c>
      <c r="C1323" s="13">
        <v>2009</v>
      </c>
      <c r="D1323" s="11">
        <f>INDEX('Total Assets'!$A$1:$BY$20,MATCH(A1323,'Total Assets'!$A$1:$A$20,1),MATCH(B1323,'Total Assets'!$A$1:$BY$1,0))</f>
        <v>25368</v>
      </c>
      <c r="E1323" s="11">
        <f>INDEX('Market Cap'!$A$1:$BY$20,MATCH('Specific Variables'!A1323,'Market Cap'!$A$1:$A$20,0),MATCH('Specific Variables'!B1323,'Market Cap'!$A$1:$BY$1,0))</f>
        <v>10417.608370710001</v>
      </c>
      <c r="F1323" s="11">
        <f>INDEX('Debt to Equity'!$A$1:$BY$20,MATCH('Specific Variables'!A1323,'Debt to Equity'!$A$1:$A$20,0),MATCH('Specific Variables'!B1323,'Debt to Equity'!$A$1:$BY$1,0))</f>
        <v>0.99447381066999996</v>
      </c>
      <c r="G1323" s="17">
        <f>INDEX('Price to Book'!$A$1:$BY$20,MATCH('Specific Variables'!A1323,'Price to Book'!$A$1:$A$20,0),MATCH('Specific Variables'!B1323,'Price to Book'!$A$1:$BY$1,0))</f>
        <v>1.020262859</v>
      </c>
      <c r="H1323" s="10">
        <f>INDEX('Operating Margin'!$A$1:$BY$20,MATCH('Specific Variables'!A1323,'Operating Margin'!$A$1:$A$20,0),MATCH('Specific Variables'!B1323,'Operating Margin'!$A$1:$BY$1,0))</f>
        <v>0.18386590000000003</v>
      </c>
      <c r="I1323">
        <f>INDEX('ESG Score'!$A$1:$S$20,MATCH('Specific Variables'!A1323,'ESG Score'!$A$1:$A$20,0),MATCH(C1323,'ESG Score'!$A$1:$S$1,0))</f>
        <v>30.088495575221199</v>
      </c>
    </row>
    <row r="1324" spans="1:9" x14ac:dyDescent="0.2">
      <c r="A1324" s="2" t="s">
        <v>152</v>
      </c>
      <c r="B1324" s="14" t="s">
        <v>88</v>
      </c>
      <c r="C1324" s="13">
        <v>2009</v>
      </c>
      <c r="D1324" s="11">
        <f>INDEX('Total Assets'!$A$1:$BY$20,MATCH(A1324,'Total Assets'!$A$1:$A$20,1),MATCH(B1324,'Total Assets'!$A$1:$BY$1,0))</f>
        <v>25026</v>
      </c>
      <c r="E1324" s="11">
        <f>INDEX('Market Cap'!$A$1:$BY$20,MATCH('Specific Variables'!A1324,'Market Cap'!$A$1:$A$20,0),MATCH('Specific Variables'!B1324,'Market Cap'!$A$1:$BY$1,0))</f>
        <v>12292.385459199901</v>
      </c>
      <c r="F1324" s="11">
        <f>INDEX('Debt to Equity'!$A$1:$BY$20,MATCH('Specific Variables'!A1324,'Debt to Equity'!$A$1:$A$20,0),MATCH('Specific Variables'!B1324,'Debt to Equity'!$A$1:$BY$1,0))</f>
        <v>0.99638858793999996</v>
      </c>
      <c r="G1324" s="17">
        <f>INDEX('Price to Book'!$A$1:$BY$20,MATCH('Specific Variables'!A1324,'Price to Book'!$A$1:$A$20,0),MATCH('Specific Variables'!B1324,'Price to Book'!$A$1:$BY$1,0))</f>
        <v>1.208068505</v>
      </c>
      <c r="H1324" s="10">
        <f>INDEX('Operating Margin'!$A$1:$BY$20,MATCH('Specific Variables'!A1324,'Operating Margin'!$A$1:$A$20,0),MATCH('Specific Variables'!B1324,'Operating Margin'!$A$1:$BY$1,0))</f>
        <v>0.18779789999999999</v>
      </c>
      <c r="I1324">
        <f>INDEX('ESG Score'!$A$1:$S$20,MATCH('Specific Variables'!A1324,'ESG Score'!$A$1:$A$20,0),MATCH(C1324,'ESG Score'!$A$1:$S$1,0))</f>
        <v>30.088495575221199</v>
      </c>
    </row>
    <row r="1325" spans="1:9" x14ac:dyDescent="0.2">
      <c r="A1325" s="2" t="s">
        <v>152</v>
      </c>
      <c r="B1325" s="14" t="s">
        <v>89</v>
      </c>
      <c r="C1325" s="13">
        <v>2009</v>
      </c>
      <c r="D1325" s="11">
        <f>INDEX('Total Assets'!$A$1:$BY$20,MATCH(A1325,'Total Assets'!$A$1:$A$20,1),MATCH(B1325,'Total Assets'!$A$1:$BY$1,0))</f>
        <v>24952</v>
      </c>
      <c r="E1325" s="11">
        <f>INDEX('Market Cap'!$A$1:$BY$20,MATCH('Specific Variables'!A1325,'Market Cap'!$A$1:$A$20,0),MATCH('Specific Variables'!B1325,'Market Cap'!$A$1:$BY$1,0))</f>
        <v>13495.172182800001</v>
      </c>
      <c r="F1325" s="11">
        <f>INDEX('Debt to Equity'!$A$1:$BY$20,MATCH('Specific Variables'!A1325,'Debt to Equity'!$A$1:$A$20,0),MATCH('Specific Variables'!B1325,'Debt to Equity'!$A$1:$BY$1,0))</f>
        <v>0.9797561264300001</v>
      </c>
      <c r="G1325" s="17">
        <f>INDEX('Price to Book'!$A$1:$BY$20,MATCH('Specific Variables'!A1325,'Price to Book'!$A$1:$A$20,0),MATCH('Specific Variables'!B1325,'Price to Book'!$A$1:$BY$1,0))</f>
        <v>1.301891081</v>
      </c>
      <c r="H1325" s="10">
        <f>INDEX('Operating Margin'!$A$1:$BY$20,MATCH('Specific Variables'!A1325,'Operating Margin'!$A$1:$A$20,0),MATCH('Specific Variables'!B1325,'Operating Margin'!$A$1:$BY$1,0))</f>
        <v>0.19561480000000001</v>
      </c>
      <c r="I1325">
        <f>INDEX('ESG Score'!$A$1:$S$20,MATCH('Specific Variables'!A1325,'ESG Score'!$A$1:$A$20,0),MATCH(C1325,'ESG Score'!$A$1:$S$1,0))</f>
        <v>30.088495575221199</v>
      </c>
    </row>
    <row r="1326" spans="1:9" x14ac:dyDescent="0.2">
      <c r="A1326" s="2" t="s">
        <v>152</v>
      </c>
      <c r="B1326" s="14" t="s">
        <v>90</v>
      </c>
      <c r="C1326" s="13">
        <v>2010</v>
      </c>
      <c r="D1326" s="11">
        <f>INDEX('Total Assets'!$A$1:$BY$20,MATCH(A1326,'Total Assets'!$A$1:$A$20,1),MATCH(B1326,'Total Assets'!$A$1:$BY$1,0))</f>
        <v>25280</v>
      </c>
      <c r="E1326" s="11">
        <f>INDEX('Market Cap'!$A$1:$BY$20,MATCH('Specific Variables'!A1326,'Market Cap'!$A$1:$A$20,0),MATCH('Specific Variables'!B1326,'Market Cap'!$A$1:$BY$1,0))</f>
        <v>10680.50881308</v>
      </c>
      <c r="F1326" s="11">
        <f>INDEX('Debt to Equity'!$A$1:$BY$20,MATCH('Specific Variables'!A1326,'Debt to Equity'!$A$1:$A$20,0),MATCH('Specific Variables'!B1326,'Debt to Equity'!$A$1:$BY$1,0))</f>
        <v>1.1389145648999999</v>
      </c>
      <c r="G1326" s="17">
        <f>INDEX('Price to Book'!$A$1:$BY$20,MATCH('Specific Variables'!A1326,'Price to Book'!$A$1:$A$20,0),MATCH('Specific Variables'!B1326,'Price to Book'!$A$1:$BY$1,0))</f>
        <v>1.151112296</v>
      </c>
      <c r="H1326" s="10">
        <f>INDEX('Operating Margin'!$A$1:$BY$20,MATCH('Specific Variables'!A1326,'Operating Margin'!$A$1:$A$20,0),MATCH('Specific Variables'!B1326,'Operating Margin'!$A$1:$BY$1,0))</f>
        <v>-0.15951280000000001</v>
      </c>
      <c r="I1326">
        <f>INDEX('ESG Score'!$A$1:$S$20,MATCH('Specific Variables'!A1326,'ESG Score'!$A$1:$A$20,0),MATCH(C1326,'ESG Score'!$A$1:$S$1,0))</f>
        <v>26.446280991735499</v>
      </c>
    </row>
    <row r="1327" spans="1:9" x14ac:dyDescent="0.2">
      <c r="A1327" s="2" t="s">
        <v>152</v>
      </c>
      <c r="B1327" s="14" t="s">
        <v>91</v>
      </c>
      <c r="C1327" s="13">
        <v>2010</v>
      </c>
      <c r="D1327" s="11">
        <f>INDEX('Total Assets'!$A$1:$BY$20,MATCH(A1327,'Total Assets'!$A$1:$A$20,1),MATCH(B1327,'Total Assets'!$A$1:$BY$1,0))</f>
        <v>25129</v>
      </c>
      <c r="E1327" s="11">
        <f>INDEX('Market Cap'!$A$1:$BY$20,MATCH('Specific Variables'!A1327,'Market Cap'!$A$1:$A$20,0),MATCH('Specific Variables'!B1327,'Market Cap'!$A$1:$BY$1,0))</f>
        <v>11173.036399979999</v>
      </c>
      <c r="F1327" s="11">
        <f>INDEX('Debt to Equity'!$A$1:$BY$20,MATCH('Specific Variables'!A1327,'Debt to Equity'!$A$1:$A$20,0),MATCH('Specific Variables'!B1327,'Debt to Equity'!$A$1:$BY$1,0))</f>
        <v>1.1159439276800001</v>
      </c>
      <c r="G1327" s="17">
        <f>INDEX('Price to Book'!$A$1:$BY$20,MATCH('Specific Variables'!A1327,'Price to Book'!$A$1:$A$20,0),MATCH('Specific Variables'!B1327,'Price to Book'!$A$1:$BY$1,0))</f>
        <v>1.193919054</v>
      </c>
      <c r="H1327" s="10">
        <f>INDEX('Operating Margin'!$A$1:$BY$20,MATCH('Specific Variables'!A1327,'Operating Margin'!$A$1:$A$20,0),MATCH('Specific Variables'!B1327,'Operating Margin'!$A$1:$BY$1,0))</f>
        <v>0.21349689999999999</v>
      </c>
      <c r="I1327">
        <f>INDEX('ESG Score'!$A$1:$S$20,MATCH('Specific Variables'!A1327,'ESG Score'!$A$1:$A$20,0),MATCH(C1327,'ESG Score'!$A$1:$S$1,0))</f>
        <v>26.446280991735499</v>
      </c>
    </row>
    <row r="1328" spans="1:9" x14ac:dyDescent="0.2">
      <c r="A1328" s="2" t="s">
        <v>152</v>
      </c>
      <c r="B1328" s="14" t="s">
        <v>92</v>
      </c>
      <c r="C1328" s="13">
        <v>2010</v>
      </c>
      <c r="D1328" s="11">
        <f>INDEX('Total Assets'!$A$1:$BY$20,MATCH(A1328,'Total Assets'!$A$1:$A$20,1),MATCH(B1328,'Total Assets'!$A$1:$BY$1,0))</f>
        <v>24947</v>
      </c>
      <c r="E1328" s="11">
        <f>INDEX('Market Cap'!$A$1:$BY$20,MATCH('Specific Variables'!A1328,'Market Cap'!$A$1:$A$20,0),MATCH('Specific Variables'!B1328,'Market Cap'!$A$1:$BY$1,0))</f>
        <v>14455.6289771999</v>
      </c>
      <c r="F1328" s="11">
        <f>INDEX('Debt to Equity'!$A$1:$BY$20,MATCH('Specific Variables'!A1328,'Debt to Equity'!$A$1:$A$20,0),MATCH('Specific Variables'!B1328,'Debt to Equity'!$A$1:$BY$1,0))</f>
        <v>1.2113879003600001</v>
      </c>
      <c r="G1328" s="17">
        <f>INDEX('Price to Book'!$A$1:$BY$20,MATCH('Specific Variables'!A1328,'Price to Book'!$A$1:$A$20,0),MATCH('Specific Variables'!B1328,'Price to Book'!$A$1:$BY$1,0))</f>
        <v>1.6780758849999999</v>
      </c>
      <c r="H1328" s="10">
        <f>INDEX('Operating Margin'!$A$1:$BY$20,MATCH('Specific Variables'!A1328,'Operating Margin'!$A$1:$A$20,0),MATCH('Specific Variables'!B1328,'Operating Margin'!$A$1:$BY$1,0))</f>
        <v>0.22359039999999999</v>
      </c>
      <c r="I1328">
        <f>INDEX('ESG Score'!$A$1:$S$20,MATCH('Specific Variables'!A1328,'ESG Score'!$A$1:$A$20,0),MATCH(C1328,'ESG Score'!$A$1:$S$1,0))</f>
        <v>26.446280991735499</v>
      </c>
    </row>
    <row r="1329" spans="1:9" x14ac:dyDescent="0.2">
      <c r="A1329" s="2" t="s">
        <v>152</v>
      </c>
      <c r="B1329" s="14" t="s">
        <v>93</v>
      </c>
      <c r="C1329" s="13">
        <v>2010</v>
      </c>
      <c r="D1329" s="11">
        <f>INDEX('Total Assets'!$A$1:$BY$20,MATCH(A1329,'Total Assets'!$A$1:$A$20,1),MATCH(B1329,'Total Assets'!$A$1:$BY$1,0))</f>
        <v>23848</v>
      </c>
      <c r="E1329" s="11">
        <f>INDEX('Market Cap'!$A$1:$BY$20,MATCH('Specific Variables'!A1329,'Market Cap'!$A$1:$A$20,0),MATCH('Specific Variables'!B1329,'Market Cap'!$A$1:$BY$1,0))</f>
        <v>18332.55510338</v>
      </c>
      <c r="F1329" s="11">
        <f>INDEX('Debt to Equity'!$A$1:$BY$20,MATCH('Specific Variables'!A1329,'Debt to Equity'!$A$1:$A$20,0),MATCH('Specific Variables'!B1329,'Debt to Equity'!$A$1:$BY$1,0))</f>
        <v>1.3388211083400001</v>
      </c>
      <c r="G1329" s="17">
        <f>INDEX('Price to Book'!$A$1:$BY$20,MATCH('Specific Variables'!A1329,'Price to Book'!$A$1:$A$20,0),MATCH('Specific Variables'!B1329,'Price to Book'!$A$1:$BY$1,0))</f>
        <v>2.1894151420000001</v>
      </c>
      <c r="H1329" s="10">
        <f>INDEX('Operating Margin'!$A$1:$BY$20,MATCH('Specific Variables'!A1329,'Operating Margin'!$A$1:$A$20,0),MATCH('Specific Variables'!B1329,'Operating Margin'!$A$1:$BY$1,0))</f>
        <v>0.2199885</v>
      </c>
      <c r="I1329">
        <f>INDEX('ESG Score'!$A$1:$S$20,MATCH('Specific Variables'!A1329,'ESG Score'!$A$1:$A$20,0),MATCH(C1329,'ESG Score'!$A$1:$S$1,0))</f>
        <v>26.446280991735499</v>
      </c>
    </row>
    <row r="1330" spans="1:9" x14ac:dyDescent="0.2">
      <c r="A1330" s="2" t="s">
        <v>152</v>
      </c>
      <c r="B1330" s="14" t="s">
        <v>94</v>
      </c>
      <c r="C1330" s="13">
        <v>2011</v>
      </c>
      <c r="D1330" s="11">
        <f>INDEX('Total Assets'!$A$1:$BY$20,MATCH(A1330,'Total Assets'!$A$1:$A$20,1),MATCH(B1330,'Total Assets'!$A$1:$BY$1,0))</f>
        <v>24972</v>
      </c>
      <c r="E1330" s="11">
        <f>INDEX('Market Cap'!$A$1:$BY$20,MATCH('Specific Variables'!A1330,'Market Cap'!$A$1:$A$20,0),MATCH('Specific Variables'!B1330,'Market Cap'!$A$1:$BY$1,0))</f>
        <v>17791.421158500001</v>
      </c>
      <c r="F1330" s="11">
        <f>INDEX('Debt to Equity'!$A$1:$BY$20,MATCH('Specific Variables'!A1330,'Debt to Equity'!$A$1:$A$20,0),MATCH('Specific Variables'!B1330,'Debt to Equity'!$A$1:$BY$1,0))</f>
        <v>1.2085710494899999</v>
      </c>
      <c r="G1330" s="17">
        <f>INDEX('Price to Book'!$A$1:$BY$20,MATCH('Specific Variables'!A1330,'Price to Book'!$A$1:$A$20,0),MATCH('Specific Variables'!B1330,'Price to Book'!$A$1:$BY$1,0))</f>
        <v>1.927051917</v>
      </c>
      <c r="H1330" s="10">
        <f>INDEX('Operating Margin'!$A$1:$BY$20,MATCH('Specific Variables'!A1330,'Operating Margin'!$A$1:$A$20,0),MATCH('Specific Variables'!B1330,'Operating Margin'!$A$1:$BY$1,0))</f>
        <v>0.23463390000000001</v>
      </c>
      <c r="I1330">
        <f>INDEX('ESG Score'!$A$1:$S$20,MATCH('Specific Variables'!A1330,'ESG Score'!$A$1:$A$20,0),MATCH(C1330,'ESG Score'!$A$1:$S$1,0))</f>
        <v>36.397058823529399</v>
      </c>
    </row>
    <row r="1331" spans="1:9" x14ac:dyDescent="0.2">
      <c r="A1331" s="2" t="s">
        <v>152</v>
      </c>
      <c r="B1331" s="14" t="s">
        <v>95</v>
      </c>
      <c r="C1331" s="13">
        <v>2011</v>
      </c>
      <c r="D1331" s="11">
        <f>INDEX('Total Assets'!$A$1:$BY$20,MATCH(A1331,'Total Assets'!$A$1:$A$20,1),MATCH(B1331,'Total Assets'!$A$1:$BY$1,0))</f>
        <v>25083</v>
      </c>
      <c r="E1331" s="11">
        <f>INDEX('Market Cap'!$A$1:$BY$20,MATCH('Specific Variables'!A1331,'Market Cap'!$A$1:$A$20,0),MATCH('Specific Variables'!B1331,'Market Cap'!$A$1:$BY$1,0))</f>
        <v>14333.70456774</v>
      </c>
      <c r="F1331" s="11">
        <f>INDEX('Debt to Equity'!$A$1:$BY$20,MATCH('Specific Variables'!A1331,'Debt to Equity'!$A$1:$A$20,0),MATCH('Specific Variables'!B1331,'Debt to Equity'!$A$1:$BY$1,0))</f>
        <v>1.20658372214</v>
      </c>
      <c r="G1331" s="17">
        <f>INDEX('Price to Book'!$A$1:$BY$20,MATCH('Specific Variables'!A1331,'Price to Book'!$A$1:$A$20,0),MATCH('Specific Variables'!B1331,'Price to Book'!$A$1:$BY$1,0))</f>
        <v>1.5162559689999999</v>
      </c>
      <c r="H1331" s="10">
        <f>INDEX('Operating Margin'!$A$1:$BY$20,MATCH('Specific Variables'!A1331,'Operating Margin'!$A$1:$A$20,0),MATCH('Specific Variables'!B1331,'Operating Margin'!$A$1:$BY$1,0))</f>
        <v>0.23185479999999997</v>
      </c>
      <c r="I1331">
        <f>INDEX('ESG Score'!$A$1:$S$20,MATCH('Specific Variables'!A1331,'ESG Score'!$A$1:$A$20,0),MATCH(C1331,'ESG Score'!$A$1:$S$1,0))</f>
        <v>36.397058823529399</v>
      </c>
    </row>
    <row r="1332" spans="1:9" x14ac:dyDescent="0.2">
      <c r="A1332" s="2" t="s">
        <v>152</v>
      </c>
      <c r="B1332" s="14" t="s">
        <v>96</v>
      </c>
      <c r="C1332" s="13">
        <v>2011</v>
      </c>
      <c r="D1332" s="11">
        <f>INDEX('Total Assets'!$A$1:$BY$20,MATCH(A1332,'Total Assets'!$A$1:$A$20,1),MATCH(B1332,'Total Assets'!$A$1:$BY$1,0))</f>
        <v>25705</v>
      </c>
      <c r="E1332" s="11">
        <f>INDEX('Market Cap'!$A$1:$BY$20,MATCH('Specific Variables'!A1332,'Market Cap'!$A$1:$A$20,0),MATCH('Specific Variables'!B1332,'Market Cap'!$A$1:$BY$1,0))</f>
        <v>19462.352012480002</v>
      </c>
      <c r="F1332" s="11">
        <f>INDEX('Debt to Equity'!$A$1:$BY$20,MATCH('Specific Variables'!A1332,'Debt to Equity'!$A$1:$A$20,0),MATCH('Specific Variables'!B1332,'Debt to Equity'!$A$1:$BY$1,0))</f>
        <v>1.1866228347499999</v>
      </c>
      <c r="G1332" s="17">
        <f>INDEX('Price to Book'!$A$1:$BY$20,MATCH('Specific Variables'!A1332,'Price to Book'!$A$1:$A$20,0),MATCH('Specific Variables'!B1332,'Price to Book'!$A$1:$BY$1,0))</f>
        <v>2.0078636520000002</v>
      </c>
      <c r="H1332" s="10">
        <f>INDEX('Operating Margin'!$A$1:$BY$20,MATCH('Specific Variables'!A1332,'Operating Margin'!$A$1:$A$20,0),MATCH('Specific Variables'!B1332,'Operating Margin'!$A$1:$BY$1,0))</f>
        <v>0.23174440000000002</v>
      </c>
      <c r="I1332">
        <f>INDEX('ESG Score'!$A$1:$S$20,MATCH('Specific Variables'!A1332,'ESG Score'!$A$1:$A$20,0),MATCH(C1332,'ESG Score'!$A$1:$S$1,0))</f>
        <v>36.397058823529399</v>
      </c>
    </row>
    <row r="1333" spans="1:9" x14ac:dyDescent="0.2">
      <c r="A1333" s="2" t="s">
        <v>152</v>
      </c>
      <c r="B1333" s="14" t="s">
        <v>97</v>
      </c>
      <c r="C1333" s="13">
        <v>2011</v>
      </c>
      <c r="D1333" s="11">
        <f>INDEX('Total Assets'!$A$1:$BY$20,MATCH(A1333,'Total Assets'!$A$1:$A$20,1),MATCH(B1333,'Total Assets'!$A$1:$BY$1,0))</f>
        <v>26146</v>
      </c>
      <c r="E1333" s="11">
        <f>INDEX('Market Cap'!$A$1:$BY$20,MATCH('Specific Variables'!A1333,'Market Cap'!$A$1:$A$20,0),MATCH('Specific Variables'!B1333,'Market Cap'!$A$1:$BY$1,0))</f>
        <v>19141.37020107</v>
      </c>
      <c r="F1333" s="11">
        <f>INDEX('Debt to Equity'!$A$1:$BY$20,MATCH('Specific Variables'!A1333,'Debt to Equity'!$A$1:$A$20,0),MATCH('Specific Variables'!B1333,'Debt to Equity'!$A$1:$BY$1,0))</f>
        <v>6.72993827161</v>
      </c>
      <c r="G1333" s="17">
        <f>INDEX('Price to Book'!$A$1:$BY$20,MATCH('Specific Variables'!A1333,'Price to Book'!$A$1:$A$20,0),MATCH('Specific Variables'!B1333,'Price to Book'!$A$1:$BY$1,0))</f>
        <v>2.2943107280000001</v>
      </c>
      <c r="H1333" s="10">
        <f>INDEX('Operating Margin'!$A$1:$BY$20,MATCH('Specific Variables'!A1333,'Operating Margin'!$A$1:$A$20,0),MATCH('Specific Variables'!B1333,'Operating Margin'!$A$1:$BY$1,0))</f>
        <v>0.11412269999999999</v>
      </c>
      <c r="I1333">
        <f>INDEX('ESG Score'!$A$1:$S$20,MATCH('Specific Variables'!A1333,'ESG Score'!$A$1:$A$20,0),MATCH(C1333,'ESG Score'!$A$1:$S$1,0))</f>
        <v>36.397058823529399</v>
      </c>
    </row>
    <row r="1334" spans="1:9" x14ac:dyDescent="0.2">
      <c r="A1334" s="2" t="s">
        <v>152</v>
      </c>
      <c r="B1334" s="14" t="s">
        <v>98</v>
      </c>
      <c r="C1334" s="13">
        <v>2012</v>
      </c>
      <c r="D1334" s="11">
        <f>INDEX('Total Assets'!$A$1:$BY$20,MATCH(A1334,'Total Assets'!$A$1:$A$20,1),MATCH(B1334,'Total Assets'!$A$1:$BY$1,0))</f>
        <v>16502</v>
      </c>
      <c r="E1334" s="11">
        <f>INDEX('Market Cap'!$A$1:$BY$20,MATCH('Specific Variables'!A1334,'Market Cap'!$A$1:$A$20,0),MATCH('Specific Variables'!B1334,'Market Cap'!$A$1:$BY$1,0))</f>
        <v>18031.302312100001</v>
      </c>
      <c r="F1334" s="11">
        <f>INDEX('Debt to Equity'!$A$1:$BY$20,MATCH('Specific Variables'!A1334,'Debt to Equity'!$A$1:$A$20,0),MATCH('Specific Variables'!B1334,'Debt to Equity'!$A$1:$BY$1,0))</f>
        <v>4.4819587628899997</v>
      </c>
      <c r="G1334" s="17">
        <f>INDEX('Price to Book'!$A$1:$BY$20,MATCH('Specific Variables'!A1334,'Price to Book'!$A$1:$A$20,0),MATCH('Specific Variables'!B1334,'Price to Book'!$A$1:$BY$1,0))</f>
        <v>8.8431495980000001</v>
      </c>
      <c r="H1334" s="10">
        <f>INDEX('Operating Margin'!$A$1:$BY$20,MATCH('Specific Variables'!A1334,'Operating Margin'!$A$1:$A$20,0),MATCH('Specific Variables'!B1334,'Operating Margin'!$A$1:$BY$1,0))</f>
        <v>0.26102029999999998</v>
      </c>
      <c r="I1334">
        <f>INDEX('ESG Score'!$A$1:$S$20,MATCH('Specific Variables'!A1334,'ESG Score'!$A$1:$A$20,0),MATCH(C1334,'ESG Score'!$A$1:$S$1,0))</f>
        <v>29.856115107913599</v>
      </c>
    </row>
    <row r="1335" spans="1:9" x14ac:dyDescent="0.2">
      <c r="A1335" s="2" t="s">
        <v>152</v>
      </c>
      <c r="B1335" s="14" t="s">
        <v>99</v>
      </c>
      <c r="C1335" s="13">
        <v>2012</v>
      </c>
      <c r="D1335" s="11">
        <f>INDEX('Total Assets'!$A$1:$BY$20,MATCH(A1335,'Total Assets'!$A$1:$A$20,1),MATCH(B1335,'Total Assets'!$A$1:$BY$1,0))</f>
        <v>17790</v>
      </c>
      <c r="E1335" s="11">
        <f>INDEX('Market Cap'!$A$1:$BY$20,MATCH('Specific Variables'!A1335,'Market Cap'!$A$1:$A$20,0),MATCH('Specific Variables'!B1335,'Market Cap'!$A$1:$BY$1,0))</f>
        <v>21907.56364914</v>
      </c>
      <c r="F1335" s="11">
        <f>INDEX('Debt to Equity'!$A$1:$BY$20,MATCH('Specific Variables'!A1335,'Debt to Equity'!$A$1:$A$20,0),MATCH('Specific Variables'!B1335,'Debt to Equity'!$A$1:$BY$1,0))</f>
        <v>3.05200945627</v>
      </c>
      <c r="G1335" s="17">
        <f>INDEX('Price to Book'!$A$1:$BY$20,MATCH('Specific Variables'!A1335,'Price to Book'!$A$1:$A$20,0),MATCH('Specific Variables'!B1335,'Price to Book'!$A$1:$BY$1,0))</f>
        <v>7.39870435</v>
      </c>
      <c r="H1335" s="10">
        <f>INDEX('Operating Margin'!$A$1:$BY$20,MATCH('Specific Variables'!A1335,'Operating Margin'!$A$1:$A$20,0),MATCH('Specific Variables'!B1335,'Operating Margin'!$A$1:$BY$1,0))</f>
        <v>0.17984829999999999</v>
      </c>
      <c r="I1335">
        <f>INDEX('ESG Score'!$A$1:$S$20,MATCH('Specific Variables'!A1335,'ESG Score'!$A$1:$A$20,0),MATCH(C1335,'ESG Score'!$A$1:$S$1,0))</f>
        <v>29.856115107913599</v>
      </c>
    </row>
    <row r="1336" spans="1:9" x14ac:dyDescent="0.2">
      <c r="A1336" s="2" t="s">
        <v>152</v>
      </c>
      <c r="B1336" s="14" t="s">
        <v>100</v>
      </c>
      <c r="C1336" s="13">
        <v>2012</v>
      </c>
      <c r="D1336" s="11">
        <f>INDEX('Total Assets'!$A$1:$BY$20,MATCH(A1336,'Total Assets'!$A$1:$A$20,1),MATCH(B1336,'Total Assets'!$A$1:$BY$1,0))</f>
        <v>20267</v>
      </c>
      <c r="E1336" s="11">
        <f>INDEX('Market Cap'!$A$1:$BY$20,MATCH('Specific Variables'!A1336,'Market Cap'!$A$1:$A$20,0),MATCH('Specific Variables'!B1336,'Market Cap'!$A$1:$BY$1,0))</f>
        <v>22068.909773880001</v>
      </c>
      <c r="F1336" s="11">
        <f>INDEX('Debt to Equity'!$A$1:$BY$20,MATCH('Specific Variables'!A1336,'Debt to Equity'!$A$1:$A$20,0),MATCH('Specific Variables'!B1336,'Debt to Equity'!$A$1:$BY$1,0))</f>
        <v>3.0769728331200001</v>
      </c>
      <c r="G1336" s="17">
        <f>INDEX('Price to Book'!$A$1:$BY$20,MATCH('Specific Variables'!A1336,'Price to Book'!$A$1:$A$20,0),MATCH('Specific Variables'!B1336,'Price to Book'!$A$1:$BY$1,0))</f>
        <v>6.6400468369999999</v>
      </c>
      <c r="H1336" s="10">
        <f>INDEX('Operating Margin'!$A$1:$BY$20,MATCH('Specific Variables'!A1336,'Operating Margin'!$A$1:$A$20,0),MATCH('Specific Variables'!B1336,'Operating Margin'!$A$1:$BY$1,0))</f>
        <v>0.21289950000000002</v>
      </c>
      <c r="I1336">
        <f>INDEX('ESG Score'!$A$1:$S$20,MATCH('Specific Variables'!A1336,'ESG Score'!$A$1:$A$20,0),MATCH(C1336,'ESG Score'!$A$1:$S$1,0))</f>
        <v>29.856115107913599</v>
      </c>
    </row>
    <row r="1337" spans="1:9" x14ac:dyDescent="0.2">
      <c r="A1337" s="2" t="s">
        <v>152</v>
      </c>
      <c r="B1337" s="14" t="s">
        <v>101</v>
      </c>
      <c r="C1337" s="13">
        <v>2012</v>
      </c>
      <c r="D1337" s="11">
        <f>INDEX('Total Assets'!$A$1:$BY$20,MATCH(A1337,'Total Assets'!$A$1:$A$20,1),MATCH(B1337,'Total Assets'!$A$1:$BY$1,0))</f>
        <v>21263</v>
      </c>
      <c r="E1337" s="11">
        <f>INDEX('Market Cap'!$A$1:$BY$20,MATCH('Specific Variables'!A1337,'Market Cap'!$A$1:$A$20,0),MATCH('Specific Variables'!B1337,'Market Cap'!$A$1:$BY$1,0))</f>
        <v>25569.09478838</v>
      </c>
      <c r="F1337" s="11">
        <f>INDEX('Debt to Equity'!$A$1:$BY$20,MATCH('Specific Variables'!A1337,'Debt to Equity'!$A$1:$A$20,0),MATCH('Specific Variables'!B1337,'Debt to Equity'!$A$1:$BY$1,0))</f>
        <v>2.2592592592599998</v>
      </c>
      <c r="G1337" s="17">
        <f>INDEX('Price to Book'!$A$1:$BY$20,MATCH('Specific Variables'!A1337,'Price to Book'!$A$1:$A$20,0),MATCH('Specific Variables'!B1337,'Price to Book'!$A$1:$BY$1,0))</f>
        <v>5.3683207069999996</v>
      </c>
      <c r="H1337" s="10">
        <f>INDEX('Operating Margin'!$A$1:$BY$20,MATCH('Specific Variables'!A1337,'Operating Margin'!$A$1:$A$20,0),MATCH('Specific Variables'!B1337,'Operating Margin'!$A$1:$BY$1,0))</f>
        <v>0.20652760000000001</v>
      </c>
      <c r="I1337">
        <f>INDEX('ESG Score'!$A$1:$S$20,MATCH('Specific Variables'!A1337,'ESG Score'!$A$1:$A$20,0),MATCH(C1337,'ESG Score'!$A$1:$S$1,0))</f>
        <v>29.856115107913599</v>
      </c>
    </row>
    <row r="1338" spans="1:9" x14ac:dyDescent="0.2">
      <c r="A1338" s="2" t="s">
        <v>152</v>
      </c>
      <c r="B1338" s="14" t="s">
        <v>102</v>
      </c>
      <c r="C1338" s="13">
        <v>2013</v>
      </c>
      <c r="D1338" s="11">
        <f>INDEX('Total Assets'!$A$1:$BY$20,MATCH(A1338,'Total Assets'!$A$1:$A$20,1),MATCH(B1338,'Total Assets'!$A$1:$BY$1,0))</f>
        <v>24327</v>
      </c>
      <c r="E1338" s="11">
        <f>INDEX('Market Cap'!$A$1:$BY$20,MATCH('Specific Variables'!A1338,'Market Cap'!$A$1:$A$20,0),MATCH('Specific Variables'!B1338,'Market Cap'!$A$1:$BY$1,0))</f>
        <v>22167.052132870002</v>
      </c>
      <c r="F1338" s="11">
        <f>INDEX('Debt to Equity'!$A$1:$BY$20,MATCH('Specific Variables'!A1338,'Debt to Equity'!$A$1:$A$20,0),MATCH('Specific Variables'!B1338,'Debt to Equity'!$A$1:$BY$1,0))</f>
        <v>2.2129301355600002</v>
      </c>
      <c r="G1338" s="17">
        <f>INDEX('Price to Book'!$A$1:$BY$20,MATCH('Specific Variables'!A1338,'Price to Book'!$A$1:$A$20,0),MATCH('Specific Variables'!B1338,'Price to Book'!$A$1:$BY$1,0))</f>
        <v>4.6182565169999998</v>
      </c>
      <c r="H1338" s="10">
        <f>INDEX('Operating Margin'!$A$1:$BY$20,MATCH('Specific Variables'!A1338,'Operating Margin'!$A$1:$A$20,0),MATCH('Specific Variables'!B1338,'Operating Margin'!$A$1:$BY$1,0))</f>
        <v>0.23535910000000002</v>
      </c>
      <c r="I1338">
        <f>INDEX('ESG Score'!$A$1:$S$20,MATCH('Specific Variables'!A1338,'ESG Score'!$A$1:$A$20,0),MATCH(C1338,'ESG Score'!$A$1:$S$1,0))</f>
        <v>28.9115646258503</v>
      </c>
    </row>
    <row r="1339" spans="1:9" x14ac:dyDescent="0.2">
      <c r="A1339" s="2" t="s">
        <v>152</v>
      </c>
      <c r="B1339" s="14" t="s">
        <v>103</v>
      </c>
      <c r="C1339" s="13">
        <v>2013</v>
      </c>
      <c r="D1339" s="11">
        <f>INDEX('Total Assets'!$A$1:$BY$20,MATCH(A1339,'Total Assets'!$A$1:$A$20,1),MATCH(B1339,'Total Assets'!$A$1:$BY$1,0))</f>
        <v>24816</v>
      </c>
      <c r="E1339" s="11">
        <f>INDEX('Market Cap'!$A$1:$BY$20,MATCH('Specific Variables'!A1339,'Market Cap'!$A$1:$A$20,0),MATCH('Specific Variables'!B1339,'Market Cap'!$A$1:$BY$1,0))</f>
        <v>24840.967582079898</v>
      </c>
      <c r="F1339" s="11">
        <f>INDEX('Debt to Equity'!$A$1:$BY$20,MATCH('Specific Variables'!A1339,'Debt to Equity'!$A$1:$A$20,0),MATCH('Specific Variables'!B1339,'Debt to Equity'!$A$1:$BY$1,0))</f>
        <v>2.3583297827000003</v>
      </c>
      <c r="G1339" s="17">
        <f>INDEX('Price to Book'!$A$1:$BY$20,MATCH('Specific Variables'!A1339,'Price to Book'!$A$1:$A$20,0),MATCH('Specific Variables'!B1339,'Price to Book'!$A$1:$BY$1,0))</f>
        <v>5.2905581589999997</v>
      </c>
      <c r="H1339" s="10">
        <f>INDEX('Operating Margin'!$A$1:$BY$20,MATCH('Specific Variables'!A1339,'Operating Margin'!$A$1:$A$20,0),MATCH('Specific Variables'!B1339,'Operating Margin'!$A$1:$BY$1,0))</f>
        <v>0.19807580000000002</v>
      </c>
      <c r="I1339">
        <f>INDEX('ESG Score'!$A$1:$S$20,MATCH('Specific Variables'!A1339,'ESG Score'!$A$1:$A$20,0),MATCH(C1339,'ESG Score'!$A$1:$S$1,0))</f>
        <v>28.9115646258503</v>
      </c>
    </row>
    <row r="1340" spans="1:9" x14ac:dyDescent="0.2">
      <c r="A1340" s="2" t="s">
        <v>152</v>
      </c>
      <c r="B1340" s="14" t="s">
        <v>104</v>
      </c>
      <c r="C1340" s="13">
        <v>2013</v>
      </c>
      <c r="D1340" s="11">
        <f>INDEX('Total Assets'!$A$1:$BY$20,MATCH(A1340,'Total Assets'!$A$1:$A$20,1),MATCH(B1340,'Total Assets'!$A$1:$BY$1,0))</f>
        <v>25657</v>
      </c>
      <c r="E1340" s="11">
        <f>INDEX('Market Cap'!$A$1:$BY$20,MATCH('Specific Variables'!A1340,'Market Cap'!$A$1:$A$20,0),MATCH('Specific Variables'!B1340,'Market Cap'!$A$1:$BY$1,0))</f>
        <v>26359.83408226</v>
      </c>
      <c r="F1340" s="11">
        <f>INDEX('Debt to Equity'!$A$1:$BY$20,MATCH('Specific Variables'!A1340,'Debt to Equity'!$A$1:$A$20,0),MATCH('Specific Variables'!B1340,'Debt to Equity'!$A$1:$BY$1,0))</f>
        <v>2.1687550525499999</v>
      </c>
      <c r="G1340" s="17">
        <f>INDEX('Price to Book'!$A$1:$BY$20,MATCH('Specific Variables'!A1340,'Price to Book'!$A$1:$A$20,0),MATCH('Specific Variables'!B1340,'Price to Book'!$A$1:$BY$1,0))</f>
        <v>5.3240319319999996</v>
      </c>
      <c r="H1340" s="10">
        <f>INDEX('Operating Margin'!$A$1:$BY$20,MATCH('Specific Variables'!A1340,'Operating Margin'!$A$1:$A$20,0),MATCH('Specific Variables'!B1340,'Operating Margin'!$A$1:$BY$1,0))</f>
        <v>0.20702400000000001</v>
      </c>
      <c r="I1340">
        <f>INDEX('ESG Score'!$A$1:$S$20,MATCH('Specific Variables'!A1340,'ESG Score'!$A$1:$A$20,0),MATCH(C1340,'ESG Score'!$A$1:$S$1,0))</f>
        <v>28.9115646258503</v>
      </c>
    </row>
    <row r="1341" spans="1:9" x14ac:dyDescent="0.2">
      <c r="A1341" s="2" t="s">
        <v>152</v>
      </c>
      <c r="B1341" s="14" t="s">
        <v>105</v>
      </c>
      <c r="C1341" s="13">
        <v>2013</v>
      </c>
      <c r="D1341" s="11">
        <f>INDEX('Total Assets'!$A$1:$BY$20,MATCH(A1341,'Total Assets'!$A$1:$A$20,1),MATCH(B1341,'Total Assets'!$A$1:$BY$1,0))</f>
        <v>26455</v>
      </c>
      <c r="E1341" s="11">
        <f>INDEX('Market Cap'!$A$1:$BY$20,MATCH('Specific Variables'!A1341,'Market Cap'!$A$1:$A$20,0),MATCH('Specific Variables'!B1341,'Market Cap'!$A$1:$BY$1,0))</f>
        <v>27773.661135499999</v>
      </c>
      <c r="F1341" s="11">
        <f>INDEX('Debt to Equity'!$A$1:$BY$20,MATCH('Specific Variables'!A1341,'Debt to Equity'!$A$1:$A$20,0),MATCH('Specific Variables'!B1341,'Debt to Equity'!$A$1:$BY$1,0))</f>
        <v>2.3805509868399999</v>
      </c>
      <c r="G1341" s="17">
        <f>INDEX('Price to Book'!$A$1:$BY$20,MATCH('Specific Variables'!A1341,'Price to Book'!$A$1:$A$20,0),MATCH('Specific Variables'!B1341,'Price to Book'!$A$1:$BY$1,0))</f>
        <v>5.6982195720000002</v>
      </c>
      <c r="H1341" s="10">
        <f>INDEX('Operating Margin'!$A$1:$BY$20,MATCH('Specific Variables'!A1341,'Operating Margin'!$A$1:$A$20,0),MATCH('Specific Variables'!B1341,'Operating Margin'!$A$1:$BY$1,0))</f>
        <v>0.15843370000000001</v>
      </c>
      <c r="I1341">
        <f>INDEX('ESG Score'!$A$1:$S$20,MATCH('Specific Variables'!A1341,'ESG Score'!$A$1:$A$20,0),MATCH(C1341,'ESG Score'!$A$1:$S$1,0))</f>
        <v>28.9115646258503</v>
      </c>
    </row>
    <row r="1342" spans="1:9" x14ac:dyDescent="0.2">
      <c r="A1342" s="2" t="s">
        <v>152</v>
      </c>
      <c r="B1342" s="14" t="s">
        <v>106</v>
      </c>
      <c r="C1342" s="13">
        <v>2014</v>
      </c>
      <c r="D1342" s="11">
        <f>INDEX('Total Assets'!$A$1:$BY$20,MATCH(A1342,'Total Assets'!$A$1:$A$20,1),MATCH(B1342,'Total Assets'!$A$1:$BY$1,0))</f>
        <v>27142</v>
      </c>
      <c r="E1342" s="11">
        <f>INDEX('Market Cap'!$A$1:$BY$20,MATCH('Specific Variables'!A1342,'Market Cap'!$A$1:$A$20,0),MATCH('Specific Variables'!B1342,'Market Cap'!$A$1:$BY$1,0))</f>
        <v>43482.207744829997</v>
      </c>
      <c r="F1342" s="11">
        <f>INDEX('Debt to Equity'!$A$1:$BY$20,MATCH('Specific Variables'!A1342,'Debt to Equity'!$A$1:$A$20,0),MATCH('Specific Variables'!B1342,'Debt to Equity'!$A$1:$BY$1,0))</f>
        <v>2.78379549393</v>
      </c>
      <c r="G1342" s="17">
        <f>INDEX('Price to Book'!$A$1:$BY$20,MATCH('Specific Variables'!A1342,'Price to Book'!$A$1:$A$20,0),MATCH('Specific Variables'!B1342,'Price to Book'!$A$1:$BY$1,0))</f>
        <v>8.6381824090000006</v>
      </c>
      <c r="H1342" s="10">
        <f>INDEX('Operating Margin'!$A$1:$BY$20,MATCH('Specific Variables'!A1342,'Operating Margin'!$A$1:$A$20,0),MATCH('Specific Variables'!B1342,'Operating Margin'!$A$1:$BY$1,0))</f>
        <v>0.2401372</v>
      </c>
      <c r="I1342">
        <f>INDEX('ESG Score'!$A$1:$S$20,MATCH('Specific Variables'!A1342,'ESG Score'!$A$1:$A$20,0),MATCH(C1342,'ESG Score'!$A$1:$S$1,0))</f>
        <v>28.807947019867498</v>
      </c>
    </row>
    <row r="1343" spans="1:9" x14ac:dyDescent="0.2">
      <c r="A1343" s="2" t="s">
        <v>152</v>
      </c>
      <c r="B1343" s="14" t="s">
        <v>107</v>
      </c>
      <c r="C1343" s="13">
        <v>2014</v>
      </c>
      <c r="D1343" s="11">
        <f>INDEX('Total Assets'!$A$1:$BY$20,MATCH(A1343,'Total Assets'!$A$1:$A$20,1),MATCH(B1343,'Total Assets'!$A$1:$BY$1,0))</f>
        <v>28306</v>
      </c>
      <c r="E1343" s="11">
        <f>INDEX('Market Cap'!$A$1:$BY$20,MATCH('Specific Variables'!A1343,'Market Cap'!$A$1:$A$20,0),MATCH('Specific Variables'!B1343,'Market Cap'!$A$1:$BY$1,0))</f>
        <v>41363.706137399997</v>
      </c>
      <c r="F1343" s="11">
        <f>INDEX('Debt to Equity'!$A$1:$BY$20,MATCH('Specific Variables'!A1343,'Debt to Equity'!$A$1:$A$20,0),MATCH('Specific Variables'!B1343,'Debt to Equity'!$A$1:$BY$1,0))</f>
        <v>2.0717283479599997</v>
      </c>
      <c r="G1343" s="17">
        <f>INDEX('Price to Book'!$A$1:$BY$20,MATCH('Specific Variables'!A1343,'Price to Book'!$A$1:$A$20,0),MATCH('Specific Variables'!B1343,'Price to Book'!$A$1:$BY$1,0))</f>
        <v>5.2583555889999998</v>
      </c>
      <c r="H1343" s="10">
        <f>INDEX('Operating Margin'!$A$1:$BY$20,MATCH('Specific Variables'!A1343,'Operating Margin'!$A$1:$A$20,0),MATCH('Specific Variables'!B1343,'Operating Margin'!$A$1:$BY$1,0))</f>
        <v>0.1853397</v>
      </c>
      <c r="I1343">
        <f>INDEX('ESG Score'!$A$1:$S$20,MATCH('Specific Variables'!A1343,'ESG Score'!$A$1:$A$20,0),MATCH(C1343,'ESG Score'!$A$1:$S$1,0))</f>
        <v>28.807947019867498</v>
      </c>
    </row>
    <row r="1344" spans="1:9" x14ac:dyDescent="0.2">
      <c r="A1344" s="2" t="s">
        <v>152</v>
      </c>
      <c r="B1344" s="14" t="s">
        <v>108</v>
      </c>
      <c r="C1344" s="13">
        <v>2014</v>
      </c>
      <c r="D1344" s="11">
        <f>INDEX('Total Assets'!$A$1:$BY$20,MATCH(A1344,'Total Assets'!$A$1:$A$20,1),MATCH(B1344,'Total Assets'!$A$1:$BY$1,0))</f>
        <v>34949</v>
      </c>
      <c r="E1344" s="11">
        <f>INDEX('Market Cap'!$A$1:$BY$20,MATCH('Specific Variables'!A1344,'Market Cap'!$A$1:$A$20,0),MATCH('Specific Variables'!B1344,'Market Cap'!$A$1:$BY$1,0))</f>
        <v>33594.043140000002</v>
      </c>
      <c r="F1344" s="11">
        <f>INDEX('Debt to Equity'!$A$1:$BY$20,MATCH('Specific Variables'!A1344,'Debt to Equity'!$A$1:$A$20,0),MATCH('Specific Variables'!B1344,'Debt to Equity'!$A$1:$BY$1,0))</f>
        <v>2.2938985650100001</v>
      </c>
      <c r="G1344" s="17">
        <f>INDEX('Price to Book'!$A$1:$BY$20,MATCH('Specific Variables'!A1344,'Price to Book'!$A$1:$A$20,0),MATCH('Specific Variables'!B1344,'Price to Book'!$A$1:$BY$1,0))</f>
        <v>3.6773118629999999</v>
      </c>
      <c r="H1344" s="10">
        <f>INDEX('Operating Margin'!$A$1:$BY$20,MATCH('Specific Variables'!A1344,'Operating Margin'!$A$1:$A$20,0),MATCH('Specific Variables'!B1344,'Operating Margin'!$A$1:$BY$1,0))</f>
        <v>0.14838089999999998</v>
      </c>
      <c r="I1344">
        <f>INDEX('ESG Score'!$A$1:$S$20,MATCH('Specific Variables'!A1344,'ESG Score'!$A$1:$A$20,0),MATCH(C1344,'ESG Score'!$A$1:$S$1,0))</f>
        <v>28.807947019867498</v>
      </c>
    </row>
    <row r="1345" spans="1:9" x14ac:dyDescent="0.2">
      <c r="A1345" s="2" t="s">
        <v>152</v>
      </c>
      <c r="B1345" s="14" t="s">
        <v>109</v>
      </c>
      <c r="C1345" s="13">
        <v>2014</v>
      </c>
      <c r="D1345" s="11">
        <f>INDEX('Total Assets'!$A$1:$BY$20,MATCH(A1345,'Total Assets'!$A$1:$A$20,1),MATCH(B1345,'Total Assets'!$A$1:$BY$1,0))</f>
        <v>49807</v>
      </c>
      <c r="E1345" s="11">
        <f>INDEX('Market Cap'!$A$1:$BY$20,MATCH('Specific Variables'!A1345,'Market Cap'!$A$1:$A$20,0),MATCH('Specific Variables'!B1345,'Market Cap'!$A$1:$BY$1,0))</f>
        <v>37887.462278970001</v>
      </c>
      <c r="F1345" s="11">
        <f>INDEX('Debt to Equity'!$A$1:$BY$20,MATCH('Specific Variables'!A1345,'Debt to Equity'!$A$1:$A$20,0),MATCH('Specific Variables'!B1345,'Debt to Equity'!$A$1:$BY$1,0))</f>
        <v>2.4589267403399999</v>
      </c>
      <c r="G1345" s="17">
        <f>INDEX('Price to Book'!$A$1:$BY$20,MATCH('Specific Variables'!A1345,'Price to Book'!$A$1:$A$20,0),MATCH('Specific Variables'!B1345,'Price to Book'!$A$1:$BY$1,0))</f>
        <v>4.305654552</v>
      </c>
      <c r="H1345" s="10">
        <f>INDEX('Operating Margin'!$A$1:$BY$20,MATCH('Specific Variables'!A1345,'Operating Margin'!$A$1:$A$20,0),MATCH('Specific Variables'!B1345,'Operating Margin'!$A$1:$BY$1,0))</f>
        <v>0.24801490000000001</v>
      </c>
      <c r="I1345">
        <f>INDEX('ESG Score'!$A$1:$S$20,MATCH('Specific Variables'!A1345,'ESG Score'!$A$1:$A$20,0),MATCH(C1345,'ESG Score'!$A$1:$S$1,0))</f>
        <v>28.807947019867498</v>
      </c>
    </row>
    <row r="1346" spans="1:9" x14ac:dyDescent="0.2">
      <c r="A1346" s="2" t="s">
        <v>152</v>
      </c>
      <c r="B1346" s="14" t="s">
        <v>110</v>
      </c>
      <c r="C1346" s="13">
        <v>2015</v>
      </c>
      <c r="D1346" s="11">
        <f>INDEX('Total Assets'!$A$1:$BY$20,MATCH(A1346,'Total Assets'!$A$1:$A$20,1),MATCH(B1346,'Total Assets'!$A$1:$BY$1,0))</f>
        <v>50455</v>
      </c>
      <c r="E1346" s="11">
        <f>INDEX('Market Cap'!$A$1:$BY$20,MATCH('Specific Variables'!A1346,'Market Cap'!$A$1:$A$20,0),MATCH('Specific Variables'!B1346,'Market Cap'!$A$1:$BY$1,0))</f>
        <v>42982.899451980004</v>
      </c>
      <c r="F1346" s="11">
        <f>INDEX('Debt to Equity'!$A$1:$BY$20,MATCH('Specific Variables'!A1346,'Debt to Equity'!$A$1:$A$20,0),MATCH('Specific Variables'!B1346,'Debt to Equity'!$A$1:$BY$1,0))</f>
        <v>2.73879688261</v>
      </c>
      <c r="G1346" s="17">
        <f>INDEX('Price to Book'!$A$1:$BY$20,MATCH('Specific Variables'!A1346,'Price to Book'!$A$1:$A$20,0),MATCH('Specific Variables'!B1346,'Price to Book'!$A$1:$BY$1,0))</f>
        <v>5.2274378959999996</v>
      </c>
      <c r="H1346" s="10">
        <f>INDEX('Operating Margin'!$A$1:$BY$20,MATCH('Specific Variables'!A1346,'Operating Margin'!$A$1:$A$20,0),MATCH('Specific Variables'!B1346,'Operating Margin'!$A$1:$BY$1,0))</f>
        <v>0.1322844</v>
      </c>
      <c r="I1346">
        <f>INDEX('ESG Score'!$A$1:$S$20,MATCH('Specific Variables'!A1346,'ESG Score'!$A$1:$A$20,0),MATCH(C1346,'ESG Score'!$A$1:$S$1,0))</f>
        <v>33.6601307189542</v>
      </c>
    </row>
    <row r="1347" spans="1:9" x14ac:dyDescent="0.2">
      <c r="A1347" s="2" t="s">
        <v>152</v>
      </c>
      <c r="B1347" s="14" t="s">
        <v>111</v>
      </c>
      <c r="C1347" s="13">
        <v>2015</v>
      </c>
      <c r="D1347" s="11">
        <f>INDEX('Total Assets'!$A$1:$BY$20,MATCH(A1347,'Total Assets'!$A$1:$A$20,1),MATCH(B1347,'Total Assets'!$A$1:$BY$1,0))</f>
        <v>50457</v>
      </c>
      <c r="E1347" s="11">
        <f>INDEX('Market Cap'!$A$1:$BY$20,MATCH('Specific Variables'!A1347,'Market Cap'!$A$1:$A$20,0),MATCH('Specific Variables'!B1347,'Market Cap'!$A$1:$BY$1,0))</f>
        <v>27626.860446899998</v>
      </c>
      <c r="F1347" s="11">
        <f>INDEX('Debt to Equity'!$A$1:$BY$20,MATCH('Specific Variables'!A1347,'Debt to Equity'!$A$1:$A$20,0),MATCH('Specific Variables'!B1347,'Debt to Equity'!$A$1:$BY$1,0))</f>
        <v>2.95232088799</v>
      </c>
      <c r="G1347" s="17">
        <f>INDEX('Price to Book'!$A$1:$BY$20,MATCH('Specific Variables'!A1347,'Price to Book'!$A$1:$A$20,0),MATCH('Specific Variables'!B1347,'Price to Book'!$A$1:$BY$1,0))</f>
        <v>3.4814139759999998</v>
      </c>
      <c r="H1347" s="10">
        <f>INDEX('Operating Margin'!$A$1:$BY$20,MATCH('Specific Variables'!A1347,'Operating Margin'!$A$1:$A$20,0),MATCH('Specific Variables'!B1347,'Operating Margin'!$A$1:$BY$1,0))</f>
        <v>0.21315930000000002</v>
      </c>
      <c r="I1347">
        <f>INDEX('ESG Score'!$A$1:$S$20,MATCH('Specific Variables'!A1347,'ESG Score'!$A$1:$A$20,0),MATCH(C1347,'ESG Score'!$A$1:$S$1,0))</f>
        <v>33.6601307189542</v>
      </c>
    </row>
    <row r="1348" spans="1:9" x14ac:dyDescent="0.2">
      <c r="A1348" s="2" t="s">
        <v>152</v>
      </c>
      <c r="B1348" s="14" t="s">
        <v>112</v>
      </c>
      <c r="C1348" s="13">
        <v>2015</v>
      </c>
      <c r="D1348" s="11">
        <f>INDEX('Total Assets'!$A$1:$BY$20,MATCH(A1348,'Total Assets'!$A$1:$A$20,1),MATCH(B1348,'Total Assets'!$A$1:$BY$1,0))</f>
        <v>51163</v>
      </c>
      <c r="E1348" s="11">
        <f>INDEX('Market Cap'!$A$1:$BY$20,MATCH('Specific Variables'!A1348,'Market Cap'!$A$1:$A$20,0),MATCH('Specific Variables'!B1348,'Market Cap'!$A$1:$BY$1,0))</f>
        <v>19268.953740899899</v>
      </c>
      <c r="F1348" s="11">
        <f>INDEX('Debt to Equity'!$A$1:$BY$20,MATCH('Specific Variables'!A1348,'Debt to Equity'!$A$1:$A$20,0),MATCH('Specific Variables'!B1348,'Debt to Equity'!$A$1:$BY$1,0))</f>
        <v>3.2099634493</v>
      </c>
      <c r="G1348" s="17">
        <f>INDEX('Price to Book'!$A$1:$BY$20,MATCH('Specific Variables'!A1348,'Price to Book'!$A$1:$A$20,0),MATCH('Specific Variables'!B1348,'Price to Book'!$A$1:$BY$1,0))</f>
        <v>2.6058345740000002</v>
      </c>
      <c r="H1348" s="10">
        <f>INDEX('Operating Margin'!$A$1:$BY$20,MATCH('Specific Variables'!A1348,'Operating Margin'!$A$1:$A$20,0),MATCH('Specific Variables'!B1348,'Operating Margin'!$A$1:$BY$1,0))</f>
        <v>-5.8365799999999995E-2</v>
      </c>
      <c r="I1348">
        <f>INDEX('ESG Score'!$A$1:$S$20,MATCH('Specific Variables'!A1348,'ESG Score'!$A$1:$A$20,0),MATCH(C1348,'ESG Score'!$A$1:$S$1,0))</f>
        <v>33.6601307189542</v>
      </c>
    </row>
    <row r="1349" spans="1:9" x14ac:dyDescent="0.2">
      <c r="A1349" s="2" t="s">
        <v>152</v>
      </c>
      <c r="B1349" s="14" t="s">
        <v>113</v>
      </c>
      <c r="C1349" s="13">
        <v>2015</v>
      </c>
      <c r="D1349" s="11">
        <f>INDEX('Total Assets'!$A$1:$BY$20,MATCH(A1349,'Total Assets'!$A$1:$A$20,1),MATCH(B1349,'Total Assets'!$A$1:$BY$1,0))</f>
        <v>50819</v>
      </c>
      <c r="E1349" s="11">
        <f>INDEX('Market Cap'!$A$1:$BY$20,MATCH('Specific Variables'!A1349,'Market Cap'!$A$1:$A$20,0),MATCH('Specific Variables'!B1349,'Market Cap'!$A$1:$BY$1,0))</f>
        <v>12053.555236550001</v>
      </c>
      <c r="F1349" s="11">
        <f>INDEX('Debt to Equity'!$A$1:$BY$20,MATCH('Specific Variables'!A1349,'Debt to Equity'!$A$1:$A$20,0),MATCH('Specific Variables'!B1349,'Debt to Equity'!$A$1:$BY$1,0))</f>
        <v>3.9829212752099998</v>
      </c>
      <c r="G1349" s="17">
        <f>INDEX('Price to Book'!$A$1:$BY$20,MATCH('Specific Variables'!A1349,'Price to Book'!$A$1:$A$20,0),MATCH('Specific Variables'!B1349,'Price to Book'!$A$1:$BY$1,0))</f>
        <v>1.957779766</v>
      </c>
      <c r="H1349" s="10">
        <f>INDEX('Operating Margin'!$A$1:$BY$20,MATCH('Specific Variables'!A1349,'Operating Margin'!$A$1:$A$20,0),MATCH('Specific Variables'!B1349,'Operating Margin'!$A$1:$BY$1,0))</f>
        <v>-0.82103689999999996</v>
      </c>
      <c r="I1349">
        <f>INDEX('ESG Score'!$A$1:$S$20,MATCH('Specific Variables'!A1349,'ESG Score'!$A$1:$A$20,0),MATCH(C1349,'ESG Score'!$A$1:$S$1,0))</f>
        <v>33.6601307189542</v>
      </c>
    </row>
    <row r="1350" spans="1:9" x14ac:dyDescent="0.2">
      <c r="A1350" s="2" t="s">
        <v>152</v>
      </c>
      <c r="B1350" s="14" t="s">
        <v>114</v>
      </c>
      <c r="C1350" s="13">
        <v>2016</v>
      </c>
      <c r="D1350" s="11">
        <f>INDEX('Total Assets'!$A$1:$BY$20,MATCH(A1350,'Total Assets'!$A$1:$A$20,1),MATCH(B1350,'Total Assets'!$A$1:$BY$1,0))</f>
        <v>49020</v>
      </c>
      <c r="E1350" s="11">
        <f>INDEX('Market Cap'!$A$1:$BY$20,MATCH('Specific Variables'!A1350,'Market Cap'!$A$1:$A$20,0),MATCH('Specific Variables'!B1350,'Market Cap'!$A$1:$BY$1,0))</f>
        <v>16233.90738081</v>
      </c>
      <c r="F1350" s="11">
        <f>INDEX('Debt to Equity'!$A$1:$BY$20,MATCH('Specific Variables'!A1350,'Debt to Equity'!$A$1:$A$20,0),MATCH('Specific Variables'!B1350,'Debt to Equity'!$A$1:$BY$1,0))</f>
        <v>4.3598664558099998</v>
      </c>
      <c r="G1350" s="17">
        <f>INDEX('Price to Book'!$A$1:$BY$20,MATCH('Specific Variables'!A1350,'Price to Book'!$A$1:$A$20,0),MATCH('Specific Variables'!B1350,'Price to Book'!$A$1:$BY$1,0))</f>
        <v>2.8505535059999998</v>
      </c>
      <c r="H1350" s="10">
        <f>INDEX('Operating Margin'!$A$1:$BY$20,MATCH('Specific Variables'!A1350,'Operating Margin'!$A$1:$A$20,0),MATCH('Specific Variables'!B1350,'Operating Margin'!$A$1:$BY$1,0))</f>
        <v>9.0361399999999995E-2</v>
      </c>
      <c r="I1350">
        <f>INDEX('ESG Score'!$A$1:$S$20,MATCH('Specific Variables'!A1350,'ESG Score'!$A$1:$A$20,0),MATCH(C1350,'ESG Score'!$A$1:$S$1,0))</f>
        <v>33.4375</v>
      </c>
    </row>
    <row r="1351" spans="1:9" x14ac:dyDescent="0.2">
      <c r="A1351" s="2" t="s">
        <v>152</v>
      </c>
      <c r="B1351" s="14" t="s">
        <v>115</v>
      </c>
      <c r="C1351" s="13">
        <v>2016</v>
      </c>
      <c r="D1351" s="11">
        <f>INDEX('Total Assets'!$A$1:$BY$20,MATCH(A1351,'Total Assets'!$A$1:$A$20,1),MATCH(B1351,'Total Assets'!$A$1:$BY$1,0))</f>
        <v>48807</v>
      </c>
      <c r="E1351" s="11">
        <f>INDEX('Market Cap'!$A$1:$BY$20,MATCH('Specific Variables'!A1351,'Market Cap'!$A$1:$A$20,0),MATCH('Specific Variables'!B1351,'Market Cap'!$A$1:$BY$1,0))</f>
        <v>23067.707249020001</v>
      </c>
      <c r="F1351" s="11">
        <f>INDEX('Debt to Equity'!$A$1:$BY$20,MATCH('Specific Variables'!A1351,'Debt to Equity'!$A$1:$A$20,0),MATCH('Specific Variables'!B1351,'Debt to Equity'!$A$1:$BY$1,0))</f>
        <v>5.25383022774</v>
      </c>
      <c r="G1351" s="17">
        <f>INDEX('Price to Book'!$A$1:$BY$20,MATCH('Specific Variables'!A1351,'Price to Book'!$A$1:$A$20,0),MATCH('Specific Variables'!B1351,'Price to Book'!$A$1:$BY$1,0))</f>
        <v>4.7717391300000003</v>
      </c>
      <c r="H1351" s="10">
        <f>INDEX('Operating Margin'!$A$1:$BY$20,MATCH('Specific Variables'!A1351,'Operating Margin'!$A$1:$A$20,0),MATCH('Specific Variables'!B1351,'Operating Margin'!$A$1:$BY$1,0))</f>
        <v>-0.28110600000000002</v>
      </c>
      <c r="I1351">
        <f>INDEX('ESG Score'!$A$1:$S$20,MATCH('Specific Variables'!A1351,'ESG Score'!$A$1:$A$20,0),MATCH(C1351,'ESG Score'!$A$1:$S$1,0))</f>
        <v>33.4375</v>
      </c>
    </row>
    <row r="1352" spans="1:9" x14ac:dyDescent="0.2">
      <c r="A1352" s="2" t="s">
        <v>152</v>
      </c>
      <c r="B1352" s="14" t="s">
        <v>116</v>
      </c>
      <c r="C1352" s="13">
        <v>2016</v>
      </c>
      <c r="D1352" s="11">
        <f>INDEX('Total Assets'!$A$1:$BY$20,MATCH(A1352,'Total Assets'!$A$1:$A$20,1),MATCH(B1352,'Total Assets'!$A$1:$BY$1,0))</f>
        <v>48124</v>
      </c>
      <c r="E1352" s="11">
        <f>INDEX('Market Cap'!$A$1:$BY$20,MATCH('Specific Variables'!A1352,'Market Cap'!$A$1:$A$20,0),MATCH('Specific Variables'!B1352,'Market Cap'!$A$1:$BY$1,0))</f>
        <v>23381.075421540001</v>
      </c>
      <c r="F1352" s="11">
        <f>INDEX('Debt to Equity'!$A$1:$BY$20,MATCH('Specific Variables'!A1352,'Debt to Equity'!$A$1:$A$20,0),MATCH('Specific Variables'!B1352,'Debt to Equity'!$A$1:$BY$1,0))</f>
        <v>5.0862139917700002</v>
      </c>
      <c r="G1352" s="17">
        <f>INDEX('Price to Book'!$A$1:$BY$20,MATCH('Specific Variables'!A1352,'Price to Book'!$A$1:$A$20,0),MATCH('Specific Variables'!B1352,'Price to Book'!$A$1:$BY$1,0))</f>
        <v>4.8055555559999998</v>
      </c>
      <c r="H1352" s="10">
        <f>INDEX('Operating Margin'!$A$1:$BY$20,MATCH('Specific Variables'!A1352,'Operating Margin'!$A$1:$A$20,0),MATCH('Specific Variables'!B1352,'Operating Margin'!$A$1:$BY$1,0))</f>
        <v>0.1811024</v>
      </c>
      <c r="I1352">
        <f>INDEX('ESG Score'!$A$1:$S$20,MATCH('Specific Variables'!A1352,'ESG Score'!$A$1:$A$20,0),MATCH(C1352,'ESG Score'!$A$1:$S$1,0))</f>
        <v>33.4375</v>
      </c>
    </row>
    <row r="1353" spans="1:9" x14ac:dyDescent="0.2">
      <c r="A1353" s="2" t="s">
        <v>152</v>
      </c>
      <c r="B1353" s="14" t="s">
        <v>117</v>
      </c>
      <c r="C1353" s="13">
        <v>2016</v>
      </c>
      <c r="D1353" s="11">
        <f>INDEX('Total Assets'!$A$1:$BY$20,MATCH(A1353,'Total Assets'!$A$1:$A$20,1),MATCH(B1353,'Total Assets'!$A$1:$BY$1,0))</f>
        <v>47288</v>
      </c>
      <c r="E1353" s="11">
        <f>INDEX('Market Cap'!$A$1:$BY$20,MATCH('Specific Variables'!A1353,'Market Cap'!$A$1:$A$20,0),MATCH('Specific Variables'!B1353,'Market Cap'!$A$1:$BY$1,0))</f>
        <v>24447.97428513</v>
      </c>
      <c r="F1353" s="11">
        <f>INDEX('Debt to Equity'!$A$1:$BY$20,MATCH('Specific Variables'!A1353,'Debt to Equity'!$A$1:$A$20,0),MATCH('Specific Variables'!B1353,'Debt to Equity'!$A$1:$BY$1,0))</f>
        <v>5.0618134826599999</v>
      </c>
      <c r="G1353" s="17">
        <f>INDEX('Price to Book'!$A$1:$BY$20,MATCH('Specific Variables'!A1353,'Price to Book'!$A$1:$A$20,0),MATCH('Specific Variables'!B1353,'Price to Book'!$A$1:$BY$1,0))</f>
        <v>4.7797760069999997</v>
      </c>
      <c r="H1353" s="10">
        <f>INDEX('Operating Margin'!$A$1:$BY$20,MATCH('Specific Variables'!A1353,'Operating Margin'!$A$1:$A$20,0),MATCH('Specific Variables'!B1353,'Operating Margin'!$A$1:$BY$1,0))</f>
        <v>0.1196542</v>
      </c>
      <c r="I1353">
        <f>INDEX('ESG Score'!$A$1:$S$20,MATCH('Specific Variables'!A1353,'ESG Score'!$A$1:$A$20,0),MATCH(C1353,'ESG Score'!$A$1:$S$1,0))</f>
        <v>33.4375</v>
      </c>
    </row>
    <row r="1354" spans="1:9" x14ac:dyDescent="0.2">
      <c r="A1354" s="2" t="s">
        <v>152</v>
      </c>
      <c r="B1354" s="14" t="s">
        <v>118</v>
      </c>
      <c r="C1354" s="13">
        <v>2017</v>
      </c>
      <c r="D1354" s="11">
        <f>INDEX('Total Assets'!$A$1:$BY$20,MATCH(A1354,'Total Assets'!$A$1:$A$20,1),MATCH(B1354,'Total Assets'!$A$1:$BY$1,0))</f>
        <v>46835</v>
      </c>
      <c r="E1354" s="11">
        <f>INDEX('Market Cap'!$A$1:$BY$20,MATCH('Specific Variables'!A1354,'Market Cap'!$A$1:$A$20,0),MATCH('Specific Variables'!B1354,'Market Cap'!$A$1:$BY$1,0))</f>
        <v>25019.599611680002</v>
      </c>
      <c r="F1354" s="11">
        <f>INDEX('Debt to Equity'!$A$1:$BY$20,MATCH('Specific Variables'!A1354,'Debt to Equity'!$A$1:$A$20,0),MATCH('Specific Variables'!B1354,'Debt to Equity'!$A$1:$BY$1,0))</f>
        <v>2.5846755092400002</v>
      </c>
      <c r="G1354" s="17">
        <f>INDEX('Price to Book'!$A$1:$BY$20,MATCH('Specific Variables'!A1354,'Price to Book'!$A$1:$A$20,0),MATCH('Specific Variables'!B1354,'Price to Book'!$A$1:$BY$1,0))</f>
        <v>2.9620180010000001</v>
      </c>
      <c r="H1354" s="10">
        <f>INDEX('Operating Margin'!$A$1:$BY$20,MATCH('Specific Variables'!A1354,'Operating Margin'!$A$1:$A$20,0),MATCH('Specific Variables'!B1354,'Operating Margin'!$A$1:$BY$1,0))</f>
        <v>0.21780679999999999</v>
      </c>
      <c r="I1354">
        <f>INDEX('ESG Score'!$A$1:$S$20,MATCH('Specific Variables'!A1354,'ESG Score'!$A$1:$A$20,0),MATCH(C1354,'ESG Score'!$A$1:$S$1,0))</f>
        <v>35.588235294117602</v>
      </c>
    </row>
    <row r="1355" spans="1:9" x14ac:dyDescent="0.2">
      <c r="A1355" s="2" t="s">
        <v>152</v>
      </c>
      <c r="B1355" s="14" t="s">
        <v>119</v>
      </c>
      <c r="C1355" s="13">
        <v>2017</v>
      </c>
      <c r="D1355" s="11">
        <f>INDEX('Total Assets'!$A$1:$BY$20,MATCH(A1355,'Total Assets'!$A$1:$A$20,1),MATCH(B1355,'Total Assets'!$A$1:$BY$1,0))</f>
        <v>47512</v>
      </c>
      <c r="E1355" s="11">
        <f>INDEX('Market Cap'!$A$1:$BY$20,MATCH('Specific Variables'!A1355,'Market Cap'!$A$1:$A$20,0),MATCH('Specific Variables'!B1355,'Market Cap'!$A$1:$BY$1,0))</f>
        <v>24807.792728740002</v>
      </c>
      <c r="F1355" s="11">
        <f>INDEX('Debt to Equity'!$A$1:$BY$20,MATCH('Specific Variables'!A1355,'Debt to Equity'!$A$1:$A$20,0),MATCH('Specific Variables'!B1355,'Debt to Equity'!$A$1:$BY$1,0))</f>
        <v>2.8023115819899997</v>
      </c>
      <c r="G1355" s="17">
        <f>INDEX('Price to Book'!$A$1:$BY$20,MATCH('Specific Variables'!A1355,'Price to Book'!$A$1:$A$20,0),MATCH('Specific Variables'!B1355,'Price to Book'!$A$1:$BY$1,0))</f>
        <v>2.9843799660000001</v>
      </c>
      <c r="H1355" s="10">
        <f>INDEX('Operating Margin'!$A$1:$BY$20,MATCH('Specific Variables'!A1355,'Operating Margin'!$A$1:$A$20,0),MATCH('Specific Variables'!B1355,'Operating Margin'!$A$1:$BY$1,0))</f>
        <v>0.19802489999999998</v>
      </c>
      <c r="I1355">
        <f>INDEX('ESG Score'!$A$1:$S$20,MATCH('Specific Variables'!A1355,'ESG Score'!$A$1:$A$20,0),MATCH(C1355,'ESG Score'!$A$1:$S$1,0))</f>
        <v>35.588235294117602</v>
      </c>
    </row>
    <row r="1356" spans="1:9" x14ac:dyDescent="0.2">
      <c r="A1356" s="2" t="s">
        <v>152</v>
      </c>
      <c r="B1356" s="14" t="s">
        <v>120</v>
      </c>
      <c r="C1356" s="13">
        <v>2017</v>
      </c>
      <c r="D1356" s="11">
        <f>INDEX('Total Assets'!$A$1:$BY$20,MATCH(A1356,'Total Assets'!$A$1:$A$20,1),MATCH(B1356,'Total Assets'!$A$1:$BY$1,0))</f>
        <v>48770</v>
      </c>
      <c r="E1356" s="11">
        <f>INDEX('Market Cap'!$A$1:$BY$20,MATCH('Specific Variables'!A1356,'Market Cap'!$A$1:$A$20,0),MATCH('Specific Variables'!B1356,'Market Cap'!$A$1:$BY$1,0))</f>
        <v>25207.502279010001</v>
      </c>
      <c r="F1356" s="11">
        <f>INDEX('Debt to Equity'!$A$1:$BY$20,MATCH('Specific Variables'!A1356,'Debt to Equity'!$A$1:$A$20,0),MATCH('Specific Variables'!B1356,'Debt to Equity'!$A$1:$BY$1,0))</f>
        <v>2.5982241953400003</v>
      </c>
      <c r="G1356" s="17">
        <f>INDEX('Price to Book'!$A$1:$BY$20,MATCH('Specific Variables'!A1356,'Price to Book'!$A$1:$A$20,0),MATCH('Specific Variables'!B1356,'Price to Book'!$A$1:$BY$1,0))</f>
        <v>3.1057762979999999</v>
      </c>
      <c r="H1356" s="10">
        <f>INDEX('Operating Margin'!$A$1:$BY$20,MATCH('Specific Variables'!A1356,'Operating Margin'!$A$1:$A$20,0),MATCH('Specific Variables'!B1356,'Operating Margin'!$A$1:$BY$1,0))</f>
        <v>0.14648329999999998</v>
      </c>
      <c r="I1356">
        <f>INDEX('ESG Score'!$A$1:$S$20,MATCH('Specific Variables'!A1356,'ESG Score'!$A$1:$A$20,0),MATCH(C1356,'ESG Score'!$A$1:$S$1,0))</f>
        <v>35.588235294117602</v>
      </c>
    </row>
    <row r="1357" spans="1:9" x14ac:dyDescent="0.2">
      <c r="A1357" s="2" t="s">
        <v>152</v>
      </c>
      <c r="B1357" s="14" t="s">
        <v>121</v>
      </c>
      <c r="C1357" s="13">
        <v>2017</v>
      </c>
      <c r="D1357" s="11">
        <f>INDEX('Total Assets'!$A$1:$BY$20,MATCH(A1357,'Total Assets'!$A$1:$A$20,1),MATCH(B1357,'Total Assets'!$A$1:$BY$1,0))</f>
        <v>46120</v>
      </c>
      <c r="E1357" s="11">
        <f>INDEX('Market Cap'!$A$1:$BY$20,MATCH('Specific Variables'!A1357,'Market Cap'!$A$1:$A$20,0),MATCH('Specific Variables'!B1357,'Market Cap'!$A$1:$BY$1,0))</f>
        <v>20574.200437119998</v>
      </c>
      <c r="F1357" s="11">
        <f>INDEX('Debt to Equity'!$A$1:$BY$20,MATCH('Specific Variables'!A1357,'Debt to Equity'!$A$1:$A$20,0),MATCH('Specific Variables'!B1357,'Debt to Equity'!$A$1:$BY$1,0))</f>
        <v>2.1680820215400001</v>
      </c>
      <c r="G1357" s="17">
        <f>INDEX('Price to Book'!$A$1:$BY$20,MATCH('Specific Variables'!A1357,'Price to Book'!$A$1:$A$20,0),MATCH('Specific Variables'!B1357,'Price to Book'!$A$1:$BY$1,0))</f>
        <v>2.1265907209999999</v>
      </c>
      <c r="H1357" s="10">
        <f>INDEX('Operating Margin'!$A$1:$BY$20,MATCH('Specific Variables'!A1357,'Operating Margin'!$A$1:$A$20,0),MATCH('Specific Variables'!B1357,'Operating Margin'!$A$1:$BY$1,0))</f>
        <v>-6.9569099999999995E-2</v>
      </c>
      <c r="I1357">
        <f>INDEX('ESG Score'!$A$1:$S$20,MATCH('Specific Variables'!A1357,'ESG Score'!$A$1:$A$20,0),MATCH(C1357,'ESG Score'!$A$1:$S$1,0))</f>
        <v>35.588235294117602</v>
      </c>
    </row>
    <row r="1358" spans="1:9" x14ac:dyDescent="0.2">
      <c r="A1358" s="2" t="s">
        <v>152</v>
      </c>
      <c r="B1358" s="14" t="s">
        <v>122</v>
      </c>
      <c r="C1358" s="13">
        <v>2018</v>
      </c>
      <c r="D1358" s="11">
        <f>INDEX('Total Assets'!$A$1:$BY$20,MATCH(A1358,'Total Assets'!$A$1:$A$20,1),MATCH(B1358,'Total Assets'!$A$1:$BY$1,0))</f>
        <v>46352</v>
      </c>
      <c r="E1358" s="11">
        <f>INDEX('Market Cap'!$A$1:$BY$20,MATCH('Specific Variables'!A1358,'Market Cap'!$A$1:$A$20,0),MATCH('Specific Variables'!B1358,'Market Cap'!$A$1:$BY$1,0))</f>
        <v>22436.529791069999</v>
      </c>
      <c r="F1358" s="11">
        <f>INDEX('Debt to Equity'!$A$1:$BY$20,MATCH('Specific Variables'!A1358,'Debt to Equity'!$A$1:$A$20,0),MATCH('Specific Variables'!B1358,'Debt to Equity'!$A$1:$BY$1,0))</f>
        <v>2.3097223688400002</v>
      </c>
      <c r="G1358" s="17">
        <f>INDEX('Price to Book'!$A$1:$BY$20,MATCH('Specific Variables'!A1358,'Price to Book'!$A$1:$A$20,0),MATCH('Specific Variables'!B1358,'Price to Book'!$A$1:$BY$1,0))</f>
        <v>2.3667233190000001</v>
      </c>
      <c r="H1358" s="10">
        <f>INDEX('Operating Margin'!$A$1:$BY$20,MATCH('Specific Variables'!A1358,'Operating Margin'!$A$1:$A$20,0),MATCH('Specific Variables'!B1358,'Operating Margin'!$A$1:$BY$1,0))</f>
        <v>0.23515329999999998</v>
      </c>
      <c r="I1358">
        <f>INDEX('ESG Score'!$A$1:$S$20,MATCH('Specific Variables'!A1358,'ESG Score'!$A$1:$A$20,0),MATCH(C1358,'ESG Score'!$A$1:$S$1,0))</f>
        <v>34.864864864864799</v>
      </c>
    </row>
    <row r="1359" spans="1:9" x14ac:dyDescent="0.2">
      <c r="A1359" s="2" t="s">
        <v>152</v>
      </c>
      <c r="B1359" s="14" t="s">
        <v>123</v>
      </c>
      <c r="C1359" s="13">
        <v>2018</v>
      </c>
      <c r="D1359" s="11">
        <f>INDEX('Total Assets'!$A$1:$BY$20,MATCH(A1359,'Total Assets'!$A$1:$A$20,1),MATCH(B1359,'Total Assets'!$A$1:$BY$1,0))</f>
        <v>47052</v>
      </c>
      <c r="E1359" s="11">
        <f>INDEX('Market Cap'!$A$1:$BY$20,MATCH('Specific Variables'!A1359,'Market Cap'!$A$1:$A$20,0),MATCH('Specific Variables'!B1359,'Market Cap'!$A$1:$BY$1,0))</f>
        <v>32882.853800489997</v>
      </c>
      <c r="F1359" s="11">
        <f>INDEX('Debt to Equity'!$A$1:$BY$20,MATCH('Specific Variables'!A1359,'Debt to Equity'!$A$1:$A$20,0),MATCH('Specific Variables'!B1359,'Debt to Equity'!$A$1:$BY$1,0))</f>
        <v>2.2808988764000002</v>
      </c>
      <c r="G1359" s="17">
        <f>INDEX('Price to Book'!$A$1:$BY$20,MATCH('Specific Variables'!A1359,'Price to Book'!$A$1:$A$20,0),MATCH('Specific Variables'!B1359,'Price to Book'!$A$1:$BY$1,0))</f>
        <v>2.4062204390000002</v>
      </c>
      <c r="H1359" s="10">
        <f>INDEX('Operating Margin'!$A$1:$BY$20,MATCH('Specific Variables'!A1359,'Operating Margin'!$A$1:$A$20,0),MATCH('Specific Variables'!B1359,'Operating Margin'!$A$1:$BY$1,0))</f>
        <v>0.19607839999999999</v>
      </c>
      <c r="I1359">
        <f>INDEX('ESG Score'!$A$1:$S$20,MATCH('Specific Variables'!A1359,'ESG Score'!$A$1:$A$20,0),MATCH(C1359,'ESG Score'!$A$1:$S$1,0))</f>
        <v>34.864864864864799</v>
      </c>
    </row>
    <row r="1360" spans="1:9" x14ac:dyDescent="0.2">
      <c r="A1360" s="2" t="s">
        <v>152</v>
      </c>
      <c r="B1360" s="14" t="s">
        <v>124</v>
      </c>
      <c r="C1360" s="13">
        <v>2018</v>
      </c>
      <c r="D1360" s="11">
        <f>INDEX('Total Assets'!$A$1:$BY$20,MATCH(A1360,'Total Assets'!$A$1:$A$20,1),MATCH(B1360,'Total Assets'!$A$1:$BY$1,0))</f>
        <v>46374</v>
      </c>
      <c r="E1360" s="11">
        <f>INDEX('Market Cap'!$A$1:$BY$20,MATCH('Specific Variables'!A1360,'Market Cap'!$A$1:$A$20,0),MATCH('Specific Variables'!B1360,'Market Cap'!$A$1:$BY$1,0))</f>
        <v>26692.451783550001</v>
      </c>
      <c r="F1360" s="11">
        <f>INDEX('Debt to Equity'!$A$1:$BY$20,MATCH('Specific Variables'!A1360,'Debt to Equity'!$A$1:$A$20,0),MATCH('Specific Variables'!B1360,'Debt to Equity'!$A$1:$BY$1,0))</f>
        <v>1.4263292760999999</v>
      </c>
      <c r="G1360" s="17">
        <f>INDEX('Price to Book'!$A$1:$BY$20,MATCH('Specific Variables'!A1360,'Price to Book'!$A$1:$A$20,0),MATCH('Specific Variables'!B1360,'Price to Book'!$A$1:$BY$1,0))</f>
        <v>1.7091928249999999</v>
      </c>
      <c r="H1360" s="10">
        <f>INDEX('Operating Margin'!$A$1:$BY$20,MATCH('Specific Variables'!A1360,'Operating Margin'!$A$1:$A$20,0),MATCH('Specific Variables'!B1360,'Operating Margin'!$A$1:$BY$1,0))</f>
        <v>0.21754229999999999</v>
      </c>
      <c r="I1360">
        <f>INDEX('ESG Score'!$A$1:$S$20,MATCH('Specific Variables'!A1360,'ESG Score'!$A$1:$A$20,0),MATCH(C1360,'ESG Score'!$A$1:$S$1,0))</f>
        <v>34.864864864864799</v>
      </c>
    </row>
    <row r="1361" spans="1:9" x14ac:dyDescent="0.2">
      <c r="A1361" s="2" t="s">
        <v>152</v>
      </c>
      <c r="B1361" s="14" t="s">
        <v>125</v>
      </c>
      <c r="C1361" s="13">
        <v>2018</v>
      </c>
      <c r="D1361" s="11">
        <f>INDEX('Total Assets'!$A$1:$BY$20,MATCH(A1361,'Total Assets'!$A$1:$A$20,1),MATCH(B1361,'Total Assets'!$A$1:$BY$1,0))</f>
        <v>47153</v>
      </c>
      <c r="E1361" s="11">
        <f>INDEX('Market Cap'!$A$1:$BY$20,MATCH('Specific Variables'!A1361,'Market Cap'!$A$1:$A$20,0),MATCH('Specific Variables'!B1361,'Market Cap'!$A$1:$BY$1,0))</f>
        <v>34801.066076479903</v>
      </c>
      <c r="F1361" s="11">
        <f>INDEX('Debt to Equity'!$A$1:$BY$20,MATCH('Specific Variables'!A1361,'Debt to Equity'!$A$1:$A$20,0),MATCH('Specific Variables'!B1361,'Debt to Equity'!$A$1:$BY$1,0))</f>
        <v>1.5289222373800002</v>
      </c>
      <c r="G1361" s="17">
        <f>INDEX('Price to Book'!$A$1:$BY$20,MATCH('Specific Variables'!A1361,'Price to Book'!$A$1:$A$20,0),MATCH('Specific Variables'!B1361,'Price to Book'!$A$1:$BY$1,0))</f>
        <v>2.3704774899999999</v>
      </c>
      <c r="H1361" s="10">
        <f>INDEX('Operating Margin'!$A$1:$BY$20,MATCH('Specific Variables'!A1361,'Operating Margin'!$A$1:$A$20,0),MATCH('Specific Variables'!B1361,'Operating Margin'!$A$1:$BY$1,0))</f>
        <v>-0.3021779</v>
      </c>
      <c r="I1361">
        <f>INDEX('ESG Score'!$A$1:$S$20,MATCH('Specific Variables'!A1361,'ESG Score'!$A$1:$A$20,0),MATCH(C1361,'ESG Score'!$A$1:$S$1,0))</f>
        <v>34.864864864864799</v>
      </c>
    </row>
    <row r="1362" spans="1:9" x14ac:dyDescent="0.2">
      <c r="A1362" s="2" t="s">
        <v>152</v>
      </c>
      <c r="B1362" s="14" t="s">
        <v>126</v>
      </c>
      <c r="C1362" s="13">
        <v>2019</v>
      </c>
      <c r="D1362" s="11">
        <f>INDEX('Total Assets'!$A$1:$BY$20,MATCH(A1362,'Total Assets'!$A$1:$A$20,1),MATCH(B1362,'Total Assets'!$A$1:$BY$1,0))</f>
        <v>45302</v>
      </c>
      <c r="E1362" s="11">
        <f>INDEX('Market Cap'!$A$1:$BY$20,MATCH('Specific Variables'!A1362,'Market Cap'!$A$1:$A$20,0),MATCH('Specific Variables'!B1362,'Market Cap'!$A$1:$BY$1,0))</f>
        <v>33978.037080959999</v>
      </c>
      <c r="F1362" s="11">
        <f>INDEX('Debt to Equity'!$A$1:$BY$20,MATCH('Specific Variables'!A1362,'Debt to Equity'!$A$1:$A$20,0),MATCH('Specific Variables'!B1362,'Debt to Equity'!$A$1:$BY$1,0))</f>
        <v>1.6158545050699999</v>
      </c>
      <c r="G1362" s="17">
        <f>INDEX('Price to Book'!$A$1:$BY$20,MATCH('Specific Variables'!A1362,'Price to Book'!$A$1:$A$20,0),MATCH('Specific Variables'!B1362,'Price to Book'!$A$1:$BY$1,0))</f>
        <v>2.3571039840000001</v>
      </c>
      <c r="H1362" s="10">
        <f>INDEX('Operating Margin'!$A$1:$BY$20,MATCH('Specific Variables'!A1362,'Operating Margin'!$A$1:$A$20,0),MATCH('Specific Variables'!B1362,'Operating Margin'!$A$1:$BY$1,0))</f>
        <v>0.23709830000000001</v>
      </c>
      <c r="I1362">
        <f>INDEX('ESG Score'!$A$1:$S$20,MATCH('Specific Variables'!A1362,'ESG Score'!$A$1:$A$20,0),MATCH(C1362,'ESG Score'!$A$1:$S$1,0))</f>
        <v>31.930693069306901</v>
      </c>
    </row>
    <row r="1363" spans="1:9" x14ac:dyDescent="0.2">
      <c r="A1363" s="2" t="s">
        <v>152</v>
      </c>
      <c r="B1363" s="14" t="s">
        <v>127</v>
      </c>
      <c r="C1363" s="13">
        <v>2019</v>
      </c>
      <c r="D1363" s="11">
        <f>INDEX('Total Assets'!$A$1:$BY$20,MATCH(A1363,'Total Assets'!$A$1:$A$20,1),MATCH(B1363,'Total Assets'!$A$1:$BY$1,0))</f>
        <v>45970</v>
      </c>
      <c r="E1363" s="11">
        <f>INDEX('Market Cap'!$A$1:$BY$20,MATCH('Specific Variables'!A1363,'Market Cap'!$A$1:$A$20,0),MATCH('Specific Variables'!B1363,'Market Cap'!$A$1:$BY$1,0))</f>
        <v>29161.258895879899</v>
      </c>
      <c r="F1363" s="11">
        <f>INDEX('Debt to Equity'!$A$1:$BY$20,MATCH('Specific Variables'!A1363,'Debt to Equity'!$A$1:$A$20,0),MATCH('Specific Variables'!B1363,'Debt to Equity'!$A$1:$BY$1,0))</f>
        <v>1.6084633160000001</v>
      </c>
      <c r="G1363" s="17">
        <f>INDEX('Price to Book'!$A$1:$BY$20,MATCH('Specific Variables'!A1363,'Price to Book'!$A$1:$A$20,0),MATCH('Specific Variables'!B1363,'Price to Book'!$A$1:$BY$1,0))</f>
        <v>2.1040337949999999</v>
      </c>
      <c r="H1363" s="10">
        <f>INDEX('Operating Margin'!$A$1:$BY$20,MATCH('Specific Variables'!A1363,'Operating Margin'!$A$1:$A$20,0),MATCH('Specific Variables'!B1363,'Operating Margin'!$A$1:$BY$1,0))</f>
        <v>0.24497800000000003</v>
      </c>
      <c r="I1363">
        <f>INDEX('ESG Score'!$A$1:$S$20,MATCH('Specific Variables'!A1363,'ESG Score'!$A$1:$A$20,0),MATCH(C1363,'ESG Score'!$A$1:$S$1,0))</f>
        <v>31.930693069306901</v>
      </c>
    </row>
    <row r="1364" spans="1:9" x14ac:dyDescent="0.2">
      <c r="A1364" s="2" t="s">
        <v>152</v>
      </c>
      <c r="B1364" s="14" t="s">
        <v>128</v>
      </c>
      <c r="C1364" s="13">
        <v>2019</v>
      </c>
      <c r="D1364" s="11">
        <f>INDEX('Total Assets'!$A$1:$BY$20,MATCH(A1364,'Total Assets'!$A$1:$A$20,1),MATCH(B1364,'Total Assets'!$A$1:$BY$1,0))</f>
        <v>46509</v>
      </c>
      <c r="E1364" s="11">
        <f>INDEX('Market Cap'!$A$1:$BY$20,MATCH('Specific Variables'!A1364,'Market Cap'!$A$1:$A$20,0),MATCH('Specific Variables'!B1364,'Market Cap'!$A$1:$BY$1,0))</f>
        <v>28749.798389920001</v>
      </c>
      <c r="F1364" s="11">
        <f>INDEX('Debt to Equity'!$A$1:$BY$20,MATCH('Specific Variables'!A1364,'Debt to Equity'!$A$1:$A$20,0),MATCH('Specific Variables'!B1364,'Debt to Equity'!$A$1:$BY$1,0))</f>
        <v>1.6340209969899999</v>
      </c>
      <c r="G1364" s="17">
        <f>INDEX('Price to Book'!$A$1:$BY$20,MATCH('Specific Variables'!A1364,'Price to Book'!$A$1:$A$20,0),MATCH('Specific Variables'!B1364,'Price to Book'!$A$1:$BY$1,0))</f>
        <v>2.1106115559999998</v>
      </c>
      <c r="H1364" s="10">
        <f>INDEX('Operating Margin'!$A$1:$BY$20,MATCH('Specific Variables'!A1364,'Operating Margin'!$A$1:$A$20,0),MATCH('Specific Variables'!B1364,'Operating Margin'!$A$1:$BY$1,0))</f>
        <v>0.25712859999999998</v>
      </c>
      <c r="I1364">
        <f>INDEX('ESG Score'!$A$1:$S$20,MATCH('Specific Variables'!A1364,'ESG Score'!$A$1:$A$20,0),MATCH(C1364,'ESG Score'!$A$1:$S$1,0))</f>
        <v>31.930693069306901</v>
      </c>
    </row>
    <row r="1365" spans="1:9" x14ac:dyDescent="0.2">
      <c r="A1365" s="2" t="s">
        <v>152</v>
      </c>
      <c r="B1365" s="14" t="s">
        <v>129</v>
      </c>
      <c r="C1365" s="13">
        <v>2019</v>
      </c>
      <c r="D1365" s="11">
        <f>INDEX('Total Assets'!$A$1:$BY$20,MATCH(A1365,'Total Assets'!$A$1:$A$20,1),MATCH(B1365,'Total Assets'!$A$1:$BY$1,0))</f>
        <v>46281</v>
      </c>
      <c r="E1365" s="11">
        <f>INDEX('Market Cap'!$A$1:$BY$20,MATCH('Specific Variables'!A1365,'Market Cap'!$A$1:$A$20,0),MATCH('Specific Variables'!B1365,'Market Cap'!$A$1:$BY$1,0))</f>
        <v>17165.359453199999</v>
      </c>
      <c r="F1365" s="11">
        <f>INDEX('Debt to Equity'!$A$1:$BY$20,MATCH('Specific Variables'!A1365,'Debt to Equity'!$A$1:$A$20,0),MATCH('Specific Variables'!B1365,'Debt to Equity'!$A$1:$BY$1,0))</f>
        <v>1.66788894709</v>
      </c>
      <c r="G1365" s="17">
        <f>INDEX('Price to Book'!$A$1:$BY$20,MATCH('Specific Variables'!A1365,'Price to Book'!$A$1:$A$20,0),MATCH('Specific Variables'!B1365,'Price to Book'!$A$1:$BY$1,0))</f>
        <v>1.2833794810000001</v>
      </c>
      <c r="H1365" s="10">
        <f>INDEX('Operating Margin'!$A$1:$BY$20,MATCH('Specific Variables'!A1365,'Operating Margin'!$A$1:$A$20,0),MATCH('Specific Variables'!B1365,'Operating Margin'!$A$1:$BY$1,0))</f>
        <v>0.1110584</v>
      </c>
      <c r="I1365">
        <f>INDEX('ESG Score'!$A$1:$S$20,MATCH('Specific Variables'!A1365,'ESG Score'!$A$1:$A$20,0),MATCH(C1365,'ESG Score'!$A$1:$S$1,0))</f>
        <v>31.930693069306901</v>
      </c>
    </row>
    <row r="1366" spans="1:9" x14ac:dyDescent="0.2">
      <c r="A1366" s="2" t="s">
        <v>152</v>
      </c>
      <c r="B1366" s="14" t="s">
        <v>130</v>
      </c>
      <c r="C1366" s="13">
        <v>2020</v>
      </c>
      <c r="D1366" s="11">
        <f>INDEX('Total Assets'!$A$1:$BY$20,MATCH(A1366,'Total Assets'!$A$1:$A$20,1),MATCH(B1366,'Total Assets'!$A$1:$BY$1,0))</f>
        <v>46040</v>
      </c>
      <c r="E1366" s="11">
        <f>INDEX('Market Cap'!$A$1:$BY$20,MATCH('Specific Variables'!A1366,'Market Cap'!$A$1:$A$20,0),MATCH('Specific Variables'!B1366,'Market Cap'!$A$1:$BY$1,0))</f>
        <v>23075.006445480001</v>
      </c>
      <c r="F1366" s="11">
        <f>INDEX('Debt to Equity'!$A$1:$BY$20,MATCH('Specific Variables'!A1366,'Debt to Equity'!$A$1:$A$20,0),MATCH('Specific Variables'!B1366,'Debt to Equity'!$A$1:$BY$1,0))</f>
        <v>23075.006445480001</v>
      </c>
      <c r="G1366" s="17">
        <f>INDEX('Price to Book'!$A$1:$BY$20,MATCH('Specific Variables'!A1366,'Price to Book'!$A$1:$A$20,0),MATCH('Specific Variables'!B1366,'Price to Book'!$A$1:$BY$1,0))</f>
        <v>1.8675133559999999</v>
      </c>
      <c r="H1366" s="10">
        <f>INDEX('Operating Margin'!$A$1:$BY$20,MATCH('Specific Variables'!A1366,'Operating Margin'!$A$1:$A$20,0),MATCH('Specific Variables'!B1366,'Operating Margin'!$A$1:$BY$1,0))</f>
        <v>-0.26502880000000001</v>
      </c>
      <c r="I1366">
        <f>INDEX('ESG Score'!$A$1:$S$20,MATCH('Specific Variables'!A1366,'ESG Score'!$A$1:$A$20,0),MATCH(C1366,'ESG Score'!$A$1:$S$1,0))</f>
        <v>29.0697674418604</v>
      </c>
    </row>
    <row r="1367" spans="1:9" x14ac:dyDescent="0.2">
      <c r="A1367" s="2" t="s">
        <v>152</v>
      </c>
      <c r="B1367" s="14" t="s">
        <v>131</v>
      </c>
      <c r="C1367" s="13">
        <v>2020</v>
      </c>
      <c r="D1367" s="11">
        <f>INDEX('Total Assets'!$A$1:$BY$20,MATCH(A1367,'Total Assets'!$A$1:$A$20,1),MATCH(B1367,'Total Assets'!$A$1:$BY$1,0))</f>
        <v>44629</v>
      </c>
      <c r="E1367" s="11">
        <f>INDEX('Market Cap'!$A$1:$BY$20,MATCH('Specific Variables'!A1367,'Market Cap'!$A$1:$A$20,0),MATCH('Specific Variables'!B1367,'Market Cap'!$A$1:$BY$1,0))</f>
        <v>23846.4240533999</v>
      </c>
      <c r="F1367" s="11">
        <f>INDEX('Debt to Equity'!$A$1:$BY$20,MATCH('Specific Variables'!A1367,'Debt to Equity'!$A$1:$A$20,0),MATCH('Specific Variables'!B1367,'Debt to Equity'!$A$1:$BY$1,0))</f>
        <v>23846.4240533999</v>
      </c>
      <c r="G1367" s="17">
        <f>INDEX('Price to Book'!$A$1:$BY$20,MATCH('Specific Variables'!A1367,'Price to Book'!$A$1:$A$20,0),MATCH('Specific Variables'!B1367,'Price to Book'!$A$1:$BY$1,0))</f>
        <v>1.951805601</v>
      </c>
      <c r="H1367" s="10">
        <f>INDEX('Operating Margin'!$A$1:$BY$20,MATCH('Specific Variables'!A1367,'Operating Margin'!$A$1:$A$20,0),MATCH('Specific Variables'!B1367,'Operating Margin'!$A$1:$BY$1,0))</f>
        <v>0.34362720000000002</v>
      </c>
      <c r="I1367">
        <f>INDEX('ESG Score'!$A$1:$S$20,MATCH('Specific Variables'!A1367,'ESG Score'!$A$1:$A$20,0),MATCH(C1367,'ESG Score'!$A$1:$S$1,0))</f>
        <v>29.0697674418604</v>
      </c>
    </row>
    <row r="1368" spans="1:9" x14ac:dyDescent="0.2">
      <c r="A1368" s="2" t="s">
        <v>152</v>
      </c>
      <c r="B1368" s="14" t="s">
        <v>132</v>
      </c>
      <c r="C1368" s="13">
        <v>2020</v>
      </c>
      <c r="D1368" s="11">
        <f>INDEX('Total Assets'!$A$1:$BY$20,MATCH(A1368,'Total Assets'!$A$1:$A$20,1),MATCH(B1368,'Total Assets'!$A$1:$BY$1,0))</f>
        <v>45343</v>
      </c>
      <c r="E1368" s="11">
        <f>INDEX('Market Cap'!$A$1:$BY$20,MATCH('Specific Variables'!A1368,'Market Cap'!$A$1:$A$20,0),MATCH('Specific Variables'!B1368,'Market Cap'!$A$1:$BY$1,0))</f>
        <v>24332.39362585</v>
      </c>
      <c r="F1368" s="11">
        <f>INDEX('Debt to Equity'!$A$1:$BY$20,MATCH('Specific Variables'!A1368,'Debt to Equity'!$A$1:$A$20,0),MATCH('Specific Variables'!B1368,'Debt to Equity'!$A$1:$BY$1,0))</f>
        <v>24332.39362585</v>
      </c>
      <c r="G1368" s="17">
        <f>INDEX('Price to Book'!$A$1:$BY$20,MATCH('Specific Variables'!A1368,'Price to Book'!$A$1:$A$20,0),MATCH('Specific Variables'!B1368,'Price to Book'!$A$1:$BY$1,0))</f>
        <v>2.0158019063323001</v>
      </c>
      <c r="H1368" s="10">
        <f>INDEX('Operating Margin'!$A$1:$BY$20,MATCH('Specific Variables'!A1368,'Operating Margin'!$A$1:$A$20,0),MATCH('Specific Variables'!B1368,'Operating Margin'!$A$1:$BY$1,0))</f>
        <v>0.33160890000000004</v>
      </c>
      <c r="I1368">
        <f>INDEX('ESG Score'!$A$1:$S$20,MATCH('Specific Variables'!A1368,'ESG Score'!$A$1:$A$20,0),MATCH(C1368,'ESG Score'!$A$1:$S$1,0))</f>
        <v>29.0697674418604</v>
      </c>
    </row>
    <row r="1369" spans="1:9" x14ac:dyDescent="0.2">
      <c r="A1369" s="2" t="s">
        <v>152</v>
      </c>
      <c r="B1369" s="14" t="s">
        <v>133</v>
      </c>
      <c r="C1369" s="13">
        <v>2020</v>
      </c>
      <c r="D1369" s="11">
        <f>INDEX('Total Assets'!$A$1:$BY$20,MATCH(A1369,'Total Assets'!$A$1:$A$20,1),MATCH(B1369,'Total Assets'!$A$1:$BY$1,0))</f>
        <v>44320</v>
      </c>
      <c r="E1369" s="11">
        <f>INDEX('Market Cap'!$A$1:$BY$20,MATCH('Specific Variables'!A1369,'Market Cap'!$A$1:$A$20,0),MATCH('Specific Variables'!B1369,'Market Cap'!$A$1:$BY$1,0))</f>
        <v>28777.594111769999</v>
      </c>
      <c r="F1369" s="11">
        <f>INDEX('Debt to Equity'!$A$1:$BY$20,MATCH('Specific Variables'!A1369,'Debt to Equity'!$A$1:$A$20,0),MATCH('Specific Variables'!B1369,'Debt to Equity'!$A$1:$BY$1,0))</f>
        <v>28777.594111769999</v>
      </c>
      <c r="G1369" s="17">
        <f>INDEX('Price to Book'!$A$1:$BY$20,MATCH('Specific Variables'!A1369,'Price to Book'!$A$1:$A$20,0),MATCH('Specific Variables'!B1369,'Price to Book'!$A$1:$BY$1,0))</f>
        <v>2.4416662418202599</v>
      </c>
      <c r="H1369" s="10">
        <f>INDEX('Operating Margin'!$A$1:$BY$20,MATCH('Specific Variables'!A1369,'Operating Margin'!$A$1:$A$20,0),MATCH('Specific Variables'!B1369,'Operating Margin'!$A$1:$BY$1,0))</f>
        <v>0.19598469999999998</v>
      </c>
      <c r="I1369">
        <f>INDEX('ESG Score'!$A$1:$S$20,MATCH('Specific Variables'!A1369,'ESG Score'!$A$1:$A$20,0),MATCH(C1369,'ESG Score'!$A$1:$S$1,0))</f>
        <v>29.0697674418604</v>
      </c>
    </row>
    <row r="1370" spans="1:9" x14ac:dyDescent="0.2">
      <c r="A1370" s="2" t="s">
        <v>153</v>
      </c>
      <c r="B1370" s="14" t="s">
        <v>58</v>
      </c>
      <c r="C1370" s="13">
        <v>2002</v>
      </c>
      <c r="D1370" s="11">
        <f>INDEX('Total Assets'!$A$1:$BY$20,MATCH(A1370,'Total Assets'!$A$1:$A$20,1),MATCH(B1370,'Total Assets'!$A$1:$BY$1,0))</f>
        <v>143174</v>
      </c>
      <c r="E1370" s="11">
        <f>INDEX('Market Cap'!$A$1:$BY$20,MATCH('Specific Variables'!A1370,'Market Cap'!$A$1:$A$20,0),MATCH('Specific Variables'!B1370,'Market Cap'!$A$1:$BY$1,0))</f>
        <v>277520.3113914</v>
      </c>
      <c r="F1370" s="11">
        <f>INDEX('Debt to Equity'!$A$1:$BY$20,MATCH('Specific Variables'!A1370,'Debt to Equity'!$A$1:$A$20,0),MATCH('Specific Variables'!B1370,'Debt to Equity'!$A$1:$BY$1,0))</f>
        <v>0.15054980164000001</v>
      </c>
      <c r="G1370" s="17">
        <f>INDEX('Price to Book'!$A$1:$BY$20,MATCH('Specific Variables'!A1370,'Price to Book'!$A$1:$A$20,0),MATCH('Specific Variables'!B1370,'Price to Book'!$A$1:$BY$1,0))</f>
        <v>3.8348893830000002</v>
      </c>
      <c r="H1370" s="10">
        <f>INDEX('Operating Margin'!$A$1:$BY$20,MATCH('Specific Variables'!A1370,'Operating Margin'!$A$1:$A$20,0),MATCH('Specific Variables'!B1370,'Operating Margin'!$A$1:$BY$1,0))</f>
        <v>6.9018700000000002E-2</v>
      </c>
      <c r="I1370" t="e">
        <f>INDEX('ESG Score'!$A$1:$S$20,MATCH('Specific Variables'!A1370,'ESG Score'!$A$1:$A$20,0),MATCH(C1370,'ESG Score'!$A$1:$S$1,0))</f>
        <v>#N/A</v>
      </c>
    </row>
    <row r="1371" spans="1:9" x14ac:dyDescent="0.2">
      <c r="A1371" s="2" t="s">
        <v>153</v>
      </c>
      <c r="B1371" s="14" t="s">
        <v>59</v>
      </c>
      <c r="C1371" s="13">
        <v>2002</v>
      </c>
      <c r="D1371" s="11">
        <f>INDEX('Total Assets'!$A$1:$BY$20,MATCH(A1371,'Total Assets'!$A$1:$A$20,1),MATCH(B1371,'Total Assets'!$A$1:$BY$1,0))</f>
        <v>142037</v>
      </c>
      <c r="E1371" s="11">
        <f>INDEX('Market Cap'!$A$1:$BY$20,MATCH('Specific Variables'!A1371,'Market Cap'!$A$1:$A$20,0),MATCH('Specific Variables'!B1371,'Market Cap'!$A$1:$BY$1,0))</f>
        <v>214651.849071</v>
      </c>
      <c r="F1371" s="11">
        <f>INDEX('Debt to Equity'!$A$1:$BY$20,MATCH('Specific Variables'!A1371,'Debt to Equity'!$A$1:$A$20,0),MATCH('Specific Variables'!B1371,'Debt to Equity'!$A$1:$BY$1,0))</f>
        <v>0.14570893025000001</v>
      </c>
      <c r="G1371" s="17">
        <f>INDEX('Price to Book'!$A$1:$BY$20,MATCH('Specific Variables'!A1371,'Price to Book'!$A$1:$A$20,0),MATCH('Specific Variables'!B1371,'Price to Book'!$A$1:$BY$1,0))</f>
        <v>2.869649989</v>
      </c>
      <c r="H1371" s="10">
        <f>INDEX('Operating Margin'!$A$1:$BY$20,MATCH('Specific Variables'!A1371,'Operating Margin'!$A$1:$A$20,0),MATCH('Specific Variables'!B1371,'Operating Margin'!$A$1:$BY$1,0))</f>
        <v>6.7300799999999994E-2</v>
      </c>
      <c r="I1371" t="e">
        <f>INDEX('ESG Score'!$A$1:$S$20,MATCH('Specific Variables'!A1371,'ESG Score'!$A$1:$A$20,0),MATCH(C1371,'ESG Score'!$A$1:$S$1,0))</f>
        <v>#N/A</v>
      </c>
    </row>
    <row r="1372" spans="1:9" x14ac:dyDescent="0.2">
      <c r="A1372" s="2" t="s">
        <v>153</v>
      </c>
      <c r="B1372" s="14" t="s">
        <v>60</v>
      </c>
      <c r="C1372" s="13">
        <v>2002</v>
      </c>
      <c r="D1372" s="11">
        <f>INDEX('Total Assets'!$A$1:$BY$20,MATCH(A1372,'Total Assets'!$A$1:$A$20,1),MATCH(B1372,'Total Assets'!$A$1:$BY$1,0))</f>
        <v>148232</v>
      </c>
      <c r="E1372" s="11">
        <f>INDEX('Market Cap'!$A$1:$BY$20,MATCH('Specific Variables'!A1372,'Market Cap'!$A$1:$A$20,0),MATCH('Specific Variables'!B1372,'Market Cap'!$A$1:$BY$1,0))</f>
        <v>235107.69926459901</v>
      </c>
      <c r="F1372" s="11">
        <f>INDEX('Debt to Equity'!$A$1:$BY$20,MATCH('Specific Variables'!A1372,'Debt to Equity'!$A$1:$A$20,0),MATCH('Specific Variables'!B1372,'Debt to Equity'!$A$1:$BY$1,0))</f>
        <v>0.14408086115999999</v>
      </c>
      <c r="G1372" s="17">
        <f>INDEX('Price to Book'!$A$1:$BY$20,MATCH('Specific Variables'!A1372,'Price to Book'!$A$1:$A$20,0),MATCH('Specific Variables'!B1372,'Price to Book'!$A$1:$BY$1,0))</f>
        <v>3.1477801059999999</v>
      </c>
      <c r="H1372" s="10">
        <f>INDEX('Operating Margin'!$A$1:$BY$20,MATCH('Specific Variables'!A1372,'Operating Margin'!$A$1:$A$20,0),MATCH('Specific Variables'!B1372,'Operating Margin'!$A$1:$BY$1,0))</f>
        <v>7.9668799999999998E-2</v>
      </c>
      <c r="I1372" t="e">
        <f>INDEX('ESG Score'!$A$1:$S$20,MATCH('Specific Variables'!A1372,'ESG Score'!$A$1:$A$20,0),MATCH(C1372,'ESG Score'!$A$1:$S$1,0))</f>
        <v>#N/A</v>
      </c>
    </row>
    <row r="1373" spans="1:9" x14ac:dyDescent="0.2">
      <c r="A1373" s="2" t="s">
        <v>153</v>
      </c>
      <c r="B1373" s="14" t="s">
        <v>61</v>
      </c>
      <c r="C1373" s="13">
        <v>2002</v>
      </c>
      <c r="D1373" s="11">
        <f>INDEX('Total Assets'!$A$1:$BY$20,MATCH(A1373,'Total Assets'!$A$1:$A$20,1),MATCH(B1373,'Total Assets'!$A$1:$BY$1,0))</f>
        <v>149473</v>
      </c>
      <c r="E1373" s="11">
        <f>INDEX('Market Cap'!$A$1:$BY$20,MATCH('Specific Variables'!A1373,'Market Cap'!$A$1:$A$20,0),MATCH('Specific Variables'!B1373,'Market Cap'!$A$1:$BY$1,0))</f>
        <v>233444.70181950001</v>
      </c>
      <c r="F1373" s="11">
        <f>INDEX('Debt to Equity'!$A$1:$BY$20,MATCH('Specific Variables'!A1373,'Debt to Equity'!$A$1:$A$20,0),MATCH('Specific Variables'!B1373,'Debt to Equity'!$A$1:$BY$1,0))</f>
        <v>0.13395740403</v>
      </c>
      <c r="G1373" s="17">
        <f>INDEX('Price to Book'!$A$1:$BY$20,MATCH('Specific Variables'!A1373,'Price to Book'!$A$1:$A$20,0),MATCH('Specific Variables'!B1373,'Price to Book'!$A$1:$BY$1,0))</f>
        <v>3.1391020520000001</v>
      </c>
      <c r="H1373" s="10">
        <f>INDEX('Operating Margin'!$A$1:$BY$20,MATCH('Specific Variables'!A1373,'Operating Margin'!$A$1:$A$20,0),MATCH('Specific Variables'!B1373,'Operating Margin'!$A$1:$BY$1,0))</f>
        <v>0.1044394</v>
      </c>
      <c r="I1373" t="e">
        <f>INDEX('ESG Score'!$A$1:$S$20,MATCH('Specific Variables'!A1373,'ESG Score'!$A$1:$A$20,0),MATCH(C1373,'ESG Score'!$A$1:$S$1,0))</f>
        <v>#N/A</v>
      </c>
    </row>
    <row r="1374" spans="1:9" x14ac:dyDescent="0.2">
      <c r="A1374" s="2" t="s">
        <v>153</v>
      </c>
      <c r="B1374" s="14" t="s">
        <v>62</v>
      </c>
      <c r="C1374" s="13">
        <v>2003</v>
      </c>
      <c r="D1374" s="11">
        <f>INDEX('Total Assets'!$A$1:$BY$20,MATCH(A1374,'Total Assets'!$A$1:$A$20,1),MATCH(B1374,'Total Assets'!$A$1:$BY$1,0))</f>
        <v>152644</v>
      </c>
      <c r="E1374" s="11">
        <f>INDEX('Market Cap'!$A$1:$BY$20,MATCH('Specific Variables'!A1374,'Market Cap'!$A$1:$A$20,0),MATCH('Specific Variables'!B1374,'Market Cap'!$A$1:$BY$1,0))</f>
        <v>239856.916805099</v>
      </c>
      <c r="F1374" s="11">
        <f>INDEX('Debt to Equity'!$A$1:$BY$20,MATCH('Specific Variables'!A1374,'Debt to Equity'!$A$1:$A$20,0),MATCH('Specific Variables'!B1374,'Debt to Equity'!$A$1:$BY$1,0))</f>
        <v>0.12276431625000001</v>
      </c>
      <c r="G1374" s="17">
        <f>INDEX('Price to Book'!$A$1:$BY$20,MATCH('Specific Variables'!A1374,'Price to Book'!$A$1:$A$20,0),MATCH('Specific Variables'!B1374,'Price to Book'!$A$1:$BY$1,0))</f>
        <v>3.013845785</v>
      </c>
      <c r="H1374" s="10">
        <f>INDEX('Operating Margin'!$A$1:$BY$20,MATCH('Specific Variables'!A1374,'Operating Margin'!$A$1:$A$20,0),MATCH('Specific Variables'!B1374,'Operating Margin'!$A$1:$BY$1,0))</f>
        <v>0.1023733</v>
      </c>
      <c r="I1374">
        <f>INDEX('ESG Score'!$A$1:$S$20,MATCH('Specific Variables'!A1374,'ESG Score'!$A$1:$A$20,0),MATCH(C1374,'ESG Score'!$A$1:$S$1,0))</f>
        <v>0</v>
      </c>
    </row>
    <row r="1375" spans="1:9" x14ac:dyDescent="0.2">
      <c r="A1375" s="2" t="s">
        <v>153</v>
      </c>
      <c r="B1375" s="14" t="s">
        <v>63</v>
      </c>
      <c r="C1375" s="13">
        <v>2003</v>
      </c>
      <c r="D1375" s="11">
        <f>INDEX('Total Assets'!$A$1:$BY$20,MATCH(A1375,'Total Assets'!$A$1:$A$20,1),MATCH(B1375,'Total Assets'!$A$1:$BY$1,0))</f>
        <v>162495</v>
      </c>
      <c r="E1375" s="11">
        <f>INDEX('Market Cap'!$A$1:$BY$20,MATCH('Specific Variables'!A1375,'Market Cap'!$A$1:$A$20,0),MATCH('Specific Variables'!B1375,'Market Cap'!$A$1:$BY$1,0))</f>
        <v>241918.66217580001</v>
      </c>
      <c r="F1375" s="11">
        <f>INDEX('Debt to Equity'!$A$1:$BY$20,MATCH('Specific Variables'!A1375,'Debt to Equity'!$A$1:$A$20,0),MATCH('Specific Variables'!B1375,'Debt to Equity'!$A$1:$BY$1,0))</f>
        <v>0.11483453512000001</v>
      </c>
      <c r="G1375" s="17">
        <f>INDEX('Price to Book'!$A$1:$BY$20,MATCH('Specific Variables'!A1375,'Price to Book'!$A$1:$A$20,0),MATCH('Specific Variables'!B1375,'Price to Book'!$A$1:$BY$1,0))</f>
        <v>2.9479733279999998</v>
      </c>
      <c r="H1375" s="10">
        <f>INDEX('Operating Margin'!$A$1:$BY$20,MATCH('Specific Variables'!A1375,'Operating Margin'!$A$1:$A$20,0),MATCH('Specific Variables'!B1375,'Operating Margin'!$A$1:$BY$1,0))</f>
        <v>8.3066700000000007E-2</v>
      </c>
      <c r="I1375">
        <f>INDEX('ESG Score'!$A$1:$S$20,MATCH('Specific Variables'!A1375,'ESG Score'!$A$1:$A$20,0),MATCH(C1375,'ESG Score'!$A$1:$S$1,0))</f>
        <v>0</v>
      </c>
    </row>
    <row r="1376" spans="1:9" x14ac:dyDescent="0.2">
      <c r="A1376" s="2" t="s">
        <v>153</v>
      </c>
      <c r="B1376" s="14" t="s">
        <v>65</v>
      </c>
      <c r="C1376" s="13">
        <v>2003</v>
      </c>
      <c r="D1376" s="11">
        <f>INDEX('Total Assets'!$A$1:$BY$20,MATCH(A1376,'Total Assets'!$A$1:$A$20,1),MATCH(B1376,'Total Assets'!$A$1:$BY$1,0))</f>
        <v>165103</v>
      </c>
      <c r="E1376" s="11">
        <f>INDEX('Market Cap'!$A$1:$BY$20,MATCH('Specific Variables'!A1376,'Market Cap'!$A$1:$A$20,0),MATCH('Specific Variables'!B1376,'Market Cap'!$A$1:$BY$1,0))</f>
        <v>271001.78003299999</v>
      </c>
      <c r="F1376" s="11">
        <f>INDEX('Debt to Equity'!$A$1:$BY$20,MATCH('Specific Variables'!A1376,'Debt to Equity'!$A$1:$A$20,0),MATCH('Specific Variables'!B1376,'Debt to Equity'!$A$1:$BY$1,0))</f>
        <v>0.10615581382</v>
      </c>
      <c r="G1376" s="17">
        <f>INDEX('Price to Book'!$A$1:$BY$20,MATCH('Specific Variables'!A1376,'Price to Book'!$A$1:$A$20,0),MATCH('Specific Variables'!B1376,'Price to Book'!$A$1:$BY$1,0))</f>
        <v>3.2353013220000002</v>
      </c>
      <c r="H1376" s="10">
        <f>INDEX('Operating Margin'!$A$1:$BY$20,MATCH('Specific Variables'!A1376,'Operating Margin'!$A$1:$A$20,0),MATCH('Specific Variables'!B1376,'Operating Margin'!$A$1:$BY$1,0))</f>
        <v>8.66175E-2</v>
      </c>
      <c r="I1376">
        <f>INDEX('ESG Score'!$A$1:$S$20,MATCH('Specific Variables'!A1376,'ESG Score'!$A$1:$A$20,0),MATCH(C1376,'ESG Score'!$A$1:$S$1,0))</f>
        <v>0</v>
      </c>
    </row>
    <row r="1377" spans="1:9" x14ac:dyDescent="0.2">
      <c r="A1377" s="2" t="s">
        <v>153</v>
      </c>
      <c r="B1377" s="14" t="s">
        <v>64</v>
      </c>
      <c r="C1377" s="13">
        <v>2003</v>
      </c>
      <c r="D1377" s="11">
        <f>INDEX('Total Assets'!$A$1:$BY$20,MATCH(A1377,'Total Assets'!$A$1:$A$20,1),MATCH(B1377,'Total Assets'!$A$1:$BY$1,0))</f>
        <v>166987</v>
      </c>
      <c r="E1377" s="11">
        <f>INDEX('Market Cap'!$A$1:$BY$20,MATCH('Specific Variables'!A1377,'Market Cap'!$A$1:$A$20,0),MATCH('Specific Variables'!B1377,'Market Cap'!$A$1:$BY$1,0))</f>
        <v>272000.4969199</v>
      </c>
      <c r="F1377" s="11">
        <f>INDEX('Debt to Equity'!$A$1:$BY$20,MATCH('Specific Variables'!A1377,'Debt to Equity'!$A$1:$A$20,0),MATCH('Specific Variables'!B1377,'Debt to Equity'!$A$1:$BY$1,0))</f>
        <v>0.10873572496</v>
      </c>
      <c r="G1377" s="17">
        <f>INDEX('Price to Book'!$A$1:$BY$20,MATCH('Specific Variables'!A1377,'Price to Book'!$A$1:$A$20,0),MATCH('Specific Variables'!B1377,'Price to Book'!$A$1:$BY$1,0))</f>
        <v>3.038078665</v>
      </c>
      <c r="H1377" s="10">
        <f>INDEX('Operating Margin'!$A$1:$BY$20,MATCH('Specific Variables'!A1377,'Operating Margin'!$A$1:$A$20,0),MATCH('Specific Variables'!B1377,'Operating Margin'!$A$1:$BY$1,0))</f>
        <v>0.11232210000000001</v>
      </c>
      <c r="I1377">
        <f>INDEX('ESG Score'!$A$1:$S$20,MATCH('Specific Variables'!A1377,'ESG Score'!$A$1:$A$20,0),MATCH(C1377,'ESG Score'!$A$1:$S$1,0))</f>
        <v>0</v>
      </c>
    </row>
    <row r="1378" spans="1:9" x14ac:dyDescent="0.2">
      <c r="A1378" s="2" t="s">
        <v>153</v>
      </c>
      <c r="B1378" s="14" t="s">
        <v>66</v>
      </c>
      <c r="C1378" s="13">
        <v>2004</v>
      </c>
      <c r="D1378" s="11">
        <f>INDEX('Total Assets'!$A$1:$BY$20,MATCH(A1378,'Total Assets'!$A$1:$A$20,1),MATCH(B1378,'Total Assets'!$A$1:$BY$1,0))</f>
        <v>174278</v>
      </c>
      <c r="E1378" s="11">
        <f>INDEX('Market Cap'!$A$1:$BY$20,MATCH('Specific Variables'!A1378,'Market Cap'!$A$1:$A$20,0),MATCH('Specific Variables'!B1378,'Market Cap'!$A$1:$BY$1,0))</f>
        <v>288909.57111038</v>
      </c>
      <c r="F1378" s="11">
        <f>INDEX('Debt to Equity'!$A$1:$BY$20,MATCH('Specific Variables'!A1378,'Debt to Equity'!$A$1:$A$20,0),MATCH('Specific Variables'!B1378,'Debt to Equity'!$A$1:$BY$1,0))</f>
        <v>0.10509434970999999</v>
      </c>
      <c r="G1378" s="17">
        <f>INDEX('Price to Book'!$A$1:$BY$20,MATCH('Specific Variables'!A1378,'Price to Book'!$A$1:$A$20,0),MATCH('Specific Variables'!B1378,'Price to Book'!$A$1:$BY$1,0))</f>
        <v>3.1679783769999998</v>
      </c>
      <c r="H1378" s="10">
        <f>INDEX('Operating Margin'!$A$1:$BY$20,MATCH('Specific Variables'!A1378,'Operating Margin'!$A$1:$A$20,0),MATCH('Specific Variables'!B1378,'Operating Margin'!$A$1:$BY$1,0))</f>
        <v>0.11567470000000001</v>
      </c>
      <c r="I1378">
        <f>INDEX('ESG Score'!$A$1:$S$20,MATCH('Specific Variables'!A1378,'ESG Score'!$A$1:$A$20,0),MATCH(C1378,'ESG Score'!$A$1:$S$1,0))</f>
        <v>0</v>
      </c>
    </row>
    <row r="1379" spans="1:9" x14ac:dyDescent="0.2">
      <c r="A1379" s="2" t="s">
        <v>153</v>
      </c>
      <c r="B1379" s="14" t="s">
        <v>67</v>
      </c>
      <c r="C1379" s="13">
        <v>2004</v>
      </c>
      <c r="D1379" s="11">
        <f>INDEX('Total Assets'!$A$1:$BY$20,MATCH(A1379,'Total Assets'!$A$1:$A$20,1),MATCH(B1379,'Total Assets'!$A$1:$BY$1,0))</f>
        <v>180202</v>
      </c>
      <c r="E1379" s="11">
        <f>INDEX('Market Cap'!$A$1:$BY$20,MATCH('Specific Variables'!A1379,'Market Cap'!$A$1:$A$20,0),MATCH('Specific Variables'!B1379,'Market Cap'!$A$1:$BY$1,0))</f>
        <v>311791.11687963002</v>
      </c>
      <c r="F1379" s="11">
        <f>INDEX('Debt to Equity'!$A$1:$BY$20,MATCH('Specific Variables'!A1379,'Debt to Equity'!$A$1:$A$20,0),MATCH('Specific Variables'!B1379,'Debt to Equity'!$A$1:$BY$1,0))</f>
        <v>0.10591773014</v>
      </c>
      <c r="G1379" s="17">
        <f>INDEX('Price to Book'!$A$1:$BY$20,MATCH('Specific Variables'!A1379,'Price to Book'!$A$1:$A$20,0),MATCH('Specific Variables'!B1379,'Price to Book'!$A$1:$BY$1,0))</f>
        <v>3.3614279050000002</v>
      </c>
      <c r="H1379" s="10">
        <f>INDEX('Operating Margin'!$A$1:$BY$20,MATCH('Specific Variables'!A1379,'Operating Margin'!$A$1:$A$20,0),MATCH('Specific Variables'!B1379,'Operating Margin'!$A$1:$BY$1,0))</f>
        <v>0.1070484</v>
      </c>
      <c r="I1379">
        <f>INDEX('ESG Score'!$A$1:$S$20,MATCH('Specific Variables'!A1379,'ESG Score'!$A$1:$A$20,0),MATCH(C1379,'ESG Score'!$A$1:$S$1,0))</f>
        <v>0</v>
      </c>
    </row>
    <row r="1380" spans="1:9" x14ac:dyDescent="0.2">
      <c r="A1380" s="2" t="s">
        <v>153</v>
      </c>
      <c r="B1380" s="14" t="s">
        <v>68</v>
      </c>
      <c r="C1380" s="13">
        <v>2004</v>
      </c>
      <c r="D1380" s="11">
        <f>INDEX('Total Assets'!$A$1:$BY$20,MATCH(A1380,'Total Assets'!$A$1:$A$20,1),MATCH(B1380,'Total Assets'!$A$1:$BY$1,0))</f>
        <v>180989</v>
      </c>
      <c r="E1380" s="11">
        <f>INDEX('Market Cap'!$A$1:$BY$20,MATCH('Specific Variables'!A1380,'Market Cap'!$A$1:$A$20,0),MATCH('Specific Variables'!B1380,'Market Cap'!$A$1:$BY$1,0))</f>
        <v>330693.41301985999</v>
      </c>
      <c r="F1380" s="11">
        <f>INDEX('Debt to Equity'!$A$1:$BY$20,MATCH('Specific Variables'!A1380,'Debt to Equity'!$A$1:$A$20,0),MATCH('Specific Variables'!B1380,'Debt to Equity'!$A$1:$BY$1,0))</f>
        <v>8.1498879669999996E-2</v>
      </c>
      <c r="G1380" s="17">
        <f>INDEX('Price to Book'!$A$1:$BY$20,MATCH('Specific Variables'!A1380,'Price to Book'!$A$1:$A$20,0),MATCH('Specific Variables'!B1380,'Price to Book'!$A$1:$BY$1,0))</f>
        <v>3.464703799</v>
      </c>
      <c r="H1380" s="10">
        <f>INDEX('Operating Margin'!$A$1:$BY$20,MATCH('Specific Variables'!A1380,'Operating Margin'!$A$1:$A$20,0),MATCH('Specific Variables'!B1380,'Operating Margin'!$A$1:$BY$1,0))</f>
        <v>0.1358268</v>
      </c>
      <c r="I1380">
        <f>INDEX('ESG Score'!$A$1:$S$20,MATCH('Specific Variables'!A1380,'ESG Score'!$A$1:$A$20,0),MATCH(C1380,'ESG Score'!$A$1:$S$1,0))</f>
        <v>0</v>
      </c>
    </row>
    <row r="1381" spans="1:9" x14ac:dyDescent="0.2">
      <c r="A1381" s="2" t="s">
        <v>153</v>
      </c>
      <c r="B1381" s="14" t="s">
        <v>69</v>
      </c>
      <c r="C1381" s="13">
        <v>2004</v>
      </c>
      <c r="D1381" s="11">
        <f>INDEX('Total Assets'!$A$1:$BY$20,MATCH(A1381,'Total Assets'!$A$1:$A$20,1),MATCH(B1381,'Total Assets'!$A$1:$BY$1,0))</f>
        <v>187433</v>
      </c>
      <c r="E1381" s="11">
        <f>INDEX('Market Cap'!$A$1:$BY$20,MATCH('Specific Variables'!A1381,'Market Cap'!$A$1:$A$20,0),MATCH('Specific Variables'!B1381,'Market Cap'!$A$1:$BY$1,0))</f>
        <v>379397.77900119999</v>
      </c>
      <c r="F1381" s="11">
        <f>INDEX('Debt to Equity'!$A$1:$BY$20,MATCH('Specific Variables'!A1381,'Debt to Equity'!$A$1:$A$20,0),MATCH('Specific Variables'!B1381,'Debt to Equity'!$A$1:$BY$1,0))</f>
        <v>8.0271557789999989E-2</v>
      </c>
      <c r="G1381" s="17">
        <f>INDEX('Price to Book'!$A$1:$BY$20,MATCH('Specific Variables'!A1381,'Price to Book'!$A$1:$A$20,0),MATCH('Specific Variables'!B1381,'Price to Book'!$A$1:$BY$1,0))</f>
        <v>3.7493040789999998</v>
      </c>
      <c r="H1381" s="10">
        <f>INDEX('Operating Margin'!$A$1:$BY$20,MATCH('Specific Variables'!A1381,'Operating Margin'!$A$1:$A$20,0),MATCH('Specific Variables'!B1381,'Operating Margin'!$A$1:$BY$1,0))</f>
        <v>0.12994020000000001</v>
      </c>
      <c r="I1381">
        <f>INDEX('ESG Score'!$A$1:$S$20,MATCH('Specific Variables'!A1381,'ESG Score'!$A$1:$A$20,0),MATCH(C1381,'ESG Score'!$A$1:$S$1,0))</f>
        <v>0</v>
      </c>
    </row>
    <row r="1382" spans="1:9" x14ac:dyDescent="0.2">
      <c r="A1382" s="2" t="s">
        <v>153</v>
      </c>
      <c r="B1382" s="14" t="s">
        <v>70</v>
      </c>
      <c r="C1382" s="13">
        <v>2005</v>
      </c>
      <c r="D1382" s="11">
        <f>INDEX('Total Assets'!$A$1:$BY$20,MATCH(A1382,'Total Assets'!$A$1:$A$20,1),MATCH(B1382,'Total Assets'!$A$1:$BY$1,0))</f>
        <v>195256</v>
      </c>
      <c r="E1382" s="11">
        <f>INDEX('Market Cap'!$A$1:$BY$20,MATCH('Specific Variables'!A1382,'Market Cap'!$A$1:$A$20,0),MATCH('Specific Variables'!B1382,'Market Cap'!$A$1:$BY$1,0))</f>
        <v>362355.91161524999</v>
      </c>
      <c r="F1382" s="11">
        <f>INDEX('Debt to Equity'!$A$1:$BY$20,MATCH('Specific Variables'!A1382,'Debt to Equity'!$A$1:$A$20,0),MATCH('Specific Variables'!B1382,'Debt to Equity'!$A$1:$BY$1,0))</f>
        <v>8.6867566640000005E-2</v>
      </c>
      <c r="G1382" s="17">
        <f>INDEX('Price to Book'!$A$1:$BY$20,MATCH('Specific Variables'!A1382,'Price to Book'!$A$1:$A$20,0),MATCH('Specific Variables'!B1382,'Price to Book'!$A$1:$BY$1,0))</f>
        <v>3.5275178880000002</v>
      </c>
      <c r="H1382" s="10">
        <f>INDEX('Operating Margin'!$A$1:$BY$20,MATCH('Specific Variables'!A1382,'Operating Margin'!$A$1:$A$20,0),MATCH('Specific Variables'!B1382,'Operating Margin'!$A$1:$BY$1,0))</f>
        <v>0.1248297</v>
      </c>
      <c r="I1382">
        <f>INDEX('ESG Score'!$A$1:$S$20,MATCH('Specific Variables'!A1382,'ESG Score'!$A$1:$A$20,0),MATCH(C1382,'ESG Score'!$A$1:$S$1,0))</f>
        <v>0</v>
      </c>
    </row>
    <row r="1383" spans="1:9" x14ac:dyDescent="0.2">
      <c r="A1383" s="2" t="s">
        <v>153</v>
      </c>
      <c r="B1383" s="14" t="s">
        <v>71</v>
      </c>
      <c r="C1383" s="13">
        <v>2005</v>
      </c>
      <c r="D1383" s="11">
        <f>INDEX('Total Assets'!$A$1:$BY$20,MATCH(A1383,'Total Assets'!$A$1:$A$20,1),MATCH(B1383,'Total Assets'!$A$1:$BY$1,0))</f>
        <v>201252</v>
      </c>
      <c r="E1383" s="11">
        <f>INDEX('Market Cap'!$A$1:$BY$20,MATCH('Specific Variables'!A1383,'Market Cap'!$A$1:$A$20,0),MATCH('Specific Variables'!B1383,'Market Cap'!$A$1:$BY$1,0))</f>
        <v>395371.02195198002</v>
      </c>
      <c r="F1383" s="11">
        <f>INDEX('Debt to Equity'!$A$1:$BY$20,MATCH('Specific Variables'!A1383,'Debt to Equity'!$A$1:$A$20,0),MATCH('Specific Variables'!B1383,'Debt to Equity'!$A$1:$BY$1,0))</f>
        <v>7.838539253E-2</v>
      </c>
      <c r="G1383" s="17">
        <f>INDEX('Price to Book'!$A$1:$BY$20,MATCH('Specific Variables'!A1383,'Price to Book'!$A$1:$A$20,0),MATCH('Specific Variables'!B1383,'Price to Book'!$A$1:$BY$1,0))</f>
        <v>3.8301627210000002</v>
      </c>
      <c r="H1383" s="10">
        <f>INDEX('Operating Margin'!$A$1:$BY$20,MATCH('Specific Variables'!A1383,'Operating Margin'!$A$1:$A$20,0),MATCH('Specific Variables'!B1383,'Operating Margin'!$A$1:$BY$1,0))</f>
        <v>0.12473770000000001</v>
      </c>
      <c r="I1383">
        <f>INDEX('ESG Score'!$A$1:$S$20,MATCH('Specific Variables'!A1383,'ESG Score'!$A$1:$A$20,0),MATCH(C1383,'ESG Score'!$A$1:$S$1,0))</f>
        <v>0</v>
      </c>
    </row>
    <row r="1384" spans="1:9" x14ac:dyDescent="0.2">
      <c r="A1384" s="2" t="s">
        <v>153</v>
      </c>
      <c r="B1384" s="14" t="s">
        <v>72</v>
      </c>
      <c r="C1384" s="13">
        <v>2005</v>
      </c>
      <c r="D1384" s="11">
        <f>INDEX('Total Assets'!$A$1:$BY$20,MATCH(A1384,'Total Assets'!$A$1:$A$20,1),MATCH(B1384,'Total Assets'!$A$1:$BY$1,0))</f>
        <v>201816</v>
      </c>
      <c r="E1384" s="11">
        <f>INDEX('Market Cap'!$A$1:$BY$20,MATCH('Specific Variables'!A1384,'Market Cap'!$A$1:$A$20,0),MATCH('Specific Variables'!B1384,'Market Cap'!$A$1:$BY$1,0))</f>
        <v>349511.96573878999</v>
      </c>
      <c r="F1384" s="11">
        <f>INDEX('Debt to Equity'!$A$1:$BY$20,MATCH('Specific Variables'!A1384,'Debt to Equity'!$A$1:$A$20,0),MATCH('Specific Variables'!B1384,'Debt to Equity'!$A$1:$BY$1,0))</f>
        <v>7.1870559240000007E-2</v>
      </c>
      <c r="G1384" s="17">
        <f>INDEX('Price to Book'!$A$1:$BY$20,MATCH('Specific Variables'!A1384,'Price to Book'!$A$1:$A$20,0),MATCH('Specific Variables'!B1384,'Price to Book'!$A$1:$BY$1,0))</f>
        <v>3.2395214189999999</v>
      </c>
      <c r="H1384" s="10">
        <f>INDEX('Operating Margin'!$A$1:$BY$20,MATCH('Specific Variables'!A1384,'Operating Margin'!$A$1:$A$20,0),MATCH('Specific Variables'!B1384,'Operating Margin'!$A$1:$BY$1,0))</f>
        <v>0.1508525</v>
      </c>
      <c r="I1384">
        <f>INDEX('ESG Score'!$A$1:$S$20,MATCH('Specific Variables'!A1384,'ESG Score'!$A$1:$A$20,0),MATCH(C1384,'ESG Score'!$A$1:$S$1,0))</f>
        <v>0</v>
      </c>
    </row>
    <row r="1385" spans="1:9" x14ac:dyDescent="0.2">
      <c r="A1385" s="2" t="s">
        <v>153</v>
      </c>
      <c r="B1385" s="14" t="s">
        <v>73</v>
      </c>
      <c r="C1385" s="13">
        <v>2005</v>
      </c>
      <c r="D1385" s="11">
        <f>INDEX('Total Assets'!$A$1:$BY$20,MATCH(A1385,'Total Assets'!$A$1:$A$20,1),MATCH(B1385,'Total Assets'!$A$1:$BY$1,0))</f>
        <v>209721</v>
      </c>
      <c r="E1385" s="11">
        <f>INDEX('Market Cap'!$A$1:$BY$20,MATCH('Specific Variables'!A1385,'Market Cap'!$A$1:$A$20,0),MATCH('Specific Variables'!B1385,'Market Cap'!$A$1:$BY$1,0))</f>
        <v>368222.71468410001</v>
      </c>
      <c r="F1385" s="11">
        <f>INDEX('Debt to Equity'!$A$1:$BY$20,MATCH('Specific Variables'!A1385,'Debt to Equity'!$A$1:$A$20,0),MATCH('Specific Variables'!B1385,'Debt to Equity'!$A$1:$BY$1,0))</f>
        <v>7.1081155579999999E-2</v>
      </c>
      <c r="G1385" s="17">
        <f>INDEX('Price to Book'!$A$1:$BY$20,MATCH('Specific Variables'!A1385,'Price to Book'!$A$1:$A$20,0),MATCH('Specific Variables'!B1385,'Price to Book'!$A$1:$BY$1,0))</f>
        <v>3.3424297709999999</v>
      </c>
      <c r="H1385" s="10">
        <f>INDEX('Operating Margin'!$A$1:$BY$20,MATCH('Specific Variables'!A1385,'Operating Margin'!$A$1:$A$20,0),MATCH('Specific Variables'!B1385,'Operating Margin'!$A$1:$BY$1,0))</f>
        <v>0.1482443</v>
      </c>
      <c r="I1385">
        <f>INDEX('ESG Score'!$A$1:$S$20,MATCH('Specific Variables'!A1385,'ESG Score'!$A$1:$A$20,0),MATCH(C1385,'ESG Score'!$A$1:$S$1,0))</f>
        <v>0</v>
      </c>
    </row>
    <row r="1386" spans="1:9" x14ac:dyDescent="0.2">
      <c r="A1386" s="2" t="s">
        <v>153</v>
      </c>
      <c r="B1386" s="14" t="s">
        <v>74</v>
      </c>
      <c r="C1386" s="13">
        <v>2006</v>
      </c>
      <c r="D1386" s="11">
        <f>INDEX('Total Assets'!$A$1:$BY$20,MATCH(A1386,'Total Assets'!$A$1:$A$20,1),MATCH(B1386,'Total Assets'!$A$1:$BY$1,0))</f>
        <v>208335</v>
      </c>
      <c r="E1386" s="11">
        <f>INDEX('Market Cap'!$A$1:$BY$20,MATCH('Specific Variables'!A1386,'Market Cap'!$A$1:$A$20,0),MATCH('Specific Variables'!B1386,'Market Cap'!$A$1:$BY$1,0))</f>
        <v>364723.11501750001</v>
      </c>
      <c r="F1386" s="11">
        <f>INDEX('Debt to Equity'!$A$1:$BY$20,MATCH('Specific Variables'!A1386,'Debt to Equity'!$A$1:$A$20,0),MATCH('Specific Variables'!B1386,'Debt to Equity'!$A$1:$BY$1,0))</f>
        <v>7.2189972699999994E-2</v>
      </c>
      <c r="G1386" s="17">
        <f>INDEX('Price to Book'!$A$1:$BY$20,MATCH('Specific Variables'!A1386,'Price to Book'!$A$1:$A$20,0),MATCH('Specific Variables'!B1386,'Price to Book'!$A$1:$BY$1,0))</f>
        <v>3.300352116</v>
      </c>
      <c r="H1386" s="10">
        <f>INDEX('Operating Margin'!$A$1:$BY$20,MATCH('Specific Variables'!A1386,'Operating Margin'!$A$1:$A$20,0),MATCH('Specific Variables'!B1386,'Operating Margin'!$A$1:$BY$1,0))</f>
        <v>0.15823130000000002</v>
      </c>
      <c r="I1386">
        <f>INDEX('ESG Score'!$A$1:$S$20,MATCH('Specific Variables'!A1386,'ESG Score'!$A$1:$A$20,0),MATCH(C1386,'ESG Score'!$A$1:$S$1,0))</f>
        <v>0</v>
      </c>
    </row>
    <row r="1387" spans="1:9" x14ac:dyDescent="0.2">
      <c r="A1387" s="2" t="s">
        <v>153</v>
      </c>
      <c r="B1387" s="14" t="s">
        <v>75</v>
      </c>
      <c r="C1387" s="13">
        <v>2006</v>
      </c>
      <c r="D1387" s="11">
        <f>INDEX('Total Assets'!$A$1:$BY$20,MATCH(A1387,'Total Assets'!$A$1:$A$20,1),MATCH(B1387,'Total Assets'!$A$1:$BY$1,0))</f>
        <v>216002</v>
      </c>
      <c r="E1387" s="11">
        <f>INDEX('Market Cap'!$A$1:$BY$20,MATCH('Specific Variables'!A1387,'Market Cap'!$A$1:$A$20,0),MATCH('Specific Variables'!B1387,'Market Cap'!$A$1:$BY$1,0))</f>
        <v>398906.61805499898</v>
      </c>
      <c r="F1387" s="11">
        <f>INDEX('Debt to Equity'!$A$1:$BY$20,MATCH('Specific Variables'!A1387,'Debt to Equity'!$A$1:$A$20,0),MATCH('Specific Variables'!B1387,'Debt to Equity'!$A$1:$BY$1,0))</f>
        <v>7.366651514E-2</v>
      </c>
      <c r="G1387" s="17">
        <f>INDEX('Price to Book'!$A$1:$BY$20,MATCH('Specific Variables'!A1387,'Price to Book'!$A$1:$A$20,0),MATCH('Specific Variables'!B1387,'Price to Book'!$A$1:$BY$1,0))</f>
        <v>3.4458606999999999</v>
      </c>
      <c r="H1387" s="10">
        <f>INDEX('Operating Margin'!$A$1:$BY$20,MATCH('Specific Variables'!A1387,'Operating Margin'!$A$1:$A$20,0),MATCH('Specific Variables'!B1387,'Operating Margin'!$A$1:$BY$1,0))</f>
        <v>0.15428800000000001</v>
      </c>
      <c r="I1387">
        <f>INDEX('ESG Score'!$A$1:$S$20,MATCH('Specific Variables'!A1387,'ESG Score'!$A$1:$A$20,0),MATCH(C1387,'ESG Score'!$A$1:$S$1,0))</f>
        <v>0</v>
      </c>
    </row>
    <row r="1388" spans="1:9" x14ac:dyDescent="0.2">
      <c r="A1388" s="2" t="s">
        <v>153</v>
      </c>
      <c r="B1388" s="14" t="s">
        <v>76</v>
      </c>
      <c r="C1388" s="13">
        <v>2006</v>
      </c>
      <c r="D1388" s="11">
        <f>INDEX('Total Assets'!$A$1:$BY$20,MATCH(A1388,'Total Assets'!$A$1:$A$20,1),MATCH(B1388,'Total Assets'!$A$1:$BY$1,0))</f>
        <v>221010</v>
      </c>
      <c r="E1388" s="11">
        <f>INDEX('Market Cap'!$A$1:$BY$20,MATCH('Specific Variables'!A1388,'Market Cap'!$A$1:$A$20,0),MATCH('Specific Variables'!B1388,'Market Cap'!$A$1:$BY$1,0))</f>
        <v>446943.58954035002</v>
      </c>
      <c r="F1388" s="11">
        <f>INDEX('Debt to Equity'!$A$1:$BY$20,MATCH('Specific Variables'!A1388,'Debt to Equity'!$A$1:$A$20,0),MATCH('Specific Variables'!B1388,'Debt to Equity'!$A$1:$BY$1,0))</f>
        <v>7.331963037E-2</v>
      </c>
      <c r="G1388" s="17">
        <f>INDEX('Price to Book'!$A$1:$BY$20,MATCH('Specific Variables'!A1388,'Price to Book'!$A$1:$A$20,0),MATCH('Specific Variables'!B1388,'Price to Book'!$A$1:$BY$1,0))</f>
        <v>3.8333655530000001</v>
      </c>
      <c r="H1388" s="10">
        <f>INDEX('Operating Margin'!$A$1:$BY$20,MATCH('Specific Variables'!A1388,'Operating Margin'!$A$1:$A$20,0),MATCH('Specific Variables'!B1388,'Operating Margin'!$A$1:$BY$1,0))</f>
        <v>0.14265810000000001</v>
      </c>
      <c r="I1388">
        <f>INDEX('ESG Score'!$A$1:$S$20,MATCH('Specific Variables'!A1388,'ESG Score'!$A$1:$A$20,0),MATCH(C1388,'ESG Score'!$A$1:$S$1,0))</f>
        <v>0</v>
      </c>
    </row>
    <row r="1389" spans="1:9" x14ac:dyDescent="0.2">
      <c r="A1389" s="2" t="s">
        <v>153</v>
      </c>
      <c r="B1389" s="14" t="s">
        <v>77</v>
      </c>
      <c r="C1389" s="13">
        <v>2006</v>
      </c>
      <c r="D1389" s="11">
        <f>INDEX('Total Assets'!$A$1:$BY$20,MATCH(A1389,'Total Assets'!$A$1:$A$20,1),MATCH(B1389,'Total Assets'!$A$1:$BY$1,0))</f>
        <v>223947</v>
      </c>
      <c r="E1389" s="11">
        <f>INDEX('Market Cap'!$A$1:$BY$20,MATCH('Specific Variables'!A1389,'Market Cap'!$A$1:$A$20,0),MATCH('Specific Variables'!B1389,'Market Cap'!$A$1:$BY$1,0))</f>
        <v>429566.93749829999</v>
      </c>
      <c r="F1389" s="11">
        <f>INDEX('Debt to Equity'!$A$1:$BY$20,MATCH('Specific Variables'!A1389,'Debt to Equity'!$A$1:$A$20,0),MATCH('Specific Variables'!B1389,'Debt to Equity'!$A$1:$BY$1,0))</f>
        <v>7.6803084739999999E-2</v>
      </c>
      <c r="G1389" s="17">
        <f>INDEX('Price to Book'!$A$1:$BY$20,MATCH('Specific Variables'!A1389,'Price to Book'!$A$1:$A$20,0),MATCH('Specific Variables'!B1389,'Price to Book'!$A$1:$BY$1,0))</f>
        <v>3.7966918039999999</v>
      </c>
      <c r="H1389" s="10">
        <f>INDEX('Operating Margin'!$A$1:$BY$20,MATCH('Specific Variables'!A1389,'Operating Margin'!$A$1:$A$20,0),MATCH('Specific Variables'!B1389,'Operating Margin'!$A$1:$BY$1,0))</f>
        <v>0.15462020000000001</v>
      </c>
      <c r="I1389">
        <f>INDEX('ESG Score'!$A$1:$S$20,MATCH('Specific Variables'!A1389,'ESG Score'!$A$1:$A$20,0),MATCH(C1389,'ESG Score'!$A$1:$S$1,0))</f>
        <v>0</v>
      </c>
    </row>
    <row r="1390" spans="1:9" x14ac:dyDescent="0.2">
      <c r="A1390" s="2" t="s">
        <v>153</v>
      </c>
      <c r="B1390" s="14" t="s">
        <v>78</v>
      </c>
      <c r="C1390" s="13">
        <v>2007</v>
      </c>
      <c r="D1390" s="11">
        <f>INDEX('Total Assets'!$A$1:$BY$20,MATCH(A1390,'Total Assets'!$A$1:$A$20,1),MATCH(B1390,'Total Assets'!$A$1:$BY$1,0))</f>
        <v>219015</v>
      </c>
      <c r="E1390" s="11">
        <f>INDEX('Market Cap'!$A$1:$BY$20,MATCH('Specific Variables'!A1390,'Market Cap'!$A$1:$A$20,0),MATCH('Specific Variables'!B1390,'Market Cap'!$A$1:$BY$1,0))</f>
        <v>472518.69221339899</v>
      </c>
      <c r="F1390" s="11">
        <f>INDEX('Debt to Equity'!$A$1:$BY$20,MATCH('Specific Variables'!A1390,'Debt to Equity'!$A$1:$A$20,0),MATCH('Specific Variables'!B1390,'Debt to Equity'!$A$1:$BY$1,0))</f>
        <v>7.5547915770000001E-2</v>
      </c>
      <c r="G1390" s="17">
        <f>INDEX('Price to Book'!$A$1:$BY$20,MATCH('Specific Variables'!A1390,'Price to Book'!$A$1:$A$20,0),MATCH('Specific Variables'!B1390,'Price to Book'!$A$1:$BY$1,0))</f>
        <v>4.1409052019999999</v>
      </c>
      <c r="H1390" s="10">
        <f>INDEX('Operating Margin'!$A$1:$BY$20,MATCH('Specific Variables'!A1390,'Operating Margin'!$A$1:$A$20,0),MATCH('Specific Variables'!B1390,'Operating Margin'!$A$1:$BY$1,0))</f>
        <v>0.15397810000000001</v>
      </c>
      <c r="I1390">
        <f>INDEX('ESG Score'!$A$1:$S$20,MATCH('Specific Variables'!A1390,'ESG Score'!$A$1:$A$20,0),MATCH(C1390,'ESG Score'!$A$1:$S$1,0))</f>
        <v>0</v>
      </c>
    </row>
    <row r="1391" spans="1:9" x14ac:dyDescent="0.2">
      <c r="A1391" s="2" t="s">
        <v>153</v>
      </c>
      <c r="B1391" s="14" t="s">
        <v>79</v>
      </c>
      <c r="C1391" s="13">
        <v>2007</v>
      </c>
      <c r="D1391" s="11">
        <f>INDEX('Total Assets'!$A$1:$BY$20,MATCH(A1391,'Total Assets'!$A$1:$A$20,1),MATCH(B1391,'Total Assets'!$A$1:$BY$1,0))</f>
        <v>223299</v>
      </c>
      <c r="E1391" s="11">
        <f>INDEX('Market Cap'!$A$1:$BY$20,MATCH('Specific Variables'!A1391,'Market Cap'!$A$1:$A$20,0),MATCH('Specific Variables'!B1391,'Market Cap'!$A$1:$BY$1,0))</f>
        <v>513361.96999359998</v>
      </c>
      <c r="F1391" s="11">
        <f>INDEX('Debt to Equity'!$A$1:$BY$20,MATCH('Specific Variables'!A1391,'Debt to Equity'!$A$1:$A$20,0),MATCH('Specific Variables'!B1391,'Debt to Equity'!$A$1:$BY$1,0))</f>
        <v>7.5807525949999996E-2</v>
      </c>
      <c r="G1391" s="17">
        <f>INDEX('Price to Book'!$A$1:$BY$20,MATCH('Specific Variables'!A1391,'Price to Book'!$A$1:$A$20,0),MATCH('Specific Variables'!B1391,'Price to Book'!$A$1:$BY$1,0))</f>
        <v>4.4122214870000001</v>
      </c>
      <c r="H1391" s="10">
        <f>INDEX('Operating Margin'!$A$1:$BY$20,MATCH('Specific Variables'!A1391,'Operating Margin'!$A$1:$A$20,0),MATCH('Specific Variables'!B1391,'Operating Margin'!$A$1:$BY$1,0))</f>
        <v>0.13671949999999999</v>
      </c>
      <c r="I1391">
        <f>INDEX('ESG Score'!$A$1:$S$20,MATCH('Specific Variables'!A1391,'ESG Score'!$A$1:$A$20,0),MATCH(C1391,'ESG Score'!$A$1:$S$1,0))</f>
        <v>0</v>
      </c>
    </row>
    <row r="1392" spans="1:9" x14ac:dyDescent="0.2">
      <c r="A1392" s="2" t="s">
        <v>153</v>
      </c>
      <c r="B1392" s="14" t="s">
        <v>80</v>
      </c>
      <c r="C1392" s="13">
        <v>2007</v>
      </c>
      <c r="D1392" s="11">
        <f>INDEX('Total Assets'!$A$1:$BY$20,MATCH(A1392,'Total Assets'!$A$1:$A$20,1),MATCH(B1392,'Total Assets'!$A$1:$BY$1,0))</f>
        <v>228315</v>
      </c>
      <c r="E1392" s="11">
        <f>INDEX('Market Cap'!$A$1:$BY$20,MATCH('Specific Variables'!A1392,'Market Cap'!$A$1:$A$20,0),MATCH('Specific Variables'!B1392,'Market Cap'!$A$1:$BY$1,0))</f>
        <v>511887.08386935003</v>
      </c>
      <c r="F1392" s="11">
        <f>INDEX('Debt to Equity'!$A$1:$BY$20,MATCH('Specific Variables'!A1392,'Debt to Equity'!$A$1:$A$20,0),MATCH('Specific Variables'!B1392,'Debt to Equity'!$A$1:$BY$1,0))</f>
        <v>7.8563098499999998E-2</v>
      </c>
      <c r="G1392" s="17">
        <f>INDEX('Price to Book'!$A$1:$BY$20,MATCH('Specific Variables'!A1392,'Price to Book'!$A$1:$A$20,0),MATCH('Specific Variables'!B1392,'Price to Book'!$A$1:$BY$1,0))</f>
        <v>4.3159707960000002</v>
      </c>
      <c r="H1392" s="10">
        <f>INDEX('Operating Margin'!$A$1:$BY$20,MATCH('Specific Variables'!A1392,'Operating Margin'!$A$1:$A$20,0),MATCH('Specific Variables'!B1392,'Operating Margin'!$A$1:$BY$1,0))</f>
        <v>0.1343723</v>
      </c>
      <c r="I1392">
        <f>INDEX('ESG Score'!$A$1:$S$20,MATCH('Specific Variables'!A1392,'ESG Score'!$A$1:$A$20,0),MATCH(C1392,'ESG Score'!$A$1:$S$1,0))</f>
        <v>0</v>
      </c>
    </row>
    <row r="1393" spans="1:9" x14ac:dyDescent="0.2">
      <c r="A1393" s="2" t="s">
        <v>153</v>
      </c>
      <c r="B1393" s="14" t="s">
        <v>81</v>
      </c>
      <c r="C1393" s="13">
        <v>2007</v>
      </c>
      <c r="D1393" s="11">
        <f>INDEX('Total Assets'!$A$1:$BY$20,MATCH(A1393,'Total Assets'!$A$1:$A$20,1),MATCH(B1393,'Total Assets'!$A$1:$BY$1,0))</f>
        <v>236661</v>
      </c>
      <c r="E1393" s="11">
        <f>INDEX('Market Cap'!$A$1:$BY$20,MATCH('Specific Variables'!A1393,'Market Cap'!$A$1:$A$20,0),MATCH('Specific Variables'!B1393,'Market Cap'!$A$1:$BY$1,0))</f>
        <v>446894.87734221999</v>
      </c>
      <c r="F1393" s="11">
        <f>INDEX('Debt to Equity'!$A$1:$BY$20,MATCH('Specific Variables'!A1393,'Debt to Equity'!$A$1:$A$20,0),MATCH('Specific Variables'!B1393,'Debt to Equity'!$A$1:$BY$1,0))</f>
        <v>8.1257765610000005E-2</v>
      </c>
      <c r="G1393" s="17">
        <f>INDEX('Price to Book'!$A$1:$BY$20,MATCH('Specific Variables'!A1393,'Price to Book'!$A$1:$A$20,0),MATCH('Specific Variables'!B1393,'Price to Book'!$A$1:$BY$1,0))</f>
        <v>3.7385190779999999</v>
      </c>
      <c r="H1393" s="10">
        <f>INDEX('Operating Margin'!$A$1:$BY$20,MATCH('Specific Variables'!A1393,'Operating Margin'!$A$1:$A$20,0),MATCH('Specific Variables'!B1393,'Operating Margin'!$A$1:$BY$1,0))</f>
        <v>0.14875949999999999</v>
      </c>
      <c r="I1393">
        <f>INDEX('ESG Score'!$A$1:$S$20,MATCH('Specific Variables'!A1393,'ESG Score'!$A$1:$A$20,0),MATCH(C1393,'ESG Score'!$A$1:$S$1,0))</f>
        <v>0</v>
      </c>
    </row>
    <row r="1394" spans="1:9" x14ac:dyDescent="0.2">
      <c r="A1394" s="2" t="s">
        <v>153</v>
      </c>
      <c r="B1394" s="14" t="s">
        <v>82</v>
      </c>
      <c r="C1394" s="13">
        <v>2008</v>
      </c>
      <c r="D1394" s="11">
        <f>INDEX('Total Assets'!$A$1:$BY$20,MATCH(A1394,'Total Assets'!$A$1:$A$20,1),MATCH(B1394,'Total Assets'!$A$1:$BY$1,0))</f>
        <v>242082</v>
      </c>
      <c r="E1394" s="11">
        <f>INDEX('Market Cap'!$A$1:$BY$20,MATCH('Specific Variables'!A1394,'Market Cap'!$A$1:$A$20,0),MATCH('Specific Variables'!B1394,'Market Cap'!$A$1:$BY$1,0))</f>
        <v>457747.48615259997</v>
      </c>
      <c r="F1394" s="11">
        <f>INDEX('Debt to Equity'!$A$1:$BY$20,MATCH('Specific Variables'!A1394,'Debt to Equity'!$A$1:$A$20,0),MATCH('Specific Variables'!B1394,'Debt to Equity'!$A$1:$BY$1,0))</f>
        <v>7.7203467229999989E-2</v>
      </c>
      <c r="G1394" s="17">
        <f>INDEX('Price to Book'!$A$1:$BY$20,MATCH('Specific Variables'!A1394,'Price to Book'!$A$1:$A$20,0),MATCH('Specific Variables'!B1394,'Price to Book'!$A$1:$BY$1,0))</f>
        <v>3.7815151390000001</v>
      </c>
      <c r="H1394" s="10">
        <f>INDEX('Operating Margin'!$A$1:$BY$20,MATCH('Specific Variables'!A1394,'Operating Margin'!$A$1:$A$20,0),MATCH('Specific Variables'!B1394,'Operating Margin'!$A$1:$BY$1,0))</f>
        <v>0.1355624</v>
      </c>
      <c r="I1394">
        <f>INDEX('ESG Score'!$A$1:$S$20,MATCH('Specific Variables'!A1394,'ESG Score'!$A$1:$A$20,0),MATCH(C1394,'ESG Score'!$A$1:$S$1,0))</f>
        <v>0</v>
      </c>
    </row>
    <row r="1395" spans="1:9" x14ac:dyDescent="0.2">
      <c r="A1395" s="2" t="s">
        <v>153</v>
      </c>
      <c r="B1395" s="14" t="s">
        <v>83</v>
      </c>
      <c r="C1395" s="13">
        <v>2008</v>
      </c>
      <c r="D1395" s="11">
        <f>INDEX('Total Assets'!$A$1:$BY$20,MATCH(A1395,'Total Assets'!$A$1:$A$20,1),MATCH(B1395,'Total Assets'!$A$1:$BY$1,0))</f>
        <v>258202</v>
      </c>
      <c r="E1395" s="11">
        <f>INDEX('Market Cap'!$A$1:$BY$20,MATCH('Specific Variables'!A1395,'Market Cap'!$A$1:$A$20,0),MATCH('Specific Variables'!B1395,'Market Cap'!$A$1:$BY$1,0))</f>
        <v>395029.17128047999</v>
      </c>
      <c r="F1395" s="11">
        <f>INDEX('Debt to Equity'!$A$1:$BY$20,MATCH('Specific Variables'!A1395,'Debt to Equity'!$A$1:$A$20,0),MATCH('Specific Variables'!B1395,'Debt to Equity'!$A$1:$BY$1,0))</f>
        <v>8.1924556610000004E-2</v>
      </c>
      <c r="G1395" s="17">
        <f>INDEX('Price to Book'!$A$1:$BY$20,MATCH('Specific Variables'!A1395,'Price to Book'!$A$1:$A$20,0),MATCH('Specific Variables'!B1395,'Price to Book'!$A$1:$BY$1,0))</f>
        <v>3.2314283449999999</v>
      </c>
      <c r="H1395" s="10">
        <f>INDEX('Operating Margin'!$A$1:$BY$20,MATCH('Specific Variables'!A1395,'Operating Margin'!$A$1:$A$20,0),MATCH('Specific Variables'!B1395,'Operating Margin'!$A$1:$BY$1,0))</f>
        <v>0.15929889999999999</v>
      </c>
      <c r="I1395">
        <f>INDEX('ESG Score'!$A$1:$S$20,MATCH('Specific Variables'!A1395,'ESG Score'!$A$1:$A$20,0),MATCH(C1395,'ESG Score'!$A$1:$S$1,0))</f>
        <v>0</v>
      </c>
    </row>
    <row r="1396" spans="1:9" x14ac:dyDescent="0.2">
      <c r="A1396" s="2" t="s">
        <v>153</v>
      </c>
      <c r="B1396" s="14" t="s">
        <v>84</v>
      </c>
      <c r="C1396" s="13">
        <v>2008</v>
      </c>
      <c r="D1396" s="11">
        <f>INDEX('Total Assets'!$A$1:$BY$20,MATCH(A1396,'Total Assets'!$A$1:$A$20,1),MATCH(B1396,'Total Assets'!$A$1:$BY$1,0))</f>
        <v>266758</v>
      </c>
      <c r="E1396" s="11">
        <f>INDEX('Market Cap'!$A$1:$BY$20,MATCH('Specific Variables'!A1396,'Market Cap'!$A$1:$A$20,0),MATCH('Specific Variables'!B1396,'Market Cap'!$A$1:$BY$1,0))</f>
        <v>397234.08</v>
      </c>
      <c r="F1396" s="11">
        <f>INDEX('Debt to Equity'!$A$1:$BY$20,MATCH('Specific Variables'!A1396,'Debt to Equity'!$A$1:$A$20,0),MATCH('Specific Variables'!B1396,'Debt to Equity'!$A$1:$BY$1,0))</f>
        <v>8.3432921699999996E-2</v>
      </c>
      <c r="G1396" s="17">
        <f>INDEX('Price to Book'!$A$1:$BY$20,MATCH('Specific Variables'!A1396,'Price to Book'!$A$1:$A$20,0),MATCH('Specific Variables'!B1396,'Price to Book'!$A$1:$BY$1,0))</f>
        <v>3.2411219130000002</v>
      </c>
      <c r="H1396" s="10">
        <f>INDEX('Operating Margin'!$A$1:$BY$20,MATCH('Specific Variables'!A1396,'Operating Margin'!$A$1:$A$20,0),MATCH('Specific Variables'!B1396,'Operating Margin'!$A$1:$BY$1,0))</f>
        <v>0.11923719999999999</v>
      </c>
      <c r="I1396">
        <f>INDEX('ESG Score'!$A$1:$S$20,MATCH('Specific Variables'!A1396,'ESG Score'!$A$1:$A$20,0),MATCH(C1396,'ESG Score'!$A$1:$S$1,0))</f>
        <v>0</v>
      </c>
    </row>
    <row r="1397" spans="1:9" x14ac:dyDescent="0.2">
      <c r="A1397" s="2" t="s">
        <v>153</v>
      </c>
      <c r="B1397" s="14" t="s">
        <v>85</v>
      </c>
      <c r="C1397" s="13">
        <v>2008</v>
      </c>
      <c r="D1397" s="11">
        <f>INDEX('Total Assets'!$A$1:$BY$20,MATCH(A1397,'Total Assets'!$A$1:$A$20,1),MATCH(B1397,'Total Assets'!$A$1:$BY$1,0))</f>
        <v>256218</v>
      </c>
      <c r="E1397" s="11">
        <f>INDEX('Market Cap'!$A$1:$BY$20,MATCH('Specific Variables'!A1397,'Market Cap'!$A$1:$A$20,0),MATCH('Specific Variables'!B1397,'Market Cap'!$A$1:$BY$1,0))</f>
        <v>332308.261487399</v>
      </c>
      <c r="F1397" s="11">
        <f>INDEX('Debt to Equity'!$A$1:$BY$20,MATCH('Specific Variables'!A1397,'Debt to Equity'!$A$1:$A$20,0),MATCH('Specific Variables'!B1397,'Debt to Equity'!$A$1:$BY$1,0))</f>
        <v>8.6016279919999994E-2</v>
      </c>
      <c r="G1397" s="17">
        <f>INDEX('Price to Book'!$A$1:$BY$20,MATCH('Specific Variables'!A1397,'Price to Book'!$A$1:$A$20,0),MATCH('Specific Variables'!B1397,'Price to Book'!$A$1:$BY$1,0))</f>
        <v>2.999739742</v>
      </c>
      <c r="H1397" s="10">
        <f>INDEX('Operating Margin'!$A$1:$BY$20,MATCH('Specific Variables'!A1397,'Operating Margin'!$A$1:$A$20,0),MATCH('Specific Variables'!B1397,'Operating Margin'!$A$1:$BY$1,0))</f>
        <v>9.5769999999999994E-2</v>
      </c>
      <c r="I1397">
        <f>INDEX('ESG Score'!$A$1:$S$20,MATCH('Specific Variables'!A1397,'ESG Score'!$A$1:$A$20,0),MATCH(C1397,'ESG Score'!$A$1:$S$1,0))</f>
        <v>0</v>
      </c>
    </row>
    <row r="1398" spans="1:9" x14ac:dyDescent="0.2">
      <c r="A1398" s="2" t="s">
        <v>153</v>
      </c>
      <c r="B1398" s="14" t="s">
        <v>86</v>
      </c>
      <c r="C1398" s="13">
        <v>2009</v>
      </c>
      <c r="D1398" s="11">
        <f>INDEX('Total Assets'!$A$1:$BY$20,MATCH(A1398,'Total Assets'!$A$1:$A$20,1),MATCH(B1398,'Total Assets'!$A$1:$BY$1,0))</f>
        <v>228052</v>
      </c>
      <c r="E1398" s="11">
        <f>INDEX('Market Cap'!$A$1:$BY$20,MATCH('Specific Variables'!A1398,'Market Cap'!$A$1:$A$20,0),MATCH('Specific Variables'!B1398,'Market Cap'!$A$1:$BY$1,0))</f>
        <v>335972.78875731002</v>
      </c>
      <c r="F1398" s="11">
        <f>INDEX('Debt to Equity'!$A$1:$BY$20,MATCH('Specific Variables'!A1398,'Debt to Equity'!$A$1:$A$20,0),MATCH('Specific Variables'!B1398,'Debt to Equity'!$A$1:$BY$1,0))</f>
        <v>8.7004653259999995E-2</v>
      </c>
      <c r="G1398" s="17">
        <f>INDEX('Price to Book'!$A$1:$BY$20,MATCH('Specific Variables'!A1398,'Price to Book'!$A$1:$A$20,0),MATCH('Specific Variables'!B1398,'Price to Book'!$A$1:$BY$1,0))</f>
        <v>3.1881399269999999</v>
      </c>
      <c r="H1398" s="10">
        <f>INDEX('Operating Margin'!$A$1:$BY$20,MATCH('Specific Variables'!A1398,'Operating Margin'!$A$1:$A$20,0),MATCH('Specific Variables'!B1398,'Operating Margin'!$A$1:$BY$1,0))</f>
        <v>7.2429199999999999E-2</v>
      </c>
      <c r="I1398">
        <f>INDEX('ESG Score'!$A$1:$S$20,MATCH('Specific Variables'!A1398,'ESG Score'!$A$1:$A$20,0),MATCH(C1398,'ESG Score'!$A$1:$S$1,0))</f>
        <v>36.25</v>
      </c>
    </row>
    <row r="1399" spans="1:9" x14ac:dyDescent="0.2">
      <c r="A1399" s="2" t="s">
        <v>153</v>
      </c>
      <c r="B1399" s="14" t="s">
        <v>87</v>
      </c>
      <c r="C1399" s="13">
        <v>2009</v>
      </c>
      <c r="D1399" s="11">
        <f>INDEX('Total Assets'!$A$1:$BY$20,MATCH(A1399,'Total Assets'!$A$1:$A$20,1),MATCH(B1399,'Total Assets'!$A$1:$BY$1,0))</f>
        <v>222491</v>
      </c>
      <c r="E1399" s="11">
        <f>INDEX('Market Cap'!$A$1:$BY$20,MATCH('Specific Variables'!A1399,'Market Cap'!$A$1:$A$20,0),MATCH('Specific Variables'!B1399,'Market Cap'!$A$1:$BY$1,0))</f>
        <v>329725.26157401002</v>
      </c>
      <c r="F1399" s="11">
        <f>INDEX('Debt to Equity'!$A$1:$BY$20,MATCH('Specific Variables'!A1399,'Debt to Equity'!$A$1:$A$20,0),MATCH('Specific Variables'!B1399,'Debt to Equity'!$A$1:$BY$1,0))</f>
        <v>8.9525940429999992E-2</v>
      </c>
      <c r="G1399" s="17">
        <f>INDEX('Price to Book'!$A$1:$BY$20,MATCH('Specific Variables'!A1399,'Price to Book'!$A$1:$A$20,0),MATCH('Specific Variables'!B1399,'Price to Book'!$A$1:$BY$1,0))</f>
        <v>3.0933396640000002</v>
      </c>
      <c r="H1399" s="10">
        <f>INDEX('Operating Margin'!$A$1:$BY$20,MATCH('Specific Variables'!A1399,'Operating Margin'!$A$1:$A$20,0),MATCH('Specific Variables'!B1399,'Operating Margin'!$A$1:$BY$1,0))</f>
        <v>8.7826199999999993E-2</v>
      </c>
      <c r="I1399">
        <f>INDEX('ESG Score'!$A$1:$S$20,MATCH('Specific Variables'!A1399,'ESG Score'!$A$1:$A$20,0),MATCH(C1399,'ESG Score'!$A$1:$S$1,0))</f>
        <v>36.25</v>
      </c>
    </row>
    <row r="1400" spans="1:9" x14ac:dyDescent="0.2">
      <c r="A1400" s="2" t="s">
        <v>153</v>
      </c>
      <c r="B1400" s="14" t="s">
        <v>88</v>
      </c>
      <c r="C1400" s="13">
        <v>2009</v>
      </c>
      <c r="D1400" s="11">
        <f>INDEX('Total Assets'!$A$1:$BY$20,MATCH(A1400,'Total Assets'!$A$1:$A$20,1),MATCH(B1400,'Total Assets'!$A$1:$BY$1,0))</f>
        <v>224661</v>
      </c>
      <c r="E1400" s="11">
        <f>INDEX('Market Cap'!$A$1:$BY$20,MATCH('Specific Variables'!A1400,'Market Cap'!$A$1:$A$20,0),MATCH('Specific Variables'!B1400,'Market Cap'!$A$1:$BY$1,0))</f>
        <v>323717.28068544</v>
      </c>
      <c r="F1400" s="11">
        <f>INDEX('Debt to Equity'!$A$1:$BY$20,MATCH('Specific Variables'!A1400,'Debt to Equity'!$A$1:$A$20,0),MATCH('Specific Variables'!B1400,'Debt to Equity'!$A$1:$BY$1,0))</f>
        <v>8.6868833039999996E-2</v>
      </c>
      <c r="G1400" s="17">
        <f>INDEX('Price to Book'!$A$1:$BY$20,MATCH('Specific Variables'!A1400,'Price to Book'!$A$1:$A$20,0),MATCH('Specific Variables'!B1400,'Price to Book'!$A$1:$BY$1,0))</f>
        <v>3.0179208590000002</v>
      </c>
      <c r="H1400" s="10">
        <f>INDEX('Operating Margin'!$A$1:$BY$20,MATCH('Specific Variables'!A1400,'Operating Margin'!$A$1:$A$20,0),MATCH('Specific Variables'!B1400,'Operating Margin'!$A$1:$BY$1,0))</f>
        <v>8.5863499999999995E-2</v>
      </c>
      <c r="I1400">
        <f>INDEX('ESG Score'!$A$1:$S$20,MATCH('Specific Variables'!A1400,'ESG Score'!$A$1:$A$20,0),MATCH(C1400,'ESG Score'!$A$1:$S$1,0))</f>
        <v>36.25</v>
      </c>
    </row>
    <row r="1401" spans="1:9" x14ac:dyDescent="0.2">
      <c r="A1401" s="2" t="s">
        <v>153</v>
      </c>
      <c r="B1401" s="14" t="s">
        <v>89</v>
      </c>
      <c r="C1401" s="13">
        <v>2009</v>
      </c>
      <c r="D1401" s="11">
        <f>INDEX('Total Assets'!$A$1:$BY$20,MATCH(A1401,'Total Assets'!$A$1:$A$20,1),MATCH(B1401,'Total Assets'!$A$1:$BY$1,0))</f>
        <v>229307</v>
      </c>
      <c r="E1401" s="11">
        <f>INDEX('Market Cap'!$A$1:$BY$20,MATCH('Specific Variables'!A1401,'Market Cap'!$A$1:$A$20,0),MATCH('Specific Variables'!B1401,'Market Cap'!$A$1:$BY$1,0))</f>
        <v>314675.63963916001</v>
      </c>
      <c r="F1401" s="11">
        <f>INDEX('Debt to Equity'!$A$1:$BY$20,MATCH('Specific Variables'!A1401,'Debt to Equity'!$A$1:$A$20,0),MATCH('Specific Variables'!B1401,'Debt to Equity'!$A$1:$BY$1,0))</f>
        <v>8.396939782E-2</v>
      </c>
      <c r="G1401" s="17">
        <f>INDEX('Price to Book'!$A$1:$BY$20,MATCH('Specific Variables'!A1401,'Price to Book'!$A$1:$A$20,0),MATCH('Specific Variables'!B1401,'Price to Book'!$A$1:$BY$1,0))</f>
        <v>2.8635011619999999</v>
      </c>
      <c r="H1401" s="10">
        <f>INDEX('Operating Margin'!$A$1:$BY$20,MATCH('Specific Variables'!A1401,'Operating Margin'!$A$1:$A$20,0),MATCH('Specific Variables'!B1401,'Operating Margin'!$A$1:$BY$1,0))</f>
        <v>0.1017269</v>
      </c>
      <c r="I1401">
        <f>INDEX('ESG Score'!$A$1:$S$20,MATCH('Specific Variables'!A1401,'ESG Score'!$A$1:$A$20,0),MATCH(C1401,'ESG Score'!$A$1:$S$1,0))</f>
        <v>36.25</v>
      </c>
    </row>
    <row r="1402" spans="1:9" x14ac:dyDescent="0.2">
      <c r="A1402" s="2" t="s">
        <v>153</v>
      </c>
      <c r="B1402" s="14" t="s">
        <v>90</v>
      </c>
      <c r="C1402" s="13">
        <v>2010</v>
      </c>
      <c r="D1402" s="11">
        <f>INDEX('Total Assets'!$A$1:$BY$20,MATCH(A1402,'Total Assets'!$A$1:$A$20,1),MATCH(B1402,'Total Assets'!$A$1:$BY$1,0))</f>
        <v>233323</v>
      </c>
      <c r="E1402" s="11">
        <f>INDEX('Market Cap'!$A$1:$BY$20,MATCH('Specific Variables'!A1402,'Market Cap'!$A$1:$A$20,0),MATCH('Specific Variables'!B1402,'Market Cap'!$A$1:$BY$1,0))</f>
        <v>290589.26940355002</v>
      </c>
      <c r="F1402" s="11">
        <f>INDEX('Debt to Equity'!$A$1:$BY$20,MATCH('Specific Variables'!A1402,'Debt to Equity'!$A$1:$A$20,0),MATCH('Specific Variables'!B1402,'Debt to Equity'!$A$1:$BY$1,0))</f>
        <v>0.14576377593000001</v>
      </c>
      <c r="G1402" s="17">
        <f>INDEX('Price to Book'!$A$1:$BY$20,MATCH('Specific Variables'!A1402,'Price to Book'!$A$1:$A$20,0),MATCH('Specific Variables'!B1402,'Price to Book'!$A$1:$BY$1,0))</f>
        <v>2.3824022079999998</v>
      </c>
      <c r="H1402" s="10">
        <f>INDEX('Operating Margin'!$A$1:$BY$20,MATCH('Specific Variables'!A1402,'Operating Margin'!$A$1:$A$20,0),MATCH('Specific Variables'!B1402,'Operating Margin'!$A$1:$BY$1,0))</f>
        <v>0.11052139999999999</v>
      </c>
      <c r="I1402">
        <f>INDEX('ESG Score'!$A$1:$S$20,MATCH('Specific Variables'!A1402,'ESG Score'!$A$1:$A$20,0),MATCH(C1402,'ESG Score'!$A$1:$S$1,0))</f>
        <v>52.0833333333333</v>
      </c>
    </row>
    <row r="1403" spans="1:9" x14ac:dyDescent="0.2">
      <c r="A1403" s="2" t="s">
        <v>153</v>
      </c>
      <c r="B1403" s="14" t="s">
        <v>91</v>
      </c>
      <c r="C1403" s="13">
        <v>2010</v>
      </c>
      <c r="D1403" s="11">
        <f>INDEX('Total Assets'!$A$1:$BY$20,MATCH(A1403,'Total Assets'!$A$1:$A$20,1),MATCH(B1403,'Total Assets'!$A$1:$BY$1,0))</f>
        <v>242748</v>
      </c>
      <c r="E1403" s="11">
        <f>INDEX('Market Cap'!$A$1:$BY$20,MATCH('Specific Variables'!A1403,'Market Cap'!$A$1:$A$20,0),MATCH('Specific Variables'!B1403,'Market Cap'!$A$1:$BY$1,0))</f>
        <v>311579.56897733902</v>
      </c>
      <c r="F1403" s="11">
        <f>INDEX('Debt to Equity'!$A$1:$BY$20,MATCH('Specific Variables'!A1403,'Debt to Equity'!$A$1:$A$20,0),MATCH('Specific Variables'!B1403,'Debt to Equity'!$A$1:$BY$1,0))</f>
        <v>0.12613854968999999</v>
      </c>
      <c r="G1403" s="17">
        <f>INDEX('Price to Book'!$A$1:$BY$20,MATCH('Specific Variables'!A1403,'Price to Book'!$A$1:$A$20,0),MATCH('Specific Variables'!B1403,'Price to Book'!$A$1:$BY$1,0))</f>
        <v>2.244546599</v>
      </c>
      <c r="H1403" s="10">
        <f>INDEX('Operating Margin'!$A$1:$BY$20,MATCH('Specific Variables'!A1403,'Operating Margin'!$A$1:$A$20,0),MATCH('Specific Variables'!B1403,'Operating Margin'!$A$1:$BY$1,0))</f>
        <v>0.10733810000000001</v>
      </c>
      <c r="I1403">
        <f>INDEX('ESG Score'!$A$1:$S$20,MATCH('Specific Variables'!A1403,'ESG Score'!$A$1:$A$20,0),MATCH(C1403,'ESG Score'!$A$1:$S$1,0))</f>
        <v>52.0833333333333</v>
      </c>
    </row>
    <row r="1404" spans="1:9" x14ac:dyDescent="0.2">
      <c r="A1404" s="2" t="s">
        <v>153</v>
      </c>
      <c r="B1404" s="14" t="s">
        <v>92</v>
      </c>
      <c r="C1404" s="13">
        <v>2010</v>
      </c>
      <c r="D1404" s="11">
        <f>INDEX('Total Assets'!$A$1:$BY$20,MATCH(A1404,'Total Assets'!$A$1:$A$20,1),MATCH(B1404,'Total Assets'!$A$1:$BY$1,0))</f>
        <v>291068</v>
      </c>
      <c r="E1404" s="11">
        <f>INDEX('Market Cap'!$A$1:$BY$20,MATCH('Specific Variables'!A1404,'Market Cap'!$A$1:$A$20,0),MATCH('Specific Variables'!B1404,'Market Cap'!$A$1:$BY$1,0))</f>
        <v>368711.73464351997</v>
      </c>
      <c r="F1404" s="11">
        <f>INDEX('Debt to Equity'!$A$1:$BY$20,MATCH('Specific Variables'!A1404,'Debt to Equity'!$A$1:$A$20,0),MATCH('Specific Variables'!B1404,'Debt to Equity'!$A$1:$BY$1,0))</f>
        <v>0.10224804037</v>
      </c>
      <c r="G1404" s="17">
        <f>INDEX('Price to Book'!$A$1:$BY$20,MATCH('Specific Variables'!A1404,'Price to Book'!$A$1:$A$20,0),MATCH('Specific Variables'!B1404,'Price to Book'!$A$1:$BY$1,0))</f>
        <v>2.5422960259999998</v>
      </c>
      <c r="H1404" s="10">
        <f>INDEX('Operating Margin'!$A$1:$BY$20,MATCH('Specific Variables'!A1404,'Operating Margin'!$A$1:$A$20,0),MATCH('Specific Variables'!B1404,'Operating Margin'!$A$1:$BY$1,0))</f>
        <v>0.1106767</v>
      </c>
      <c r="I1404">
        <f>INDEX('ESG Score'!$A$1:$S$20,MATCH('Specific Variables'!A1404,'ESG Score'!$A$1:$A$20,0),MATCH(C1404,'ESG Score'!$A$1:$S$1,0))</f>
        <v>52.0833333333333</v>
      </c>
    </row>
    <row r="1405" spans="1:9" x14ac:dyDescent="0.2">
      <c r="A1405" s="2" t="s">
        <v>153</v>
      </c>
      <c r="B1405" s="14" t="s">
        <v>93</v>
      </c>
      <c r="C1405" s="13">
        <v>2010</v>
      </c>
      <c r="D1405" s="11">
        <f>INDEX('Total Assets'!$A$1:$BY$20,MATCH(A1405,'Total Assets'!$A$1:$A$20,1),MATCH(B1405,'Total Assets'!$A$1:$BY$1,0))</f>
        <v>299994</v>
      </c>
      <c r="E1405" s="11">
        <f>INDEX('Market Cap'!$A$1:$BY$20,MATCH('Specific Variables'!A1405,'Market Cap'!$A$1:$A$20,0),MATCH('Specific Variables'!B1405,'Market Cap'!$A$1:$BY$1,0))</f>
        <v>414431.59137120901</v>
      </c>
      <c r="F1405" s="11">
        <f>INDEX('Debt to Equity'!$A$1:$BY$20,MATCH('Specific Variables'!A1405,'Debt to Equity'!$A$1:$A$20,0),MATCH('Specific Variables'!B1405,'Debt to Equity'!$A$1:$BY$1,0))</f>
        <v>0.10480591497000001</v>
      </c>
      <c r="G1405" s="17">
        <f>INDEX('Price to Book'!$A$1:$BY$20,MATCH('Specific Variables'!A1405,'Price to Book'!$A$1:$A$20,0),MATCH('Specific Variables'!B1405,'Price to Book'!$A$1:$BY$1,0))</f>
        <v>2.8524062250000002</v>
      </c>
      <c r="H1405" s="10">
        <f>INDEX('Operating Margin'!$A$1:$BY$20,MATCH('Specific Variables'!A1405,'Operating Margin'!$A$1:$A$20,0),MATCH('Specific Variables'!B1405,'Operating Margin'!$A$1:$BY$1,0))</f>
        <v>0.12964639999999999</v>
      </c>
      <c r="I1405">
        <f>INDEX('ESG Score'!$A$1:$S$20,MATCH('Specific Variables'!A1405,'ESG Score'!$A$1:$A$20,0),MATCH(C1405,'ESG Score'!$A$1:$S$1,0))</f>
        <v>52.0833333333333</v>
      </c>
    </row>
    <row r="1406" spans="1:9" x14ac:dyDescent="0.2">
      <c r="A1406" s="2" t="s">
        <v>153</v>
      </c>
      <c r="B1406" s="14" t="s">
        <v>94</v>
      </c>
      <c r="C1406" s="13">
        <v>2011</v>
      </c>
      <c r="D1406" s="11">
        <f>INDEX('Total Assets'!$A$1:$BY$20,MATCH(A1406,'Total Assets'!$A$1:$A$20,1),MATCH(B1406,'Total Assets'!$A$1:$BY$1,0))</f>
        <v>302510</v>
      </c>
      <c r="E1406" s="11">
        <f>INDEX('Market Cap'!$A$1:$BY$20,MATCH('Specific Variables'!A1406,'Market Cap'!$A$1:$A$20,0),MATCH('Specific Variables'!B1406,'Market Cap'!$A$1:$BY$1,0))</f>
        <v>395678.90510953998</v>
      </c>
      <c r="F1406" s="11">
        <f>INDEX('Debt to Equity'!$A$1:$BY$20,MATCH('Specific Variables'!A1406,'Debt to Equity'!$A$1:$A$20,0),MATCH('Specific Variables'!B1406,'Debt to Equity'!$A$1:$BY$1,0))</f>
        <v>0.10599738992</v>
      </c>
      <c r="G1406" s="17">
        <f>INDEX('Price to Book'!$A$1:$BY$20,MATCH('Specific Variables'!A1406,'Price to Book'!$A$1:$A$20,0),MATCH('Specific Variables'!B1406,'Price to Book'!$A$1:$BY$1,0))</f>
        <v>2.6464540259999998</v>
      </c>
      <c r="H1406" s="10">
        <f>INDEX('Operating Margin'!$A$1:$BY$20,MATCH('Specific Variables'!A1406,'Operating Margin'!$A$1:$A$20,0),MATCH('Specific Variables'!B1406,'Operating Margin'!$A$1:$BY$1,0))</f>
        <v>0.1196682</v>
      </c>
      <c r="I1406">
        <f>INDEX('ESG Score'!$A$1:$S$20,MATCH('Specific Variables'!A1406,'ESG Score'!$A$1:$A$20,0),MATCH(C1406,'ESG Score'!$A$1:$S$1,0))</f>
        <v>9.6491228070175392</v>
      </c>
    </row>
    <row r="1407" spans="1:9" x14ac:dyDescent="0.2">
      <c r="A1407" s="2" t="s">
        <v>153</v>
      </c>
      <c r="B1407" s="14" t="s">
        <v>95</v>
      </c>
      <c r="C1407" s="13">
        <v>2011</v>
      </c>
      <c r="D1407" s="11">
        <f>INDEX('Total Assets'!$A$1:$BY$20,MATCH(A1407,'Total Assets'!$A$1:$A$20,1),MATCH(B1407,'Total Assets'!$A$1:$BY$1,0))</f>
        <v>319533</v>
      </c>
      <c r="E1407" s="11">
        <f>INDEX('Market Cap'!$A$1:$BY$20,MATCH('Specific Variables'!A1407,'Market Cap'!$A$1:$A$20,0),MATCH('Specific Variables'!B1407,'Market Cap'!$A$1:$BY$1,0))</f>
        <v>348130.67634044902</v>
      </c>
      <c r="F1407" s="11">
        <f>INDEX('Debt to Equity'!$A$1:$BY$20,MATCH('Specific Variables'!A1407,'Debt to Equity'!$A$1:$A$20,0),MATCH('Specific Variables'!B1407,'Debt to Equity'!$A$1:$BY$1,0))</f>
        <v>0.10749074958999999</v>
      </c>
      <c r="G1407" s="17">
        <f>INDEX('Price to Book'!$A$1:$BY$20,MATCH('Specific Variables'!A1407,'Price to Book'!$A$1:$A$20,0),MATCH('Specific Variables'!B1407,'Price to Book'!$A$1:$BY$1,0))</f>
        <v>2.270222629</v>
      </c>
      <c r="H1407" s="10">
        <f>INDEX('Operating Margin'!$A$1:$BY$20,MATCH('Specific Variables'!A1407,'Operating Margin'!$A$1:$A$20,0),MATCH('Specific Variables'!B1407,'Operating Margin'!$A$1:$BY$1,0))</f>
        <v>0.1147541</v>
      </c>
      <c r="I1407">
        <f>INDEX('ESG Score'!$A$1:$S$20,MATCH('Specific Variables'!A1407,'ESG Score'!$A$1:$A$20,0),MATCH(C1407,'ESG Score'!$A$1:$S$1,0))</f>
        <v>9.6491228070175392</v>
      </c>
    </row>
    <row r="1408" spans="1:9" x14ac:dyDescent="0.2">
      <c r="A1408" s="2" t="s">
        <v>153</v>
      </c>
      <c r="B1408" s="14" t="s">
        <v>96</v>
      </c>
      <c r="C1408" s="13">
        <v>2011</v>
      </c>
      <c r="D1408" s="11">
        <f>INDEX('Total Assets'!$A$1:$BY$20,MATCH(A1408,'Total Assets'!$A$1:$A$20,1),MATCH(B1408,'Total Assets'!$A$1:$BY$1,0))</f>
        <v>326204</v>
      </c>
      <c r="E1408" s="11">
        <f>INDEX('Market Cap'!$A$1:$BY$20,MATCH('Specific Variables'!A1408,'Market Cap'!$A$1:$A$20,0),MATCH('Specific Variables'!B1408,'Market Cap'!$A$1:$BY$1,0))</f>
        <v>406272.28592340002</v>
      </c>
      <c r="F1408" s="11">
        <f>INDEX('Debt to Equity'!$A$1:$BY$20,MATCH('Specific Variables'!A1408,'Debt to Equity'!$A$1:$A$20,0),MATCH('Specific Variables'!B1408,'Debt to Equity'!$A$1:$BY$1,0))</f>
        <v>0.11032021555</v>
      </c>
      <c r="G1408" s="17">
        <f>INDEX('Price to Book'!$A$1:$BY$20,MATCH('Specific Variables'!A1408,'Price to Book'!$A$1:$A$20,0),MATCH('Specific Variables'!B1408,'Price to Book'!$A$1:$BY$1,0))</f>
        <v>2.605328278</v>
      </c>
      <c r="H1408" s="10">
        <f>INDEX('Operating Margin'!$A$1:$BY$20,MATCH('Specific Variables'!A1408,'Operating Margin'!$A$1:$A$20,0),MATCH('Specific Variables'!B1408,'Operating Margin'!$A$1:$BY$1,0))</f>
        <v>9.7844E-2</v>
      </c>
      <c r="I1408">
        <f>INDEX('ESG Score'!$A$1:$S$20,MATCH('Specific Variables'!A1408,'ESG Score'!$A$1:$A$20,0),MATCH(C1408,'ESG Score'!$A$1:$S$1,0))</f>
        <v>9.6491228070175392</v>
      </c>
    </row>
    <row r="1409" spans="1:9" x14ac:dyDescent="0.2">
      <c r="A1409" s="2" t="s">
        <v>153</v>
      </c>
      <c r="B1409" s="14" t="s">
        <v>97</v>
      </c>
      <c r="C1409" s="13">
        <v>2011</v>
      </c>
      <c r="D1409" s="11">
        <f>INDEX('Total Assets'!$A$1:$BY$20,MATCH(A1409,'Total Assets'!$A$1:$A$20,1),MATCH(B1409,'Total Assets'!$A$1:$BY$1,0))</f>
        <v>323227</v>
      </c>
      <c r="E1409" s="11">
        <f>INDEX('Market Cap'!$A$1:$BY$20,MATCH('Specific Variables'!A1409,'Market Cap'!$A$1:$A$20,0),MATCH('Specific Variables'!B1409,'Market Cap'!$A$1:$BY$1,0))</f>
        <v>407844.55510554003</v>
      </c>
      <c r="F1409" s="11">
        <f>INDEX('Debt to Equity'!$A$1:$BY$20,MATCH('Specific Variables'!A1409,'Debt to Equity'!$A$1:$A$20,0),MATCH('Specific Variables'!B1409,'Debt to Equity'!$A$1:$BY$1,0))</f>
        <v>9.9673910269999999E-2</v>
      </c>
      <c r="G1409" s="17">
        <f>INDEX('Price to Book'!$A$1:$BY$20,MATCH('Specific Variables'!A1409,'Price to Book'!$A$1:$A$20,0),MATCH('Specific Variables'!B1409,'Price to Book'!$A$1:$BY$1,0))</f>
        <v>2.6592646179999999</v>
      </c>
      <c r="H1409" s="10">
        <f>INDEX('Operating Margin'!$A$1:$BY$20,MATCH('Specific Variables'!A1409,'Operating Margin'!$A$1:$A$20,0),MATCH('Specific Variables'!B1409,'Operating Margin'!$A$1:$BY$1,0))</f>
        <v>0.10614229999999999</v>
      </c>
      <c r="I1409">
        <f>INDEX('ESG Score'!$A$1:$S$20,MATCH('Specific Variables'!A1409,'ESG Score'!$A$1:$A$20,0),MATCH(C1409,'ESG Score'!$A$1:$S$1,0))</f>
        <v>9.6491228070175392</v>
      </c>
    </row>
    <row r="1410" spans="1:9" x14ac:dyDescent="0.2">
      <c r="A1410" s="2" t="s">
        <v>153</v>
      </c>
      <c r="B1410" s="14" t="s">
        <v>98</v>
      </c>
      <c r="C1410" s="13">
        <v>2012</v>
      </c>
      <c r="D1410" s="11">
        <f>INDEX('Total Assets'!$A$1:$BY$20,MATCH(A1410,'Total Assets'!$A$1:$A$20,1),MATCH(B1410,'Total Assets'!$A$1:$BY$1,0))</f>
        <v>331052</v>
      </c>
      <c r="E1410" s="11">
        <f>INDEX('Market Cap'!$A$1:$BY$20,MATCH('Specific Variables'!A1410,'Market Cap'!$A$1:$A$20,0),MATCH('Specific Variables'!B1410,'Market Cap'!$A$1:$BY$1,0))</f>
        <v>400139.46395086998</v>
      </c>
      <c r="F1410" s="11">
        <f>INDEX('Debt to Equity'!$A$1:$BY$20,MATCH('Specific Variables'!A1410,'Debt to Equity'!$A$1:$A$20,0),MATCH('Specific Variables'!B1410,'Debt to Equity'!$A$1:$BY$1,0))</f>
        <v>9.5699921989999992E-2</v>
      </c>
      <c r="G1410" s="17">
        <f>INDEX('Price to Book'!$A$1:$BY$20,MATCH('Specific Variables'!A1410,'Price to Book'!$A$1:$A$20,0),MATCH('Specific Variables'!B1410,'Price to Book'!$A$1:$BY$1,0))</f>
        <v>2.5484642179999999</v>
      </c>
      <c r="H1410" s="10">
        <f>INDEX('Operating Margin'!$A$1:$BY$20,MATCH('Specific Variables'!A1410,'Operating Margin'!$A$1:$A$20,0),MATCH('Specific Variables'!B1410,'Operating Margin'!$A$1:$BY$1,0))</f>
        <v>0.16029979999999999</v>
      </c>
      <c r="I1410">
        <f>INDEX('ESG Score'!$A$1:$S$20,MATCH('Specific Variables'!A1410,'ESG Score'!$A$1:$A$20,0),MATCH(C1410,'ESG Score'!$A$1:$S$1,0))</f>
        <v>11.9047619047619</v>
      </c>
    </row>
    <row r="1411" spans="1:9" x14ac:dyDescent="0.2">
      <c r="A1411" s="2" t="s">
        <v>153</v>
      </c>
      <c r="B1411" s="14" t="s">
        <v>99</v>
      </c>
      <c r="C1411" s="13">
        <v>2012</v>
      </c>
      <c r="D1411" s="11">
        <f>INDEX('Total Assets'!$A$1:$BY$20,MATCH(A1411,'Total Assets'!$A$1:$A$20,1),MATCH(B1411,'Total Assets'!$A$1:$BY$1,0))</f>
        <v>345152</v>
      </c>
      <c r="E1411" s="11">
        <f>INDEX('Market Cap'!$A$1:$BY$20,MATCH('Specific Variables'!A1411,'Market Cap'!$A$1:$A$20,0),MATCH('Specific Variables'!B1411,'Market Cap'!$A$1:$BY$1,0))</f>
        <v>422127.66690920002</v>
      </c>
      <c r="F1411" s="11">
        <f>INDEX('Debt to Equity'!$A$1:$BY$20,MATCH('Specific Variables'!A1411,'Debt to Equity'!$A$1:$A$20,0),MATCH('Specific Variables'!B1411,'Debt to Equity'!$A$1:$BY$1,0))</f>
        <v>7.4523282529999998E-2</v>
      </c>
      <c r="G1411" s="17">
        <f>INDEX('Price to Book'!$A$1:$BY$20,MATCH('Specific Variables'!A1411,'Price to Book'!$A$1:$A$20,0),MATCH('Specific Variables'!B1411,'Price to Book'!$A$1:$BY$1,0))</f>
        <v>2.5927466039999998</v>
      </c>
      <c r="H1411" s="10">
        <f>INDEX('Operating Margin'!$A$1:$BY$20,MATCH('Specific Variables'!A1411,'Operating Margin'!$A$1:$A$20,0),MATCH('Specific Variables'!B1411,'Operating Margin'!$A$1:$BY$1,0))</f>
        <v>0.119174</v>
      </c>
      <c r="I1411">
        <f>INDEX('ESG Score'!$A$1:$S$20,MATCH('Specific Variables'!A1411,'ESG Score'!$A$1:$A$20,0),MATCH(C1411,'ESG Score'!$A$1:$S$1,0))</f>
        <v>11.9047619047619</v>
      </c>
    </row>
    <row r="1412" spans="1:9" x14ac:dyDescent="0.2">
      <c r="A1412" s="2" t="s">
        <v>153</v>
      </c>
      <c r="B1412" s="14" t="s">
        <v>100</v>
      </c>
      <c r="C1412" s="13">
        <v>2012</v>
      </c>
      <c r="D1412" s="11">
        <f>INDEX('Total Assets'!$A$1:$BY$20,MATCH(A1412,'Total Assets'!$A$1:$A$20,1),MATCH(B1412,'Total Assets'!$A$1:$BY$1,0))</f>
        <v>329645</v>
      </c>
      <c r="E1412" s="11">
        <f>INDEX('Market Cap'!$A$1:$BY$20,MATCH('Specific Variables'!A1412,'Market Cap'!$A$1:$A$20,0),MATCH('Specific Variables'!B1412,'Market Cap'!$A$1:$BY$1,0))</f>
        <v>389648.1</v>
      </c>
      <c r="F1412" s="11">
        <f>INDEX('Debt to Equity'!$A$1:$BY$20,MATCH('Specific Variables'!A1412,'Debt to Equity'!$A$1:$A$20,0),MATCH('Specific Variables'!B1412,'Debt to Equity'!$A$1:$BY$1,0))</f>
        <v>6.9822684989999995E-2</v>
      </c>
      <c r="G1412" s="17">
        <f>INDEX('Price to Book'!$A$1:$BY$20,MATCH('Specific Variables'!A1412,'Price to Book'!$A$1:$A$20,0),MATCH('Specific Variables'!B1412,'Price to Book'!$A$1:$BY$1,0))</f>
        <v>2.3670086050000001</v>
      </c>
      <c r="H1412" s="10">
        <f>INDEX('Operating Margin'!$A$1:$BY$20,MATCH('Specific Variables'!A1412,'Operating Margin'!$A$1:$A$20,0),MATCH('Specific Variables'!B1412,'Operating Margin'!$A$1:$BY$1,0))</f>
        <v>0.1124303</v>
      </c>
      <c r="I1412">
        <f>INDEX('ESG Score'!$A$1:$S$20,MATCH('Specific Variables'!A1412,'ESG Score'!$A$1:$A$20,0),MATCH(C1412,'ESG Score'!$A$1:$S$1,0))</f>
        <v>11.9047619047619</v>
      </c>
    </row>
    <row r="1413" spans="1:9" x14ac:dyDescent="0.2">
      <c r="A1413" s="2" t="s">
        <v>153</v>
      </c>
      <c r="B1413" s="14" t="s">
        <v>101</v>
      </c>
      <c r="C1413" s="13">
        <v>2012</v>
      </c>
      <c r="D1413" s="11">
        <f>INDEX('Total Assets'!$A$1:$BY$20,MATCH(A1413,'Total Assets'!$A$1:$A$20,1),MATCH(B1413,'Total Assets'!$A$1:$BY$1,0))</f>
        <v>335191</v>
      </c>
      <c r="E1413" s="11">
        <f>INDEX('Market Cap'!$A$1:$BY$20,MATCH('Specific Variables'!A1413,'Market Cap'!$A$1:$A$20,0),MATCH('Specific Variables'!B1413,'Market Cap'!$A$1:$BY$1,0))</f>
        <v>402835.20961349999</v>
      </c>
      <c r="F1413" s="11">
        <f>INDEX('Debt to Equity'!$A$1:$BY$20,MATCH('Specific Variables'!A1413,'Debt to Equity'!$A$1:$A$20,0),MATCH('Specific Variables'!B1413,'Debt to Equity'!$A$1:$BY$1,0))</f>
        <v>8.0310896340000007E-2</v>
      </c>
      <c r="G1413" s="17">
        <f>INDEX('Price to Book'!$A$1:$BY$20,MATCH('Specific Variables'!A1413,'Price to Book'!$A$1:$A$20,0),MATCH('Specific Variables'!B1413,'Price to Book'!$A$1:$BY$1,0))</f>
        <v>2.445845185</v>
      </c>
      <c r="H1413" s="10">
        <f>INDEX('Operating Margin'!$A$1:$BY$20,MATCH('Specific Variables'!A1413,'Operating Margin'!$A$1:$A$20,0),MATCH('Specific Variables'!B1413,'Operating Margin'!$A$1:$BY$1,0))</f>
        <v>0.1072085</v>
      </c>
      <c r="I1413">
        <f>INDEX('ESG Score'!$A$1:$S$20,MATCH('Specific Variables'!A1413,'ESG Score'!$A$1:$A$20,0),MATCH(C1413,'ESG Score'!$A$1:$S$1,0))</f>
        <v>11.9047619047619</v>
      </c>
    </row>
    <row r="1414" spans="1:9" x14ac:dyDescent="0.2">
      <c r="A1414" s="2" t="s">
        <v>153</v>
      </c>
      <c r="B1414" s="14" t="s">
        <v>102</v>
      </c>
      <c r="C1414" s="13">
        <v>2013</v>
      </c>
      <c r="D1414" s="11">
        <f>INDEX('Total Assets'!$A$1:$BY$20,MATCH(A1414,'Total Assets'!$A$1:$A$20,1),MATCH(B1414,'Total Assets'!$A$1:$BY$1,0))</f>
        <v>333795</v>
      </c>
      <c r="E1414" s="11">
        <f>INDEX('Market Cap'!$A$1:$BY$20,MATCH('Specific Variables'!A1414,'Market Cap'!$A$1:$A$20,0),MATCH('Specific Variables'!B1414,'Market Cap'!$A$1:$BY$1,0))</f>
        <v>401730.061390449</v>
      </c>
      <c r="F1414" s="11">
        <f>INDEX('Debt to Equity'!$A$1:$BY$20,MATCH('Specific Variables'!A1414,'Debt to Equity'!$A$1:$A$20,0),MATCH('Specific Variables'!B1414,'Debt to Equity'!$A$1:$BY$1,0))</f>
        <v>0.11685693069999999</v>
      </c>
      <c r="G1414" s="17">
        <f>INDEX('Price to Book'!$A$1:$BY$20,MATCH('Specific Variables'!A1414,'Price to Book'!$A$1:$A$20,0),MATCH('Specific Variables'!B1414,'Price to Book'!$A$1:$BY$1,0))</f>
        <v>2.4053514649999999</v>
      </c>
      <c r="H1414" s="10">
        <f>INDEX('Operating Margin'!$A$1:$BY$20,MATCH('Specific Variables'!A1414,'Operating Margin'!$A$1:$A$20,0),MATCH('Specific Variables'!B1414,'Operating Margin'!$A$1:$BY$1,0))</f>
        <v>8.9636099999999996E-2</v>
      </c>
      <c r="I1414">
        <f>INDEX('ESG Score'!$A$1:$S$20,MATCH('Specific Variables'!A1414,'ESG Score'!$A$1:$A$20,0),MATCH(C1414,'ESG Score'!$A$1:$S$1,0))</f>
        <v>55.303030303030297</v>
      </c>
    </row>
    <row r="1415" spans="1:9" x14ac:dyDescent="0.2">
      <c r="A1415" s="2" t="s">
        <v>153</v>
      </c>
      <c r="B1415" s="14" t="s">
        <v>103</v>
      </c>
      <c r="C1415" s="13">
        <v>2013</v>
      </c>
      <c r="D1415" s="11">
        <f>INDEX('Total Assets'!$A$1:$BY$20,MATCH(A1415,'Total Assets'!$A$1:$A$20,1),MATCH(B1415,'Total Assets'!$A$1:$BY$1,0))</f>
        <v>339639</v>
      </c>
      <c r="E1415" s="11">
        <f>INDEX('Market Cap'!$A$1:$BY$20,MATCH('Specific Variables'!A1415,'Market Cap'!$A$1:$A$20,0),MATCH('Specific Variables'!B1415,'Market Cap'!$A$1:$BY$1,0))</f>
        <v>375908.76</v>
      </c>
      <c r="F1415" s="11">
        <f>INDEX('Debt to Equity'!$A$1:$BY$20,MATCH('Specific Variables'!A1415,'Debt to Equity'!$A$1:$A$20,0),MATCH('Specific Variables'!B1415,'Debt to Equity'!$A$1:$BY$1,0))</f>
        <v>0.12581169311000001</v>
      </c>
      <c r="G1415" s="17">
        <f>INDEX('Price to Book'!$A$1:$BY$20,MATCH('Specific Variables'!A1415,'Price to Book'!$A$1:$A$20,0),MATCH('Specific Variables'!B1415,'Price to Book'!$A$1:$BY$1,0))</f>
        <v>2.2864771469999998</v>
      </c>
      <c r="H1415" s="10">
        <f>INDEX('Operating Margin'!$A$1:$BY$20,MATCH('Specific Variables'!A1415,'Operating Margin'!$A$1:$A$20,0),MATCH('Specific Variables'!B1415,'Operating Margin'!$A$1:$BY$1,0))</f>
        <v>9.4648999999999997E-2</v>
      </c>
      <c r="I1415">
        <f>INDEX('ESG Score'!$A$1:$S$20,MATCH('Specific Variables'!A1415,'ESG Score'!$A$1:$A$20,0),MATCH(C1415,'ESG Score'!$A$1:$S$1,0))</f>
        <v>55.303030303030297</v>
      </c>
    </row>
    <row r="1416" spans="1:9" x14ac:dyDescent="0.2">
      <c r="A1416" s="2" t="s">
        <v>153</v>
      </c>
      <c r="B1416" s="14" t="s">
        <v>104</v>
      </c>
      <c r="C1416" s="13">
        <v>2013</v>
      </c>
      <c r="D1416" s="11">
        <f>INDEX('Total Assets'!$A$1:$BY$20,MATCH(A1416,'Total Assets'!$A$1:$A$20,1),MATCH(B1416,'Total Assets'!$A$1:$BY$1,0))</f>
        <v>341615</v>
      </c>
      <c r="E1416" s="11">
        <f>INDEX('Market Cap'!$A$1:$BY$20,MATCH('Specific Variables'!A1416,'Market Cap'!$A$1:$A$20,0),MATCH('Specific Variables'!B1416,'Market Cap'!$A$1:$BY$1,0))</f>
        <v>438702</v>
      </c>
      <c r="F1416" s="11">
        <f>INDEX('Debt to Equity'!$A$1:$BY$20,MATCH('Specific Variables'!A1416,'Debt to Equity'!$A$1:$A$20,0),MATCH('Specific Variables'!B1416,'Debt to Equity'!$A$1:$BY$1,0))</f>
        <v>0.13045177382000001</v>
      </c>
      <c r="G1416" s="17">
        <f>INDEX('Price to Book'!$A$1:$BY$20,MATCH('Specific Variables'!A1416,'Price to Book'!$A$1:$A$20,0),MATCH('Specific Variables'!B1416,'Price to Book'!$A$1:$BY$1,0))</f>
        <v>2.6124423170000002</v>
      </c>
      <c r="H1416" s="10">
        <f>INDEX('Operating Margin'!$A$1:$BY$20,MATCH('Specific Variables'!A1416,'Operating Margin'!$A$1:$A$20,0),MATCH('Specific Variables'!B1416,'Operating Margin'!$A$1:$BY$1,0))</f>
        <v>9.1701400000000002E-2</v>
      </c>
      <c r="I1416">
        <f>INDEX('ESG Score'!$A$1:$S$20,MATCH('Specific Variables'!A1416,'ESG Score'!$A$1:$A$20,0),MATCH(C1416,'ESG Score'!$A$1:$S$1,0))</f>
        <v>55.303030303030297</v>
      </c>
    </row>
    <row r="1417" spans="1:9" x14ac:dyDescent="0.2">
      <c r="A1417" s="2" t="s">
        <v>153</v>
      </c>
      <c r="B1417" s="14" t="s">
        <v>105</v>
      </c>
      <c r="C1417" s="13">
        <v>2013</v>
      </c>
      <c r="D1417" s="11">
        <f>INDEX('Total Assets'!$A$1:$BY$20,MATCH(A1417,'Total Assets'!$A$1:$A$20,1),MATCH(B1417,'Total Assets'!$A$1:$BY$1,0))</f>
        <v>347564</v>
      </c>
      <c r="E1417" s="11">
        <f>INDEX('Market Cap'!$A$1:$BY$20,MATCH('Specific Variables'!A1417,'Market Cap'!$A$1:$A$20,0),MATCH('Specific Variables'!B1417,'Market Cap'!$A$1:$BY$1,0))</f>
        <v>419474.52362639998</v>
      </c>
      <c r="F1417" s="11">
        <f>INDEX('Debt to Equity'!$A$1:$BY$20,MATCH('Specific Variables'!A1417,'Debt to Equity'!$A$1:$A$20,0),MATCH('Specific Variables'!B1417,'Debt to Equity'!$A$1:$BY$1,0))</f>
        <v>0.12112949126</v>
      </c>
      <c r="G1417" s="17">
        <f>INDEX('Price to Book'!$A$1:$BY$20,MATCH('Specific Variables'!A1417,'Price to Book'!$A$1:$A$20,0),MATCH('Specific Variables'!B1417,'Price to Book'!$A$1:$BY$1,0))</f>
        <v>2.4335373530000002</v>
      </c>
      <c r="H1417" s="10">
        <f>INDEX('Operating Margin'!$A$1:$BY$20,MATCH('Specific Variables'!A1417,'Operating Margin'!$A$1:$A$20,0),MATCH('Specific Variables'!B1417,'Operating Margin'!$A$1:$BY$1,0))</f>
        <v>0.101022</v>
      </c>
      <c r="I1417">
        <f>INDEX('ESG Score'!$A$1:$S$20,MATCH('Specific Variables'!A1417,'ESG Score'!$A$1:$A$20,0),MATCH(C1417,'ESG Score'!$A$1:$S$1,0))</f>
        <v>55.303030303030297</v>
      </c>
    </row>
    <row r="1418" spans="1:9" x14ac:dyDescent="0.2">
      <c r="A1418" s="2" t="s">
        <v>153</v>
      </c>
      <c r="B1418" s="14" t="s">
        <v>106</v>
      </c>
      <c r="C1418" s="13">
        <v>2014</v>
      </c>
      <c r="D1418" s="11">
        <f>INDEX('Total Assets'!$A$1:$BY$20,MATCH(A1418,'Total Assets'!$A$1:$A$20,1),MATCH(B1418,'Total Assets'!$A$1:$BY$1,0))</f>
        <v>346808</v>
      </c>
      <c r="E1418" s="11">
        <f>INDEX('Market Cap'!$A$1:$BY$20,MATCH('Specific Variables'!A1418,'Market Cap'!$A$1:$A$20,0),MATCH('Specific Variables'!B1418,'Market Cap'!$A$1:$BY$1,0))</f>
        <v>429369.19337903999</v>
      </c>
      <c r="F1418" s="11">
        <f>INDEX('Debt to Equity'!$A$1:$BY$20,MATCH('Specific Variables'!A1418,'Debt to Equity'!$A$1:$A$20,0),MATCH('Specific Variables'!B1418,'Debt to Equity'!$A$1:$BY$1,0))</f>
        <v>0.12014573156000001</v>
      </c>
      <c r="G1418" s="17">
        <f>INDEX('Price to Book'!$A$1:$BY$20,MATCH('Specific Variables'!A1418,'Price to Book'!$A$1:$A$20,0),MATCH('Specific Variables'!B1418,'Price to Book'!$A$1:$BY$1,0))</f>
        <v>2.4510348629999998</v>
      </c>
      <c r="H1418" s="10">
        <f>INDEX('Operating Margin'!$A$1:$BY$20,MATCH('Specific Variables'!A1418,'Operating Margin'!$A$1:$A$20,0),MATCH('Specific Variables'!B1418,'Operating Margin'!$A$1:$BY$1,0))</f>
        <v>8.2539599999999991E-2</v>
      </c>
      <c r="I1418">
        <f>INDEX('ESG Score'!$A$1:$S$20,MATCH('Specific Variables'!A1418,'ESG Score'!$A$1:$A$20,0),MATCH(C1418,'ESG Score'!$A$1:$S$1,0))</f>
        <v>55.9701492537313</v>
      </c>
    </row>
    <row r="1419" spans="1:9" x14ac:dyDescent="0.2">
      <c r="A1419" s="2" t="s">
        <v>153</v>
      </c>
      <c r="B1419" s="14" t="s">
        <v>107</v>
      </c>
      <c r="C1419" s="13">
        <v>2014</v>
      </c>
      <c r="D1419" s="11">
        <f>INDEX('Total Assets'!$A$1:$BY$20,MATCH(A1419,'Total Assets'!$A$1:$A$20,1),MATCH(B1419,'Total Assets'!$A$1:$BY$1,0))</f>
        <v>353033</v>
      </c>
      <c r="E1419" s="11">
        <f>INDEX('Market Cap'!$A$1:$BY$20,MATCH('Specific Variables'!A1419,'Market Cap'!$A$1:$A$20,0),MATCH('Specific Variables'!B1419,'Market Cap'!$A$1:$BY$1,0))</f>
        <v>398257.41887414898</v>
      </c>
      <c r="F1419" s="11">
        <f>INDEX('Debt to Equity'!$A$1:$BY$20,MATCH('Specific Variables'!A1419,'Debt to Equity'!$A$1:$A$20,0),MATCH('Specific Variables'!B1419,'Debt to Equity'!$A$1:$BY$1,0))</f>
        <v>0.12090571303999999</v>
      </c>
      <c r="G1419" s="17">
        <f>INDEX('Price to Book'!$A$1:$BY$20,MATCH('Specific Variables'!A1419,'Price to Book'!$A$1:$A$20,0),MATCH('Specific Variables'!B1419,'Price to Book'!$A$1:$BY$1,0))</f>
        <v>2.2140944789999999</v>
      </c>
      <c r="H1419" s="10">
        <f>INDEX('Operating Margin'!$A$1:$BY$20,MATCH('Specific Variables'!A1419,'Operating Margin'!$A$1:$A$20,0),MATCH('Specific Variables'!B1419,'Operating Margin'!$A$1:$BY$1,0))</f>
        <v>9.2443500000000012E-2</v>
      </c>
      <c r="I1419">
        <f>INDEX('ESG Score'!$A$1:$S$20,MATCH('Specific Variables'!A1419,'ESG Score'!$A$1:$A$20,0),MATCH(C1419,'ESG Score'!$A$1:$S$1,0))</f>
        <v>55.9701492537313</v>
      </c>
    </row>
    <row r="1420" spans="1:9" x14ac:dyDescent="0.2">
      <c r="A1420" s="2" t="s">
        <v>153</v>
      </c>
      <c r="B1420" s="14" t="s">
        <v>108</v>
      </c>
      <c r="C1420" s="13">
        <v>2014</v>
      </c>
      <c r="D1420" s="11">
        <f>INDEX('Total Assets'!$A$1:$BY$20,MATCH(A1420,'Total Assets'!$A$1:$A$20,1),MATCH(B1420,'Total Assets'!$A$1:$BY$1,0))</f>
        <v>358586</v>
      </c>
      <c r="E1420" s="11">
        <f>INDEX('Market Cap'!$A$1:$BY$20,MATCH('Specific Variables'!A1420,'Market Cap'!$A$1:$A$20,0),MATCH('Specific Variables'!B1420,'Market Cap'!$A$1:$BY$1,0))</f>
        <v>388382.45</v>
      </c>
      <c r="F1420" s="11">
        <f>INDEX('Debt to Equity'!$A$1:$BY$20,MATCH('Specific Variables'!A1420,'Debt to Equity'!$A$1:$A$20,0),MATCH('Specific Variables'!B1420,'Debt to Equity'!$A$1:$BY$1,0))</f>
        <v>0.16697916845999999</v>
      </c>
      <c r="G1420" s="17">
        <f>INDEX('Price to Book'!$A$1:$BY$20,MATCH('Specific Variables'!A1420,'Price to Book'!$A$1:$A$20,0),MATCH('Specific Variables'!B1420,'Price to Book'!$A$1:$BY$1,0))</f>
        <v>2.1678314209999998</v>
      </c>
      <c r="H1420" s="10">
        <f>INDEX('Operating Margin'!$A$1:$BY$20,MATCH('Specific Variables'!A1420,'Operating Margin'!$A$1:$A$20,0),MATCH('Specific Variables'!B1420,'Operating Margin'!$A$1:$BY$1,0))</f>
        <v>6.6593200000000005E-2</v>
      </c>
      <c r="I1420">
        <f>INDEX('ESG Score'!$A$1:$S$20,MATCH('Specific Variables'!A1420,'ESG Score'!$A$1:$A$20,0),MATCH(C1420,'ESG Score'!$A$1:$S$1,0))</f>
        <v>55.9701492537313</v>
      </c>
    </row>
    <row r="1421" spans="1:9" x14ac:dyDescent="0.2">
      <c r="A1421" s="2" t="s">
        <v>153</v>
      </c>
      <c r="B1421" s="14" t="s">
        <v>109</v>
      </c>
      <c r="C1421" s="13">
        <v>2014</v>
      </c>
      <c r="D1421" s="11">
        <f>INDEX('Total Assets'!$A$1:$BY$20,MATCH(A1421,'Total Assets'!$A$1:$A$20,1),MATCH(B1421,'Total Assets'!$A$1:$BY$1,0))</f>
        <v>352764</v>
      </c>
      <c r="E1421" s="11">
        <f>INDEX('Market Cap'!$A$1:$BY$20,MATCH('Specific Variables'!A1421,'Market Cap'!$A$1:$A$20,0),MATCH('Specific Variables'!B1421,'Market Cap'!$A$1:$BY$1,0))</f>
        <v>355394.20465000003</v>
      </c>
      <c r="F1421" s="11">
        <f>INDEX('Debt to Equity'!$A$1:$BY$20,MATCH('Specific Variables'!A1421,'Debt to Equity'!$A$1:$A$20,0),MATCH('Specific Variables'!B1421,'Debt to Equity'!$A$1:$BY$1,0))</f>
        <v>0.19138920848000002</v>
      </c>
      <c r="G1421" s="17">
        <f>INDEX('Price to Book'!$A$1:$BY$20,MATCH('Specific Variables'!A1421,'Price to Book'!$A$1:$A$20,0),MATCH('Specific Variables'!B1421,'Price to Book'!$A$1:$BY$1,0))</f>
        <v>2.0475174740000002</v>
      </c>
      <c r="H1421" s="10">
        <f>INDEX('Operating Margin'!$A$1:$BY$20,MATCH('Specific Variables'!A1421,'Operating Margin'!$A$1:$A$20,0),MATCH('Specific Variables'!B1421,'Operating Margin'!$A$1:$BY$1,0))</f>
        <v>5.9652900000000002E-2</v>
      </c>
      <c r="I1421">
        <f>INDEX('ESG Score'!$A$1:$S$20,MATCH('Specific Variables'!A1421,'ESG Score'!$A$1:$A$20,0),MATCH(C1421,'ESG Score'!$A$1:$S$1,0))</f>
        <v>55.9701492537313</v>
      </c>
    </row>
    <row r="1422" spans="1:9" x14ac:dyDescent="0.2">
      <c r="A1422" s="2" t="s">
        <v>153</v>
      </c>
      <c r="B1422" s="14" t="s">
        <v>110</v>
      </c>
      <c r="C1422" s="13">
        <v>2015</v>
      </c>
      <c r="D1422" s="11">
        <f>INDEX('Total Assets'!$A$1:$BY$20,MATCH(A1422,'Total Assets'!$A$1:$A$20,1),MATCH(B1422,'Total Assets'!$A$1:$BY$1,0))</f>
        <v>349493</v>
      </c>
      <c r="E1422" s="11">
        <f>INDEX('Market Cap'!$A$1:$BY$20,MATCH('Specific Variables'!A1422,'Market Cap'!$A$1:$A$20,0),MATCH('Specific Variables'!B1422,'Market Cap'!$A$1:$BY$1,0))</f>
        <v>346898.13342079998</v>
      </c>
      <c r="F1422" s="11">
        <f>INDEX('Debt to Equity'!$A$1:$BY$20,MATCH('Specific Variables'!A1422,'Debt to Equity'!$A$1:$A$20,0),MATCH('Specific Variables'!B1422,'Debt to Equity'!$A$1:$BY$1,0))</f>
        <v>0.19598304259999999</v>
      </c>
      <c r="G1422" s="17">
        <f>INDEX('Price to Book'!$A$1:$BY$20,MATCH('Specific Variables'!A1422,'Price to Book'!$A$1:$A$20,0),MATCH('Specific Variables'!B1422,'Price to Book'!$A$1:$BY$1,0))</f>
        <v>2.0316200699999998</v>
      </c>
      <c r="H1422" s="10">
        <f>INDEX('Operating Margin'!$A$1:$BY$20,MATCH('Specific Variables'!A1422,'Operating Margin'!$A$1:$A$20,0),MATCH('Specific Variables'!B1422,'Operating Margin'!$A$1:$BY$1,0))</f>
        <v>6.0061700000000003E-2</v>
      </c>
      <c r="I1422">
        <f>INDEX('ESG Score'!$A$1:$S$20,MATCH('Specific Variables'!A1422,'ESG Score'!$A$1:$A$20,0),MATCH(C1422,'ESG Score'!$A$1:$S$1,0))</f>
        <v>50.735294117647001</v>
      </c>
    </row>
    <row r="1423" spans="1:9" x14ac:dyDescent="0.2">
      <c r="A1423" s="2" t="s">
        <v>153</v>
      </c>
      <c r="B1423" s="14" t="s">
        <v>111</v>
      </c>
      <c r="C1423" s="13">
        <v>2015</v>
      </c>
      <c r="D1423" s="11">
        <f>INDEX('Total Assets'!$A$1:$BY$20,MATCH(A1423,'Total Assets'!$A$1:$A$20,1),MATCH(B1423,'Total Assets'!$A$1:$BY$1,0))</f>
        <v>342961</v>
      </c>
      <c r="E1423" s="11">
        <f>INDEX('Market Cap'!$A$1:$BY$20,MATCH('Specific Variables'!A1423,'Market Cap'!$A$1:$A$20,0),MATCH('Specific Variables'!B1423,'Market Cap'!$A$1:$BY$1,0))</f>
        <v>309514.47836719902</v>
      </c>
      <c r="F1423" s="11">
        <f>INDEX('Debt to Equity'!$A$1:$BY$20,MATCH('Specific Variables'!A1423,'Debt to Equity'!$A$1:$A$20,0),MATCH('Specific Variables'!B1423,'Debt to Equity'!$A$1:$BY$1,0))</f>
        <v>0.20098053572000002</v>
      </c>
      <c r="G1423" s="17">
        <f>INDEX('Price to Book'!$A$1:$BY$20,MATCH('Specific Variables'!A1423,'Price to Book'!$A$1:$A$20,0),MATCH('Specific Variables'!B1423,'Price to Book'!$A$1:$BY$1,0))</f>
        <v>1.7951510989999999</v>
      </c>
      <c r="H1423" s="10">
        <f>INDEX('Operating Margin'!$A$1:$BY$20,MATCH('Specific Variables'!A1423,'Operating Margin'!$A$1:$A$20,0),MATCH('Specific Variables'!B1423,'Operating Margin'!$A$1:$BY$1,0))</f>
        <v>6.3368800000000003E-2</v>
      </c>
      <c r="I1423">
        <f>INDEX('ESG Score'!$A$1:$S$20,MATCH('Specific Variables'!A1423,'ESG Score'!$A$1:$A$20,0),MATCH(C1423,'ESG Score'!$A$1:$S$1,0))</f>
        <v>50.735294117647001</v>
      </c>
    </row>
    <row r="1424" spans="1:9" x14ac:dyDescent="0.2">
      <c r="A1424" s="2" t="s">
        <v>153</v>
      </c>
      <c r="B1424" s="14" t="s">
        <v>112</v>
      </c>
      <c r="C1424" s="13">
        <v>2015</v>
      </c>
      <c r="D1424" s="11">
        <f>INDEX('Total Assets'!$A$1:$BY$20,MATCH(A1424,'Total Assets'!$A$1:$A$20,1),MATCH(B1424,'Total Assets'!$A$1:$BY$1,0))</f>
        <v>348260</v>
      </c>
      <c r="E1424" s="11">
        <f>INDEX('Market Cap'!$A$1:$BY$20,MATCH('Specific Variables'!A1424,'Market Cap'!$A$1:$A$20,0),MATCH('Specific Variables'!B1424,'Market Cap'!$A$1:$BY$1,0))</f>
        <v>324501.05701039999</v>
      </c>
      <c r="F1424" s="11">
        <f>INDEX('Debt to Equity'!$A$1:$BY$20,MATCH('Specific Variables'!A1424,'Debt to Equity'!$A$1:$A$20,0),MATCH('Specific Variables'!B1424,'Debt to Equity'!$A$1:$BY$1,0))</f>
        <v>0.22649009723999999</v>
      </c>
      <c r="G1424" s="17">
        <f>INDEX('Price to Book'!$A$1:$BY$20,MATCH('Specific Variables'!A1424,'Price to Book'!$A$1:$A$20,0),MATCH('Specific Variables'!B1424,'Price to Book'!$A$1:$BY$1,0))</f>
        <v>1.9007740609999999</v>
      </c>
      <c r="H1424" s="10">
        <f>INDEX('Operating Margin'!$A$1:$BY$20,MATCH('Specific Variables'!A1424,'Operating Margin'!$A$1:$A$20,0),MATCH('Specific Variables'!B1424,'Operating Margin'!$A$1:$BY$1,0))</f>
        <v>1.5030099999999999E-2</v>
      </c>
      <c r="I1424">
        <f>INDEX('ESG Score'!$A$1:$S$20,MATCH('Specific Variables'!A1424,'ESG Score'!$A$1:$A$20,0),MATCH(C1424,'ESG Score'!$A$1:$S$1,0))</f>
        <v>50.735294117647001</v>
      </c>
    </row>
    <row r="1425" spans="1:9" x14ac:dyDescent="0.2">
      <c r="A1425" s="2" t="s">
        <v>153</v>
      </c>
      <c r="B1425" s="14" t="s">
        <v>113</v>
      </c>
      <c r="C1425" s="13">
        <v>2015</v>
      </c>
      <c r="D1425" s="11">
        <f>INDEX('Total Assets'!$A$1:$BY$20,MATCH(A1425,'Total Assets'!$A$1:$A$20,1),MATCH(B1425,'Total Assets'!$A$1:$BY$1,0))</f>
        <v>340662</v>
      </c>
      <c r="E1425" s="11">
        <f>INDEX('Market Cap'!$A$1:$BY$20,MATCH('Specific Variables'!A1425,'Market Cap'!$A$1:$A$20,0),MATCH('Specific Variables'!B1425,'Market Cap'!$A$1:$BY$1,0))</f>
        <v>346615.24291367998</v>
      </c>
      <c r="F1425" s="11">
        <f>INDEX('Debt to Equity'!$A$1:$BY$20,MATCH('Specific Variables'!A1425,'Debt to Equity'!$A$1:$A$20,0),MATCH('Specific Variables'!B1425,'Debt to Equity'!$A$1:$BY$1,0))</f>
        <v>0.25035571791</v>
      </c>
      <c r="G1425" s="17">
        <f>INDEX('Price to Book'!$A$1:$BY$20,MATCH('Specific Variables'!A1425,'Price to Book'!$A$1:$A$20,0),MATCH('Specific Variables'!B1425,'Price to Book'!$A$1:$BY$1,0))</f>
        <v>2.0338270949999999</v>
      </c>
      <c r="H1425" s="10">
        <f>INDEX('Operating Margin'!$A$1:$BY$20,MATCH('Specific Variables'!A1425,'Operating Margin'!$A$1:$A$20,0),MATCH('Specific Variables'!B1425,'Operating Margin'!$A$1:$BY$1,0))</f>
        <v>4.352E-3</v>
      </c>
      <c r="I1425">
        <f>INDEX('ESG Score'!$A$1:$S$20,MATCH('Specific Variables'!A1425,'ESG Score'!$A$1:$A$20,0),MATCH(C1425,'ESG Score'!$A$1:$S$1,0))</f>
        <v>50.735294117647001</v>
      </c>
    </row>
    <row r="1426" spans="1:9" x14ac:dyDescent="0.2">
      <c r="A1426" s="2" t="s">
        <v>153</v>
      </c>
      <c r="B1426" s="14" t="s">
        <v>114</v>
      </c>
      <c r="C1426" s="13">
        <v>2016</v>
      </c>
      <c r="D1426" s="11">
        <f>INDEX('Total Assets'!$A$1:$BY$20,MATCH(A1426,'Total Assets'!$A$1:$A$20,1),MATCH(B1426,'Total Assets'!$A$1:$BY$1,0))</f>
        <v>336758</v>
      </c>
      <c r="E1426" s="11">
        <f>INDEX('Market Cap'!$A$1:$BY$20,MATCH('Specific Variables'!A1426,'Market Cap'!$A$1:$A$20,0),MATCH('Specific Variables'!B1426,'Market Cap'!$A$1:$BY$1,0))</f>
        <v>388706.97578073997</v>
      </c>
      <c r="F1426" s="11">
        <f>INDEX('Debt to Equity'!$A$1:$BY$20,MATCH('Specific Variables'!A1426,'Debt to Equity'!$A$1:$A$20,0),MATCH('Specific Variables'!B1426,'Debt to Equity'!$A$1:$BY$1,0))</f>
        <v>0.26068784403</v>
      </c>
      <c r="G1426" s="17">
        <f>INDEX('Price to Book'!$A$1:$BY$20,MATCH('Specific Variables'!A1426,'Price to Book'!$A$1:$A$20,0),MATCH('Specific Variables'!B1426,'Price to Book'!$A$1:$BY$1,0))</f>
        <v>2.2574488659999998</v>
      </c>
      <c r="H1426" s="10">
        <f>INDEX('Operating Margin'!$A$1:$BY$20,MATCH('Specific Variables'!A1426,'Operating Margin'!$A$1:$A$20,0),MATCH('Specific Variables'!B1426,'Operating Margin'!$A$1:$BY$1,0))</f>
        <v>2.0173899999999998E-2</v>
      </c>
      <c r="I1426">
        <f>INDEX('ESG Score'!$A$1:$S$20,MATCH('Specific Variables'!A1426,'ESG Score'!$A$1:$A$20,0),MATCH(C1426,'ESG Score'!$A$1:$S$1,0))</f>
        <v>51.3333333333333</v>
      </c>
    </row>
    <row r="1427" spans="1:9" x14ac:dyDescent="0.2">
      <c r="A1427" s="2" t="s">
        <v>153</v>
      </c>
      <c r="B1427" s="14" t="s">
        <v>115</v>
      </c>
      <c r="C1427" s="13">
        <v>2016</v>
      </c>
      <c r="D1427" s="11">
        <f>INDEX('Total Assets'!$A$1:$BY$20,MATCH(A1427,'Total Assets'!$A$1:$A$20,1),MATCH(B1427,'Total Assets'!$A$1:$BY$1,0))</f>
        <v>342789</v>
      </c>
      <c r="E1427" s="11">
        <f>INDEX('Market Cap'!$A$1:$BY$20,MATCH('Specific Variables'!A1427,'Market Cap'!$A$1:$A$20,0),MATCH('Specific Variables'!B1427,'Market Cap'!$A$1:$BY$1,0))</f>
        <v>361923.39349327999</v>
      </c>
      <c r="F1427" s="11">
        <f>INDEX('Debt to Equity'!$A$1:$BY$20,MATCH('Specific Variables'!A1427,'Debt to Equity'!$A$1:$A$20,0),MATCH('Specific Variables'!B1427,'Debt to Equity'!$A$1:$BY$1,0))</f>
        <v>0.27054989243999999</v>
      </c>
      <c r="G1427" s="17">
        <f>INDEX('Price to Book'!$A$1:$BY$20,MATCH('Specific Variables'!A1427,'Price to Book'!$A$1:$A$20,0),MATCH('Specific Variables'!B1427,'Price to Book'!$A$1:$BY$1,0))</f>
        <v>2.1217424130000002</v>
      </c>
      <c r="H1427" s="10">
        <f>INDEX('Operating Margin'!$A$1:$BY$20,MATCH('Specific Variables'!A1427,'Operating Margin'!$A$1:$A$20,0),MATCH('Specific Variables'!B1427,'Operating Margin'!$A$1:$BY$1,0))</f>
        <v>2.5049800000000001E-2</v>
      </c>
      <c r="I1427">
        <f>INDEX('ESG Score'!$A$1:$S$20,MATCH('Specific Variables'!A1427,'ESG Score'!$A$1:$A$20,0),MATCH(C1427,'ESG Score'!$A$1:$S$1,0))</f>
        <v>51.3333333333333</v>
      </c>
    </row>
    <row r="1428" spans="1:9" x14ac:dyDescent="0.2">
      <c r="A1428" s="2" t="s">
        <v>153</v>
      </c>
      <c r="B1428" s="14" t="s">
        <v>116</v>
      </c>
      <c r="C1428" s="13">
        <v>2016</v>
      </c>
      <c r="D1428" s="11">
        <f>INDEX('Total Assets'!$A$1:$BY$20,MATCH(A1428,'Total Assets'!$A$1:$A$20,1),MATCH(B1428,'Total Assets'!$A$1:$BY$1,0))</f>
        <v>342473</v>
      </c>
      <c r="E1428" s="11">
        <f>INDEX('Market Cap'!$A$1:$BY$20,MATCH('Specific Variables'!A1428,'Market Cap'!$A$1:$A$20,0),MATCH('Specific Variables'!B1428,'Market Cap'!$A$1:$BY$1,0))</f>
        <v>374280.53960476001</v>
      </c>
      <c r="F1428" s="11">
        <f>INDEX('Debt to Equity'!$A$1:$BY$20,MATCH('Specific Variables'!A1428,'Debt to Equity'!$A$1:$A$20,0),MATCH('Specific Variables'!B1428,'Debt to Equity'!$A$1:$BY$1,0))</f>
        <v>0.25556252801000001</v>
      </c>
      <c r="G1428" s="17">
        <f>INDEX('Price to Book'!$A$1:$BY$20,MATCH('Specific Variables'!A1428,'Price to Book'!$A$1:$A$20,0),MATCH('Specific Variables'!B1428,'Price to Book'!$A$1:$BY$1,0))</f>
        <v>2.1941078680000001</v>
      </c>
      <c r="H1428" s="10">
        <f>INDEX('Operating Margin'!$A$1:$BY$20,MATCH('Specific Variables'!A1428,'Operating Margin'!$A$1:$A$20,0),MATCH('Specific Variables'!B1428,'Operating Margin'!$A$1:$BY$1,0))</f>
        <v>-4.5252000000000001E-2</v>
      </c>
      <c r="I1428">
        <f>INDEX('ESG Score'!$A$1:$S$20,MATCH('Specific Variables'!A1428,'ESG Score'!$A$1:$A$20,0),MATCH(C1428,'ESG Score'!$A$1:$S$1,0))</f>
        <v>51.3333333333333</v>
      </c>
    </row>
    <row r="1429" spans="1:9" x14ac:dyDescent="0.2">
      <c r="A1429" s="2" t="s">
        <v>153</v>
      </c>
      <c r="B1429" s="14" t="s">
        <v>117</v>
      </c>
      <c r="C1429" s="13">
        <v>2016</v>
      </c>
      <c r="D1429" s="11">
        <f>INDEX('Total Assets'!$A$1:$BY$20,MATCH(A1429,'Total Assets'!$A$1:$A$20,1),MATCH(B1429,'Total Assets'!$A$1:$BY$1,0))</f>
        <v>339386</v>
      </c>
      <c r="E1429" s="11">
        <f>INDEX('Market Cap'!$A$1:$BY$20,MATCH('Specific Variables'!A1429,'Market Cap'!$A$1:$A$20,0),MATCH('Specific Variables'!B1429,'Market Cap'!$A$1:$BY$1,0))</f>
        <v>347498.14390103001</v>
      </c>
      <c r="F1429" s="11">
        <f>INDEX('Debt to Equity'!$A$1:$BY$20,MATCH('Specific Variables'!A1429,'Debt to Equity'!$A$1:$A$20,0),MATCH('Specific Variables'!B1429,'Debt to Equity'!$A$1:$BY$1,0))</f>
        <v>0.24615723310000001</v>
      </c>
      <c r="G1429" s="17">
        <f>INDEX('Price to Book'!$A$1:$BY$20,MATCH('Specific Variables'!A1429,'Price to Book'!$A$1:$A$20,0),MATCH('Specific Variables'!B1429,'Price to Book'!$A$1:$BY$1,0))</f>
        <v>2.033034394</v>
      </c>
      <c r="H1429" s="10">
        <f>INDEX('Operating Margin'!$A$1:$BY$20,MATCH('Specific Variables'!A1429,'Operating Margin'!$A$1:$A$20,0),MATCH('Specific Variables'!B1429,'Operating Margin'!$A$1:$BY$1,0))</f>
        <v>6.8474000000000007E-2</v>
      </c>
      <c r="I1429">
        <f>INDEX('ESG Score'!$A$1:$S$20,MATCH('Specific Variables'!A1429,'ESG Score'!$A$1:$A$20,0),MATCH(C1429,'ESG Score'!$A$1:$S$1,0))</f>
        <v>51.3333333333333</v>
      </c>
    </row>
    <row r="1430" spans="1:9" x14ac:dyDescent="0.2">
      <c r="A1430" s="2" t="s">
        <v>153</v>
      </c>
      <c r="B1430" s="14" t="s">
        <v>118</v>
      </c>
      <c r="C1430" s="13">
        <v>2017</v>
      </c>
      <c r="D1430" s="11">
        <f>INDEX('Total Assets'!$A$1:$BY$20,MATCH(A1430,'Total Assets'!$A$1:$A$20,1),MATCH(B1430,'Total Assets'!$A$1:$BY$1,0))</f>
        <v>330314</v>
      </c>
      <c r="E1430" s="11">
        <f>INDEX('Market Cap'!$A$1:$BY$20,MATCH('Specific Variables'!A1430,'Market Cap'!$A$1:$A$20,0),MATCH('Specific Variables'!B1430,'Market Cap'!$A$1:$BY$1,0))</f>
        <v>342061.55349443998</v>
      </c>
      <c r="F1430" s="11">
        <f>INDEX('Debt to Equity'!$A$1:$BY$20,MATCH('Specific Variables'!A1430,'Debt to Equity'!$A$1:$A$20,0),MATCH('Specific Variables'!B1430,'Debt to Equity'!$A$1:$BY$1,0))</f>
        <v>0.23404100950000001</v>
      </c>
      <c r="G1430" s="17">
        <f>INDEX('Price to Book'!$A$1:$BY$20,MATCH('Specific Variables'!A1430,'Price to Book'!$A$1:$A$20,0),MATCH('Specific Variables'!B1430,'Price to Book'!$A$1:$BY$1,0))</f>
        <v>1.9308556539999999</v>
      </c>
      <c r="H1430" s="10">
        <f>INDEX('Operating Margin'!$A$1:$BY$20,MATCH('Specific Variables'!A1430,'Operating Margin'!$A$1:$A$20,0),MATCH('Specific Variables'!B1430,'Operating Margin'!$A$1:$BY$1,0))</f>
        <v>4.0392000000000004E-2</v>
      </c>
      <c r="I1430">
        <f>INDEX('ESG Score'!$A$1:$S$20,MATCH('Specific Variables'!A1430,'ESG Score'!$A$1:$A$20,0),MATCH(C1430,'ESG Score'!$A$1:$S$1,0))</f>
        <v>48</v>
      </c>
    </row>
    <row r="1431" spans="1:9" x14ac:dyDescent="0.2">
      <c r="A1431" s="2" t="s">
        <v>153</v>
      </c>
      <c r="B1431" s="14" t="s">
        <v>119</v>
      </c>
      <c r="C1431" s="13">
        <v>2017</v>
      </c>
      <c r="D1431" s="11">
        <f>INDEX('Total Assets'!$A$1:$BY$20,MATCH(A1431,'Total Assets'!$A$1:$A$20,1),MATCH(B1431,'Total Assets'!$A$1:$BY$1,0))</f>
        <v>344209</v>
      </c>
      <c r="E1431" s="11">
        <f>INDEX('Market Cap'!$A$1:$BY$20,MATCH('Specific Variables'!A1431,'Market Cap'!$A$1:$A$20,0),MATCH('Specific Variables'!B1431,'Market Cap'!$A$1:$BY$1,0))</f>
        <v>347357.93577943998</v>
      </c>
      <c r="F1431" s="11">
        <f>INDEX('Debt to Equity'!$A$1:$BY$20,MATCH('Specific Variables'!A1431,'Debt to Equity'!$A$1:$A$20,0),MATCH('Specific Variables'!B1431,'Debt to Equity'!$A$1:$BY$1,0))</f>
        <v>0.22279400469999999</v>
      </c>
      <c r="G1431" s="17">
        <f>INDEX('Price to Book'!$A$1:$BY$20,MATCH('Specific Variables'!A1431,'Price to Book'!$A$1:$A$20,0),MATCH('Specific Variables'!B1431,'Price to Book'!$A$1:$BY$1,0))</f>
        <v>1.9385709179999999</v>
      </c>
      <c r="H1431" s="10">
        <f>INDEX('Operating Margin'!$A$1:$BY$20,MATCH('Specific Variables'!A1431,'Operating Margin'!$A$1:$A$20,0),MATCH('Specific Variables'!B1431,'Operating Margin'!$A$1:$BY$1,0))</f>
        <v>6.6453200000000004E-2</v>
      </c>
      <c r="I1431">
        <f>INDEX('ESG Score'!$A$1:$S$20,MATCH('Specific Variables'!A1431,'ESG Score'!$A$1:$A$20,0),MATCH(C1431,'ESG Score'!$A$1:$S$1,0))</f>
        <v>48</v>
      </c>
    </row>
    <row r="1432" spans="1:9" x14ac:dyDescent="0.2">
      <c r="A1432" s="2" t="s">
        <v>153</v>
      </c>
      <c r="B1432" s="14" t="s">
        <v>120</v>
      </c>
      <c r="C1432" s="13">
        <v>2017</v>
      </c>
      <c r="D1432" s="11">
        <f>INDEX('Total Assets'!$A$1:$BY$20,MATCH(A1432,'Total Assets'!$A$1:$A$20,1),MATCH(B1432,'Total Assets'!$A$1:$BY$1,0))</f>
        <v>343012</v>
      </c>
      <c r="E1432" s="11">
        <f>INDEX('Market Cap'!$A$1:$BY$20,MATCH('Specific Variables'!A1432,'Market Cap'!$A$1:$A$20,0),MATCH('Specific Variables'!B1432,'Market Cap'!$A$1:$BY$1,0))</f>
        <v>354391.55228027998</v>
      </c>
      <c r="F1432" s="11">
        <f>INDEX('Debt to Equity'!$A$1:$BY$20,MATCH('Specific Variables'!A1432,'Debt to Equity'!$A$1:$A$20,0),MATCH('Specific Variables'!B1432,'Debt to Equity'!$A$1:$BY$1,0))</f>
        <v>0.22556583265999999</v>
      </c>
      <c r="G1432" s="17">
        <f>INDEX('Price to Book'!$A$1:$BY$20,MATCH('Specific Variables'!A1432,'Price to Book'!$A$1:$A$20,0),MATCH('Specific Variables'!B1432,'Price to Book'!$A$1:$BY$1,0))</f>
        <v>1.9442092209999999</v>
      </c>
      <c r="H1432" s="10">
        <f>INDEX('Operating Margin'!$A$1:$BY$20,MATCH('Specific Variables'!A1432,'Operating Margin'!$A$1:$A$20,0),MATCH('Specific Variables'!B1432,'Operating Margin'!$A$1:$BY$1,0))</f>
        <v>3.93453E-2</v>
      </c>
      <c r="I1432">
        <f>INDEX('ESG Score'!$A$1:$S$20,MATCH('Specific Variables'!A1432,'ESG Score'!$A$1:$A$20,0),MATCH(C1432,'ESG Score'!$A$1:$S$1,0))</f>
        <v>48</v>
      </c>
    </row>
    <row r="1433" spans="1:9" x14ac:dyDescent="0.2">
      <c r="A1433" s="2" t="s">
        <v>153</v>
      </c>
      <c r="B1433" s="14" t="s">
        <v>121</v>
      </c>
      <c r="C1433" s="13">
        <v>2017</v>
      </c>
      <c r="D1433" s="11">
        <f>INDEX('Total Assets'!$A$1:$BY$20,MATCH(A1433,'Total Assets'!$A$1:$A$20,1),MATCH(B1433,'Total Assets'!$A$1:$BY$1,0))</f>
        <v>349427</v>
      </c>
      <c r="E1433" s="11">
        <f>INDEX('Market Cap'!$A$1:$BY$20,MATCH('Specific Variables'!A1433,'Market Cap'!$A$1:$A$20,0),MATCH('Specific Variables'!B1433,'Market Cap'!$A$1:$BY$1,0))</f>
        <v>316032.36300333001</v>
      </c>
      <c r="F1433" s="11">
        <f>INDEX('Debt to Equity'!$A$1:$BY$20,MATCH('Specific Variables'!A1433,'Debt to Equity'!$A$1:$A$20,0),MATCH('Specific Variables'!B1433,'Debt to Equity'!$A$1:$BY$1,0))</f>
        <v>0.21582401232999998</v>
      </c>
      <c r="G1433" s="17">
        <f>INDEX('Price to Book'!$A$1:$BY$20,MATCH('Specific Variables'!A1433,'Price to Book'!$A$1:$A$20,0),MATCH('Specific Variables'!B1433,'Price to Book'!$A$1:$BY$1,0))</f>
        <v>1.685093293</v>
      </c>
      <c r="H1433" s="10">
        <f>INDEX('Operating Margin'!$A$1:$BY$20,MATCH('Specific Variables'!A1433,'Operating Margin'!$A$1:$A$20,0),MATCH('Specific Variables'!B1433,'Operating Margin'!$A$1:$BY$1,0))</f>
        <v>7.1352200000000005E-2</v>
      </c>
      <c r="I1433">
        <f>INDEX('ESG Score'!$A$1:$S$20,MATCH('Specific Variables'!A1433,'ESG Score'!$A$1:$A$20,0),MATCH(C1433,'ESG Score'!$A$1:$S$1,0))</f>
        <v>48</v>
      </c>
    </row>
    <row r="1434" spans="1:9" x14ac:dyDescent="0.2">
      <c r="A1434" s="2" t="s">
        <v>153</v>
      </c>
      <c r="B1434" s="14" t="s">
        <v>122</v>
      </c>
      <c r="C1434" s="13">
        <v>2018</v>
      </c>
      <c r="D1434" s="11">
        <f>INDEX('Total Assets'!$A$1:$BY$20,MATCH(A1434,'Total Assets'!$A$1:$A$20,1),MATCH(B1434,'Total Assets'!$A$1:$BY$1,0))</f>
        <v>348691</v>
      </c>
      <c r="E1434" s="11">
        <f>INDEX('Market Cap'!$A$1:$BY$20,MATCH('Specific Variables'!A1434,'Market Cap'!$A$1:$A$20,0),MATCH('Specific Variables'!B1434,'Market Cap'!$A$1:$BY$1,0))</f>
        <v>350265.12297301</v>
      </c>
      <c r="F1434" s="11">
        <f>INDEX('Debt to Equity'!$A$1:$BY$20,MATCH('Specific Variables'!A1434,'Debt to Equity'!$A$1:$A$20,0),MATCH('Specific Variables'!B1434,'Debt to Equity'!$A$1:$BY$1,0))</f>
        <v>0.22016643342999997</v>
      </c>
      <c r="G1434" s="17">
        <f>INDEX('Price to Book'!$A$1:$BY$20,MATCH('Specific Variables'!A1434,'Price to Book'!$A$1:$A$20,0),MATCH('Specific Variables'!B1434,'Price to Book'!$A$1:$BY$1,0))</f>
        <v>1.8612546560000001</v>
      </c>
      <c r="H1434" s="10">
        <f>INDEX('Operating Margin'!$A$1:$BY$20,MATCH('Specific Variables'!A1434,'Operating Margin'!$A$1:$A$20,0),MATCH('Specific Variables'!B1434,'Operating Margin'!$A$1:$BY$1,0))</f>
        <v>6.4571199999999995E-2</v>
      </c>
      <c r="I1434">
        <f>INDEX('ESG Score'!$A$1:$S$20,MATCH('Specific Variables'!A1434,'ESG Score'!$A$1:$A$20,0),MATCH(C1434,'ESG Score'!$A$1:$S$1,0))</f>
        <v>45.783132530120398</v>
      </c>
    </row>
    <row r="1435" spans="1:9" x14ac:dyDescent="0.2">
      <c r="A1435" s="2" t="s">
        <v>153</v>
      </c>
      <c r="B1435" s="14" t="s">
        <v>123</v>
      </c>
      <c r="C1435" s="13">
        <v>2018</v>
      </c>
      <c r="D1435" s="11">
        <f>INDEX('Total Assets'!$A$1:$BY$20,MATCH(A1435,'Total Assets'!$A$1:$A$20,1),MATCH(B1435,'Total Assets'!$A$1:$BY$1,0))</f>
        <v>348826</v>
      </c>
      <c r="E1435" s="11">
        <f>INDEX('Market Cap'!$A$1:$BY$20,MATCH('Specific Variables'!A1435,'Market Cap'!$A$1:$A$20,0),MATCH('Specific Variables'!B1435,'Market Cap'!$A$1:$BY$1,0))</f>
        <v>359958.55578695901</v>
      </c>
      <c r="F1435" s="11">
        <f>INDEX('Debt to Equity'!$A$1:$BY$20,MATCH('Specific Variables'!A1435,'Debt to Equity'!$A$1:$A$20,0),MATCH('Specific Variables'!B1435,'Debt to Equity'!$A$1:$BY$1,0))</f>
        <v>0.21031702255999998</v>
      </c>
      <c r="G1435" s="17">
        <f>INDEX('Price to Book'!$A$1:$BY$20,MATCH('Specific Variables'!A1435,'Price to Book'!$A$1:$A$20,0),MATCH('Specific Variables'!B1435,'Price to Book'!$A$1:$BY$1,0))</f>
        <v>1.922715706</v>
      </c>
      <c r="H1435" s="10">
        <f>INDEX('Operating Margin'!$A$1:$BY$20,MATCH('Specific Variables'!A1435,'Operating Margin'!$A$1:$A$20,0),MATCH('Specific Variables'!B1435,'Operating Margin'!$A$1:$BY$1,0))</f>
        <v>9.2495999999999995E-2</v>
      </c>
      <c r="I1435">
        <f>INDEX('ESG Score'!$A$1:$S$20,MATCH('Specific Variables'!A1435,'ESG Score'!$A$1:$A$20,0),MATCH(C1435,'ESG Score'!$A$1:$S$1,0))</f>
        <v>45.783132530120398</v>
      </c>
    </row>
    <row r="1436" spans="1:9" x14ac:dyDescent="0.2">
      <c r="A1436" s="2" t="s">
        <v>153</v>
      </c>
      <c r="B1436" s="14" t="s">
        <v>124</v>
      </c>
      <c r="C1436" s="13">
        <v>2018</v>
      </c>
      <c r="D1436" s="11">
        <f>INDEX('Total Assets'!$A$1:$BY$20,MATCH(A1436,'Total Assets'!$A$1:$A$20,1),MATCH(B1436,'Total Assets'!$A$1:$BY$1,0))</f>
        <v>348790</v>
      </c>
      <c r="E1436" s="11">
        <f>INDEX('Market Cap'!$A$1:$BY$20,MATCH('Specific Variables'!A1436,'Market Cap'!$A$1:$A$20,0),MATCH('Specific Variables'!B1436,'Market Cap'!$A$1:$BY$1,0))</f>
        <v>288703.31092229998</v>
      </c>
      <c r="F1436" s="11">
        <f>INDEX('Debt to Equity'!$A$1:$BY$20,MATCH('Specific Variables'!A1436,'Debt to Equity'!$A$1:$A$20,0),MATCH('Specific Variables'!B1436,'Debt to Equity'!$A$1:$BY$1,0))</f>
        <v>0.19706560163999998</v>
      </c>
      <c r="G1436" s="17">
        <f>INDEX('Price to Book'!$A$1:$BY$20,MATCH('Specific Variables'!A1436,'Price to Book'!$A$1:$A$20,0),MATCH('Specific Variables'!B1436,'Price to Book'!$A$1:$BY$1,0))</f>
        <v>1.516646758</v>
      </c>
      <c r="H1436" s="10">
        <f>INDEX('Operating Margin'!$A$1:$BY$20,MATCH('Specific Variables'!A1436,'Operating Margin'!$A$1:$A$20,0),MATCH('Specific Variables'!B1436,'Operating Margin'!$A$1:$BY$1,0))</f>
        <v>6.8773500000000001E-2</v>
      </c>
      <c r="I1436">
        <f>INDEX('ESG Score'!$A$1:$S$20,MATCH('Specific Variables'!A1436,'ESG Score'!$A$1:$A$20,0),MATCH(C1436,'ESG Score'!$A$1:$S$1,0))</f>
        <v>45.783132530120398</v>
      </c>
    </row>
    <row r="1437" spans="1:9" x14ac:dyDescent="0.2">
      <c r="A1437" s="2" t="s">
        <v>153</v>
      </c>
      <c r="B1437" s="14" t="s">
        <v>125</v>
      </c>
      <c r="C1437" s="13">
        <v>2018</v>
      </c>
      <c r="D1437" s="11">
        <f>INDEX('Total Assets'!$A$1:$BY$20,MATCH(A1437,'Total Assets'!$A$1:$A$20,1),MATCH(B1437,'Total Assets'!$A$1:$BY$1,0))</f>
        <v>354628</v>
      </c>
      <c r="E1437" s="11">
        <f>INDEX('Market Cap'!$A$1:$BY$20,MATCH('Specific Variables'!A1437,'Market Cap'!$A$1:$A$20,0),MATCH('Specific Variables'!B1437,'Market Cap'!$A$1:$BY$1,0))</f>
        <v>342034.88092959998</v>
      </c>
      <c r="F1437" s="11">
        <f>INDEX('Debt to Equity'!$A$1:$BY$20,MATCH('Specific Variables'!A1437,'Debt to Equity'!$A$1:$A$20,0),MATCH('Specific Variables'!B1437,'Debt to Equity'!$A$1:$BY$1,0))</f>
        <v>0.2144366234</v>
      </c>
      <c r="G1437" s="17">
        <f>INDEX('Price to Book'!$A$1:$BY$20,MATCH('Specific Variables'!A1437,'Price to Book'!$A$1:$A$20,0),MATCH('Specific Variables'!B1437,'Price to Book'!$A$1:$BY$1,0))</f>
        <v>1.7849859749999999</v>
      </c>
      <c r="H1437" s="10">
        <f>INDEX('Operating Margin'!$A$1:$BY$20,MATCH('Specific Variables'!A1437,'Operating Margin'!$A$1:$A$20,0),MATCH('Specific Variables'!B1437,'Operating Margin'!$A$1:$BY$1,0))</f>
        <v>4.0911000000000003E-2</v>
      </c>
      <c r="I1437">
        <f>INDEX('ESG Score'!$A$1:$S$20,MATCH('Specific Variables'!A1437,'ESG Score'!$A$1:$A$20,0),MATCH(C1437,'ESG Score'!$A$1:$S$1,0))</f>
        <v>45.783132530120398</v>
      </c>
    </row>
    <row r="1438" spans="1:9" x14ac:dyDescent="0.2">
      <c r="A1438" s="2" t="s">
        <v>153</v>
      </c>
      <c r="B1438" s="14" t="s">
        <v>126</v>
      </c>
      <c r="C1438" s="13">
        <v>2019</v>
      </c>
      <c r="D1438" s="11">
        <f>INDEX('Total Assets'!$A$1:$BY$20,MATCH(A1438,'Total Assets'!$A$1:$A$20,1),MATCH(B1438,'Total Assets'!$A$1:$BY$1,0))</f>
        <v>346196</v>
      </c>
      <c r="E1438" s="11">
        <f>INDEX('Market Cap'!$A$1:$BY$20,MATCH('Specific Variables'!A1438,'Market Cap'!$A$1:$A$20,0),MATCH('Specific Variables'!B1438,'Market Cap'!$A$1:$BY$1,0))</f>
        <v>324228.72662982001</v>
      </c>
      <c r="F1438" s="11">
        <f>INDEX('Debt to Equity'!$A$1:$BY$20,MATCH('Specific Variables'!A1438,'Debt to Equity'!$A$1:$A$20,0),MATCH('Specific Variables'!B1438,'Debt to Equity'!$A$1:$BY$1,0))</f>
        <v>0.23706087982999999</v>
      </c>
      <c r="G1438" s="17">
        <f>INDEX('Price to Book'!$A$1:$BY$20,MATCH('Specific Variables'!A1438,'Price to Book'!$A$1:$A$20,0),MATCH('Specific Variables'!B1438,'Price to Book'!$A$1:$BY$1,0))</f>
        <v>1.6955242070000001</v>
      </c>
      <c r="H1438" s="10">
        <f>INDEX('Operating Margin'!$A$1:$BY$20,MATCH('Specific Variables'!A1438,'Operating Margin'!$A$1:$A$20,0),MATCH('Specific Variables'!B1438,'Operating Margin'!$A$1:$BY$1,0))</f>
        <v>4.8658300000000002E-2</v>
      </c>
      <c r="I1438">
        <f>INDEX('ESG Score'!$A$1:$S$20,MATCH('Specific Variables'!A1438,'ESG Score'!$A$1:$A$20,0),MATCH(C1438,'ESG Score'!$A$1:$S$1,0))</f>
        <v>75.714285714285694</v>
      </c>
    </row>
    <row r="1439" spans="1:9" x14ac:dyDescent="0.2">
      <c r="A1439" s="2" t="s">
        <v>153</v>
      </c>
      <c r="B1439" s="14" t="s">
        <v>127</v>
      </c>
      <c r="C1439" s="13">
        <v>2019</v>
      </c>
      <c r="D1439" s="11">
        <f>INDEX('Total Assets'!$A$1:$BY$20,MATCH(A1439,'Total Assets'!$A$1:$A$20,1),MATCH(B1439,'Total Assets'!$A$1:$BY$1,0))</f>
        <v>356189</v>
      </c>
      <c r="E1439" s="11">
        <f>INDEX('Market Cap'!$A$1:$BY$20,MATCH('Specific Variables'!A1439,'Market Cap'!$A$1:$A$20,0),MATCH('Specific Variables'!B1439,'Market Cap'!$A$1:$BY$1,0))</f>
        <v>298758.39932025998</v>
      </c>
      <c r="F1439" s="11">
        <f>INDEX('Debt to Equity'!$A$1:$BY$20,MATCH('Specific Variables'!A1439,'Debt to Equity'!$A$1:$A$20,0),MATCH('Specific Variables'!B1439,'Debt to Equity'!$A$1:$BY$1,0))</f>
        <v>0.24910091357</v>
      </c>
      <c r="G1439" s="17">
        <f>INDEX('Price to Book'!$A$1:$BY$20,MATCH('Specific Variables'!A1439,'Price to Book'!$A$1:$A$20,0),MATCH('Specific Variables'!B1439,'Price to Book'!$A$1:$BY$1,0))</f>
        <v>1.561059636</v>
      </c>
      <c r="H1439" s="10">
        <f>INDEX('Operating Margin'!$A$1:$BY$20,MATCH('Specific Variables'!A1439,'Operating Margin'!$A$1:$A$20,0),MATCH('Specific Variables'!B1439,'Operating Margin'!$A$1:$BY$1,0))</f>
        <v>5.2994199999999998E-2</v>
      </c>
      <c r="I1439">
        <f>INDEX('ESG Score'!$A$1:$S$20,MATCH('Specific Variables'!A1439,'ESG Score'!$A$1:$A$20,0),MATCH(C1439,'ESG Score'!$A$1:$S$1,0))</f>
        <v>75.714285714285694</v>
      </c>
    </row>
    <row r="1440" spans="1:9" x14ac:dyDescent="0.2">
      <c r="A1440" s="2" t="s">
        <v>153</v>
      </c>
      <c r="B1440" s="14" t="s">
        <v>128</v>
      </c>
      <c r="C1440" s="13">
        <v>2019</v>
      </c>
      <c r="D1440" s="11">
        <f>INDEX('Total Assets'!$A$1:$BY$20,MATCH(A1440,'Total Assets'!$A$1:$A$20,1),MATCH(B1440,'Total Assets'!$A$1:$BY$1,0))</f>
        <v>360729</v>
      </c>
      <c r="E1440" s="11">
        <f>INDEX('Market Cap'!$A$1:$BY$20,MATCH('Specific Variables'!A1440,'Market Cap'!$A$1:$A$20,0),MATCH('Specific Variables'!B1440,'Market Cap'!$A$1:$BY$1,0))</f>
        <v>295246.58128548</v>
      </c>
      <c r="F1440" s="11">
        <f>INDEX('Debt to Equity'!$A$1:$BY$20,MATCH('Specific Variables'!A1440,'Debt to Equity'!$A$1:$A$20,0),MATCH('Specific Variables'!B1440,'Debt to Equity'!$A$1:$BY$1,0))</f>
        <v>0.24562483694000001</v>
      </c>
      <c r="G1440" s="17">
        <f>INDEX('Price to Book'!$A$1:$BY$20,MATCH('Specific Variables'!A1440,'Price to Book'!$A$1:$A$20,0),MATCH('Specific Variables'!B1440,'Price to Book'!$A$1:$BY$1,0))</f>
        <v>1.5545858939999999</v>
      </c>
      <c r="H1440" s="10">
        <f>INDEX('Operating Margin'!$A$1:$BY$20,MATCH('Specific Variables'!A1440,'Operating Margin'!$A$1:$A$20,0),MATCH('Specific Variables'!B1440,'Operating Margin'!$A$1:$BY$1,0))</f>
        <v>3.9619800000000004E-2</v>
      </c>
      <c r="I1440">
        <f>INDEX('ESG Score'!$A$1:$S$20,MATCH('Specific Variables'!A1440,'ESG Score'!$A$1:$A$20,0),MATCH(C1440,'ESG Score'!$A$1:$S$1,0))</f>
        <v>75.714285714285694</v>
      </c>
    </row>
    <row r="1441" spans="1:9" x14ac:dyDescent="0.2">
      <c r="A1441" s="2" t="s">
        <v>153</v>
      </c>
      <c r="B1441" s="14" t="s">
        <v>129</v>
      </c>
      <c r="C1441" s="13">
        <v>2019</v>
      </c>
      <c r="D1441" s="11">
        <f>INDEX('Total Assets'!$A$1:$BY$20,MATCH(A1441,'Total Assets'!$A$1:$A$20,1),MATCH(B1441,'Total Assets'!$A$1:$BY$1,0))</f>
        <v>359361</v>
      </c>
      <c r="E1441" s="11">
        <f>INDEX('Market Cap'!$A$1:$BY$20,MATCH('Specific Variables'!A1441,'Market Cap'!$A$1:$A$20,0),MATCH('Specific Variables'!B1441,'Market Cap'!$A$1:$BY$1,0))</f>
        <v>160545.18123844001</v>
      </c>
      <c r="F1441" s="11">
        <f>INDEX('Debt to Equity'!$A$1:$BY$20,MATCH('Specific Variables'!A1441,'Debt to Equity'!$A$1:$A$20,0),MATCH('Specific Variables'!B1441,'Debt to Equity'!$A$1:$BY$1,0))</f>
        <v>0.32739634994</v>
      </c>
      <c r="G1441" s="17">
        <f>INDEX('Price to Book'!$A$1:$BY$20,MATCH('Specific Variables'!A1441,'Price to Book'!$A$1:$A$20,0),MATCH('Specific Variables'!B1441,'Price to Book'!$A$1:$BY$1,0))</f>
        <v>0.83884675200000003</v>
      </c>
      <c r="H1441" s="10">
        <f>INDEX('Operating Margin'!$A$1:$BY$20,MATCH('Specific Variables'!A1441,'Operating Margin'!$A$1:$A$20,0),MATCH('Specific Variables'!B1441,'Operating Margin'!$A$1:$BY$1,0))</f>
        <v>-1.8736200000000001E-2</v>
      </c>
      <c r="I1441">
        <f>INDEX('ESG Score'!$A$1:$S$20,MATCH('Specific Variables'!A1441,'ESG Score'!$A$1:$A$20,0),MATCH(C1441,'ESG Score'!$A$1:$S$1,0))</f>
        <v>75.714285714285694</v>
      </c>
    </row>
    <row r="1442" spans="1:9" x14ac:dyDescent="0.2">
      <c r="A1442" s="2" t="s">
        <v>153</v>
      </c>
      <c r="B1442" s="14" t="s">
        <v>130</v>
      </c>
      <c r="C1442" s="13">
        <v>2020</v>
      </c>
      <c r="D1442" s="11">
        <f>INDEX('Total Assets'!$A$1:$BY$20,MATCH(A1442,'Total Assets'!$A$1:$A$20,1),MATCH(B1442,'Total Assets'!$A$1:$BY$1,0))</f>
        <v>362597</v>
      </c>
      <c r="E1442" s="11">
        <f>INDEX('Market Cap'!$A$1:$BY$20,MATCH('Specific Variables'!A1442,'Market Cap'!$A$1:$A$20,0),MATCH('Specific Variables'!B1442,'Market Cap'!$A$1:$BY$1,0))</f>
        <v>189086.59263935999</v>
      </c>
      <c r="F1442" s="11">
        <f>INDEX('Debt to Equity'!$A$1:$BY$20,MATCH('Specific Variables'!A1442,'Debt to Equity'!$A$1:$A$20,0),MATCH('Specific Variables'!B1442,'Debt to Equity'!$A$1:$BY$1,0))</f>
        <v>189086.59263935999</v>
      </c>
      <c r="G1442" s="17">
        <f>INDEX('Price to Book'!$A$1:$BY$20,MATCH('Specific Variables'!A1442,'Price to Book'!$A$1:$A$20,0),MATCH('Specific Variables'!B1442,'Price to Book'!$A$1:$BY$1,0))</f>
        <v>1.0384292530000001</v>
      </c>
      <c r="H1442" s="10">
        <f>INDEX('Operating Margin'!$A$1:$BY$20,MATCH('Specific Variables'!A1442,'Operating Margin'!$A$1:$A$20,0),MATCH('Specific Variables'!B1442,'Operating Margin'!$A$1:$BY$1,0))</f>
        <v>-5.1151000000000002E-2</v>
      </c>
      <c r="I1442">
        <f>INDEX('ESG Score'!$A$1:$S$20,MATCH('Specific Variables'!A1442,'ESG Score'!$A$1:$A$20,0),MATCH(C1442,'ESG Score'!$A$1:$S$1,0))</f>
        <v>87.946428571428498</v>
      </c>
    </row>
    <row r="1443" spans="1:9" x14ac:dyDescent="0.2">
      <c r="A1443" s="2" t="s">
        <v>153</v>
      </c>
      <c r="B1443" s="14" t="s">
        <v>131</v>
      </c>
      <c r="C1443" s="13">
        <v>2020</v>
      </c>
      <c r="D1443" s="11">
        <f>INDEX('Total Assets'!$A$1:$BY$20,MATCH(A1443,'Total Assets'!$A$1:$A$20,1),MATCH(B1443,'Total Assets'!$A$1:$BY$1,0))</f>
        <v>355804</v>
      </c>
      <c r="E1443" s="11">
        <f>INDEX('Market Cap'!$A$1:$BY$20,MATCH('Specific Variables'!A1443,'Market Cap'!$A$1:$A$20,0),MATCH('Specific Variables'!B1443,'Market Cap'!$A$1:$BY$1,0))</f>
        <v>145155.27713361999</v>
      </c>
      <c r="F1443" s="11">
        <f>INDEX('Debt to Equity'!$A$1:$BY$20,MATCH('Specific Variables'!A1443,'Debt to Equity'!$A$1:$A$20,0),MATCH('Specific Variables'!B1443,'Debt to Equity'!$A$1:$BY$1,0))</f>
        <v>145155.27713361999</v>
      </c>
      <c r="G1443" s="17">
        <f>INDEX('Price to Book'!$A$1:$BY$20,MATCH('Specific Variables'!A1443,'Price to Book'!$A$1:$A$20,0),MATCH('Specific Variables'!B1443,'Price to Book'!$A$1:$BY$1,0))</f>
        <v>0.80555457500000005</v>
      </c>
      <c r="H1443" s="10">
        <f>INDEX('Operating Margin'!$A$1:$BY$20,MATCH('Specific Variables'!A1443,'Operating Margin'!$A$1:$A$20,0),MATCH('Specific Variables'!B1443,'Operating Margin'!$A$1:$BY$1,0))</f>
        <v>-1.90864E-2</v>
      </c>
      <c r="I1443">
        <f>INDEX('ESG Score'!$A$1:$S$20,MATCH('Specific Variables'!A1443,'ESG Score'!$A$1:$A$20,0),MATCH(C1443,'ESG Score'!$A$1:$S$1,0))</f>
        <v>87.946428571428498</v>
      </c>
    </row>
    <row r="1444" spans="1:9" x14ac:dyDescent="0.2">
      <c r="A1444" s="2" t="s">
        <v>153</v>
      </c>
      <c r="B1444" s="14" t="s">
        <v>132</v>
      </c>
      <c r="C1444" s="13">
        <v>2020</v>
      </c>
      <c r="D1444" s="11">
        <f>INDEX('Total Assets'!$A$1:$BY$20,MATCH(A1444,'Total Assets'!$A$1:$A$20,1),MATCH(B1444,'Total Assets'!$A$1:$BY$1,0))</f>
        <v>361495</v>
      </c>
      <c r="E1444" s="11">
        <f>INDEX('Market Cap'!$A$1:$BY$20,MATCH('Specific Variables'!A1444,'Market Cap'!$A$1:$A$20,0),MATCH('Specific Variables'!B1444,'Market Cap'!$A$1:$BY$1,0))</f>
        <v>174287.81017908</v>
      </c>
      <c r="F1444" s="11">
        <f>INDEX('Debt to Equity'!$A$1:$BY$20,MATCH('Specific Variables'!A1444,'Debt to Equity'!$A$1:$A$20,0),MATCH('Specific Variables'!B1444,'Debt to Equity'!$A$1:$BY$1,0))</f>
        <v>174287.81017908</v>
      </c>
      <c r="G1444" s="17">
        <f>INDEX('Price to Book'!$A$1:$BY$20,MATCH('Specific Variables'!A1444,'Price to Book'!$A$1:$A$20,0),MATCH('Specific Variables'!B1444,'Price to Book'!$A$1:$BY$1,0))</f>
        <v>0.98240225479083998</v>
      </c>
      <c r="H1444" s="10">
        <f>INDEX('Operating Margin'!$A$1:$BY$20,MATCH('Specific Variables'!A1444,'Operating Margin'!$A$1:$A$20,0),MATCH('Specific Variables'!B1444,'Operating Margin'!$A$1:$BY$1,0))</f>
        <v>-0.59254890000000005</v>
      </c>
      <c r="I1444">
        <f>INDEX('ESG Score'!$A$1:$S$20,MATCH('Specific Variables'!A1444,'ESG Score'!$A$1:$A$20,0),MATCH(C1444,'ESG Score'!$A$1:$S$1,0))</f>
        <v>87.946428571428498</v>
      </c>
    </row>
    <row r="1445" spans="1:9" x14ac:dyDescent="0.2">
      <c r="A1445" s="2" t="s">
        <v>153</v>
      </c>
      <c r="B1445" s="14" t="s">
        <v>133</v>
      </c>
      <c r="C1445" s="13">
        <v>2020</v>
      </c>
      <c r="D1445" s="11">
        <f>INDEX('Total Assets'!$A$1:$BY$20,MATCH(A1445,'Total Assets'!$A$1:$A$20,1),MATCH(B1445,'Total Assets'!$A$1:$BY$1,0))</f>
        <v>358043</v>
      </c>
      <c r="E1445" s="11">
        <f>INDEX('Market Cap'!$A$1:$BY$20,MATCH('Specific Variables'!A1445,'Market Cap'!$A$1:$A$20,0),MATCH('Specific Variables'!B1445,'Market Cap'!$A$1:$BY$1,0))</f>
        <v>236357.57608160999</v>
      </c>
      <c r="F1445" s="11">
        <f>INDEX('Debt to Equity'!$A$1:$BY$20,MATCH('Specific Variables'!A1445,'Debt to Equity'!$A$1:$A$20,0),MATCH('Specific Variables'!B1445,'Debt to Equity'!$A$1:$BY$1,0))</f>
        <v>236357.57608160999</v>
      </c>
      <c r="G1445" s="17">
        <f>INDEX('Price to Book'!$A$1:$BY$20,MATCH('Specific Variables'!A1445,'Price to Book'!$A$1:$A$20,0),MATCH('Specific Variables'!B1445,'Price to Book'!$A$1:$BY$1,0))</f>
        <v>1.5038395800197299</v>
      </c>
      <c r="H1445" s="10">
        <f>INDEX('Operating Margin'!$A$1:$BY$20,MATCH('Specific Variables'!A1445,'Operating Margin'!$A$1:$A$20,0),MATCH('Specific Variables'!B1445,'Operating Margin'!$A$1:$BY$1,0))</f>
        <v>6.0730000000000006E-2</v>
      </c>
      <c r="I1445">
        <f>INDEX('ESG Score'!$A$1:$S$20,MATCH('Specific Variables'!A1445,'ESG Score'!$A$1:$A$20,0),MATCH(C1445,'ESG Score'!$A$1:$S$1,0))</f>
        <v>87.946428571428498</v>
      </c>
    </row>
  </sheetData>
  <phoneticPr fontId="3" type="noConversion"/>
  <pageMargins left="0.7" right="0.7" top="0.75" bottom="0.75" header="0.3" footer="0.3"/>
  <ignoredErrors>
    <ignoredError sqref="I2:I1445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794C-43A3-2B4A-8AE5-CF01CC86D797}">
  <dimension ref="A1:B78"/>
  <sheetViews>
    <sheetView workbookViewId="0">
      <selection activeCell="A3" sqref="A3:XFD3"/>
    </sheetView>
  </sheetViews>
  <sheetFormatPr baseColWidth="10" defaultRowHeight="15" x14ac:dyDescent="0.2"/>
  <cols>
    <col min="2" max="2" width="12.83203125" bestFit="1" customWidth="1"/>
  </cols>
  <sheetData>
    <row r="1" spans="1:2" x14ac:dyDescent="0.2">
      <c r="A1" t="s">
        <v>48</v>
      </c>
      <c r="B1" t="s">
        <v>49</v>
      </c>
    </row>
    <row r="2" spans="1:2" x14ac:dyDescent="0.2">
      <c r="A2" t="s">
        <v>46</v>
      </c>
      <c r="B2" t="s">
        <v>47</v>
      </c>
    </row>
    <row r="3" spans="1:2" x14ac:dyDescent="0.2">
      <c r="A3" s="9">
        <v>37347</v>
      </c>
      <c r="B3" s="10">
        <v>26.2633333333333</v>
      </c>
    </row>
    <row r="4" spans="1:2" x14ac:dyDescent="0.2">
      <c r="A4" s="9">
        <v>37438</v>
      </c>
      <c r="B4" s="10">
        <v>28.32</v>
      </c>
    </row>
    <row r="5" spans="1:2" x14ac:dyDescent="0.2">
      <c r="A5" s="9">
        <v>37530</v>
      </c>
      <c r="B5" s="10">
        <v>28.283333333333299</v>
      </c>
    </row>
    <row r="6" spans="1:2" x14ac:dyDescent="0.2">
      <c r="A6" s="9">
        <v>37622</v>
      </c>
      <c r="B6" s="10">
        <v>34.027810559006198</v>
      </c>
    </row>
    <row r="7" spans="1:2" x14ac:dyDescent="0.2">
      <c r="A7" s="9">
        <v>37712</v>
      </c>
      <c r="B7" s="10">
        <v>29.08</v>
      </c>
    </row>
    <row r="8" spans="1:2" x14ac:dyDescent="0.2">
      <c r="A8" s="9">
        <v>37803</v>
      </c>
      <c r="B8" s="10">
        <v>30.2504463893594</v>
      </c>
    </row>
    <row r="9" spans="1:2" x14ac:dyDescent="0.2">
      <c r="A9" s="9">
        <v>37895</v>
      </c>
      <c r="B9" s="10">
        <v>31.1748115942029</v>
      </c>
    </row>
    <row r="10" spans="1:2" x14ac:dyDescent="0.2">
      <c r="A10" s="9">
        <v>37987</v>
      </c>
      <c r="B10" s="10">
        <v>35.1922984189723</v>
      </c>
    </row>
    <row r="11" spans="1:2" x14ac:dyDescent="0.2">
      <c r="A11" s="9">
        <v>38078</v>
      </c>
      <c r="B11" s="10">
        <v>38.352056277056299</v>
      </c>
    </row>
    <row r="12" spans="1:2" x14ac:dyDescent="0.2">
      <c r="A12" s="9">
        <v>38169</v>
      </c>
      <c r="B12" s="10">
        <v>43.825757575757599</v>
      </c>
    </row>
    <row r="13" spans="1:2" x14ac:dyDescent="0.2">
      <c r="A13" s="9">
        <v>38261</v>
      </c>
      <c r="B13" s="10">
        <v>48.3467077608382</v>
      </c>
    </row>
    <row r="14" spans="1:2" x14ac:dyDescent="0.2">
      <c r="A14" s="9">
        <v>38353</v>
      </c>
      <c r="B14" s="10">
        <v>49.639776397515497</v>
      </c>
    </row>
    <row r="15" spans="1:2" x14ac:dyDescent="0.2">
      <c r="A15" s="9">
        <v>38443</v>
      </c>
      <c r="B15" s="10">
        <v>53.0861038961039</v>
      </c>
    </row>
    <row r="16" spans="1:2" x14ac:dyDescent="0.2">
      <c r="A16" s="9">
        <v>38534</v>
      </c>
      <c r="B16" s="10">
        <v>63.085368906455798</v>
      </c>
    </row>
    <row r="17" spans="1:2" x14ac:dyDescent="0.2">
      <c r="A17" s="9">
        <v>38626</v>
      </c>
      <c r="B17" s="10">
        <v>60.007784992784998</v>
      </c>
    </row>
    <row r="18" spans="1:2" x14ac:dyDescent="0.2">
      <c r="A18" s="9">
        <v>38718</v>
      </c>
      <c r="B18" s="10">
        <v>63.209506587615301</v>
      </c>
    </row>
    <row r="19" spans="1:2" x14ac:dyDescent="0.2">
      <c r="A19" s="9">
        <v>38808</v>
      </c>
      <c r="B19" s="10">
        <v>70.471830698287206</v>
      </c>
    </row>
    <row r="20" spans="1:2" x14ac:dyDescent="0.2">
      <c r="A20" s="9">
        <v>38899</v>
      </c>
      <c r="B20" s="10">
        <v>70.491849551414802</v>
      </c>
    </row>
    <row r="21" spans="1:2" x14ac:dyDescent="0.2">
      <c r="A21" s="9">
        <v>38991</v>
      </c>
      <c r="B21" s="10">
        <v>59.970187590187599</v>
      </c>
    </row>
    <row r="22" spans="1:2" x14ac:dyDescent="0.2">
      <c r="A22" s="9">
        <v>39083</v>
      </c>
      <c r="B22" s="10">
        <v>58.212214756258199</v>
      </c>
    </row>
    <row r="23" spans="1:2" x14ac:dyDescent="0.2">
      <c r="A23" s="9">
        <v>39173</v>
      </c>
      <c r="B23" s="10">
        <v>64.984051069703199</v>
      </c>
    </row>
    <row r="24" spans="1:2" x14ac:dyDescent="0.2">
      <c r="A24" s="9">
        <v>39264</v>
      </c>
      <c r="B24" s="10">
        <v>75.336329380764198</v>
      </c>
    </row>
    <row r="25" spans="1:2" x14ac:dyDescent="0.2">
      <c r="A25" s="9">
        <v>39356</v>
      </c>
      <c r="B25" s="10">
        <v>90.855835372357106</v>
      </c>
    </row>
    <row r="26" spans="1:2" x14ac:dyDescent="0.2">
      <c r="A26" s="9">
        <v>39448</v>
      </c>
      <c r="B26" s="10">
        <v>97.912298136646001</v>
      </c>
    </row>
    <row r="27" spans="1:2" x14ac:dyDescent="0.2">
      <c r="A27" s="9">
        <v>39539</v>
      </c>
      <c r="B27" s="10">
        <v>124.067077922078</v>
      </c>
    </row>
    <row r="28" spans="1:2" x14ac:dyDescent="0.2">
      <c r="A28" s="9">
        <v>39630</v>
      </c>
      <c r="B28" s="10">
        <v>118.332194303281</v>
      </c>
    </row>
    <row r="29" spans="1:2" x14ac:dyDescent="0.2">
      <c r="A29" s="9">
        <v>39722</v>
      </c>
      <c r="B29" s="10">
        <v>58.138159420289902</v>
      </c>
    </row>
    <row r="30" spans="1:2" x14ac:dyDescent="0.2">
      <c r="A30" s="9">
        <v>39814</v>
      </c>
      <c r="B30" s="10">
        <v>42.891621212121201</v>
      </c>
    </row>
    <row r="31" spans="1:2" x14ac:dyDescent="0.2">
      <c r="A31" s="9">
        <v>39904</v>
      </c>
      <c r="B31" s="10">
        <v>59.585382395382403</v>
      </c>
    </row>
    <row r="32" spans="1:2" x14ac:dyDescent="0.2">
      <c r="A32" s="9">
        <v>39995</v>
      </c>
      <c r="B32" s="10">
        <v>68.224183135704905</v>
      </c>
    </row>
    <row r="33" spans="1:2" x14ac:dyDescent="0.2">
      <c r="A33" s="9">
        <v>40087</v>
      </c>
      <c r="B33" s="10">
        <v>76.108597465336601</v>
      </c>
    </row>
    <row r="34" spans="1:2" x14ac:dyDescent="0.2">
      <c r="A34" s="9">
        <v>40179</v>
      </c>
      <c r="B34" s="10">
        <v>78.645208419599697</v>
      </c>
    </row>
    <row r="35" spans="1:2" x14ac:dyDescent="0.2">
      <c r="A35" s="9">
        <v>40269</v>
      </c>
      <c r="B35" s="10">
        <v>77.863506493506506</v>
      </c>
    </row>
    <row r="36" spans="1:2" x14ac:dyDescent="0.2">
      <c r="A36" s="9">
        <v>40360</v>
      </c>
      <c r="B36" s="10">
        <v>76.006969696969705</v>
      </c>
    </row>
    <row r="37" spans="1:2" x14ac:dyDescent="0.2">
      <c r="A37" s="9">
        <v>40452</v>
      </c>
      <c r="B37" s="10">
        <v>85.104940084070506</v>
      </c>
    </row>
    <row r="38" spans="1:2" x14ac:dyDescent="0.2">
      <c r="A38" s="9">
        <v>40544</v>
      </c>
      <c r="B38" s="10">
        <v>93.930695652173895</v>
      </c>
    </row>
    <row r="39" spans="1:2" x14ac:dyDescent="0.2">
      <c r="A39" s="9">
        <v>40634</v>
      </c>
      <c r="B39" s="10">
        <v>102.516103896104</v>
      </c>
    </row>
    <row r="40" spans="1:2" x14ac:dyDescent="0.2">
      <c r="A40" s="9">
        <v>40725</v>
      </c>
      <c r="B40" s="10">
        <v>89.710644017817998</v>
      </c>
    </row>
    <row r="41" spans="1:2" x14ac:dyDescent="0.2">
      <c r="A41" s="9">
        <v>40817</v>
      </c>
      <c r="B41" s="10">
        <v>94.028275613275596</v>
      </c>
    </row>
    <row r="42" spans="1:2" x14ac:dyDescent="0.2">
      <c r="A42" s="9">
        <v>40909</v>
      </c>
      <c r="B42" s="10">
        <v>102.85398268398301</v>
      </c>
    </row>
    <row r="43" spans="1:2" x14ac:dyDescent="0.2">
      <c r="A43" s="9">
        <v>41000</v>
      </c>
      <c r="B43" s="10">
        <v>93.383588681849602</v>
      </c>
    </row>
    <row r="44" spans="1:2" x14ac:dyDescent="0.2">
      <c r="A44" s="9">
        <v>41091</v>
      </c>
      <c r="B44" s="10">
        <v>92.202296442687697</v>
      </c>
    </row>
    <row r="45" spans="1:2" x14ac:dyDescent="0.2">
      <c r="A45" s="9">
        <v>41183</v>
      </c>
      <c r="B45" s="10">
        <v>88.132788443440603</v>
      </c>
    </row>
    <row r="46" spans="1:2" x14ac:dyDescent="0.2">
      <c r="A46" s="9">
        <v>41275</v>
      </c>
      <c r="B46" s="10">
        <v>94.355234644582495</v>
      </c>
    </row>
    <row r="47" spans="1:2" x14ac:dyDescent="0.2">
      <c r="A47" s="9">
        <v>41365</v>
      </c>
      <c r="B47" s="10">
        <v>94.175762187088296</v>
      </c>
    </row>
    <row r="48" spans="1:2" x14ac:dyDescent="0.2">
      <c r="A48" s="9">
        <v>41456</v>
      </c>
      <c r="B48" s="10">
        <v>105.80179685049301</v>
      </c>
    </row>
    <row r="49" spans="1:2" x14ac:dyDescent="0.2">
      <c r="A49" s="9">
        <v>41548</v>
      </c>
      <c r="B49" s="10">
        <v>97.405029487420805</v>
      </c>
    </row>
    <row r="50" spans="1:2" x14ac:dyDescent="0.2">
      <c r="A50" s="9">
        <v>41640</v>
      </c>
      <c r="B50" s="10">
        <v>98.757951690821301</v>
      </c>
    </row>
    <row r="51" spans="1:2" x14ac:dyDescent="0.2">
      <c r="A51" s="9">
        <v>41730</v>
      </c>
      <c r="B51" s="10">
        <v>103.141240981241</v>
      </c>
    </row>
    <row r="52" spans="1:2" x14ac:dyDescent="0.2">
      <c r="A52" s="9">
        <v>41821</v>
      </c>
      <c r="B52" s="10">
        <v>97.572202145680393</v>
      </c>
    </row>
    <row r="53" spans="1:2" x14ac:dyDescent="0.2">
      <c r="A53" s="9">
        <v>41913</v>
      </c>
      <c r="B53" s="10">
        <v>73.067021739130396</v>
      </c>
    </row>
    <row r="54" spans="1:2" x14ac:dyDescent="0.2">
      <c r="A54" s="9">
        <v>42005</v>
      </c>
      <c r="B54" s="10">
        <v>48.701590909090903</v>
      </c>
    </row>
    <row r="55" spans="1:2" x14ac:dyDescent="0.2">
      <c r="A55" s="9">
        <v>42095</v>
      </c>
      <c r="B55" s="10">
        <v>57.756854256854297</v>
      </c>
    </row>
    <row r="56" spans="1:2" x14ac:dyDescent="0.2">
      <c r="A56" s="9">
        <v>42186</v>
      </c>
      <c r="B56" s="10">
        <v>46.5021453667106</v>
      </c>
    </row>
    <row r="57" spans="1:2" x14ac:dyDescent="0.2">
      <c r="A57" s="9">
        <v>42278</v>
      </c>
      <c r="B57" s="10">
        <v>42.030016312190199</v>
      </c>
    </row>
    <row r="58" spans="1:2" x14ac:dyDescent="0.2">
      <c r="A58" s="9">
        <v>42370</v>
      </c>
      <c r="B58" s="10">
        <v>33.275748792270498</v>
      </c>
    </row>
    <row r="59" spans="1:2" x14ac:dyDescent="0.2">
      <c r="A59" s="9">
        <v>42461</v>
      </c>
      <c r="B59" s="10">
        <v>45.5191341991342</v>
      </c>
    </row>
    <row r="60" spans="1:2" x14ac:dyDescent="0.2">
      <c r="A60" s="9">
        <v>42552</v>
      </c>
      <c r="B60" s="10">
        <v>44.936102641319998</v>
      </c>
    </row>
    <row r="61" spans="1:2" x14ac:dyDescent="0.2">
      <c r="A61" s="9">
        <v>42644</v>
      </c>
      <c r="B61" s="10">
        <v>49.1740187590188</v>
      </c>
    </row>
    <row r="62" spans="1:2" x14ac:dyDescent="0.2">
      <c r="A62" s="9">
        <v>42736</v>
      </c>
      <c r="B62" s="10">
        <v>51.848609354413703</v>
      </c>
    </row>
    <row r="63" spans="1:2" x14ac:dyDescent="0.2">
      <c r="A63" s="9">
        <v>42826</v>
      </c>
      <c r="B63" s="10">
        <v>48.2984308300395</v>
      </c>
    </row>
    <row r="64" spans="1:2" x14ac:dyDescent="0.2">
      <c r="A64" s="9">
        <v>42917</v>
      </c>
      <c r="B64" s="10">
        <v>48.137246376811603</v>
      </c>
    </row>
    <row r="65" spans="1:2" x14ac:dyDescent="0.2">
      <c r="A65" s="9">
        <v>43009</v>
      </c>
      <c r="B65" s="10">
        <v>55.412460317460301</v>
      </c>
    </row>
    <row r="66" spans="1:2" x14ac:dyDescent="0.2">
      <c r="A66" s="9">
        <v>43101</v>
      </c>
      <c r="B66" s="10">
        <v>62.856106719367602</v>
      </c>
    </row>
    <row r="67" spans="1:2" x14ac:dyDescent="0.2">
      <c r="A67" s="9">
        <v>43191</v>
      </c>
      <c r="B67" s="10">
        <v>67.911980676328497</v>
      </c>
    </row>
    <row r="68" spans="1:2" x14ac:dyDescent="0.2">
      <c r="A68" s="9">
        <v>43282</v>
      </c>
      <c r="B68" s="10">
        <v>69.721853096179203</v>
      </c>
    </row>
    <row r="69" spans="1:2" x14ac:dyDescent="0.2">
      <c r="A69" s="9">
        <v>43374</v>
      </c>
      <c r="B69" s="10">
        <v>58.651423238597097</v>
      </c>
    </row>
    <row r="70" spans="1:2" x14ac:dyDescent="0.2">
      <c r="A70" s="9">
        <v>43466</v>
      </c>
      <c r="B70" s="10">
        <v>54.832400276052503</v>
      </c>
    </row>
    <row r="71" spans="1:2" x14ac:dyDescent="0.2">
      <c r="A71" s="9">
        <v>43556</v>
      </c>
      <c r="B71" s="10">
        <v>59.762129117259597</v>
      </c>
    </row>
    <row r="72" spans="1:2" x14ac:dyDescent="0.2">
      <c r="A72" s="9">
        <v>43647</v>
      </c>
      <c r="B72" s="10">
        <v>56.401643139469201</v>
      </c>
    </row>
    <row r="73" spans="1:2" x14ac:dyDescent="0.2">
      <c r="A73" s="9">
        <v>43739</v>
      </c>
      <c r="B73" s="10">
        <v>56.982444632662002</v>
      </c>
    </row>
    <row r="74" spans="1:2" x14ac:dyDescent="0.2">
      <c r="A74" s="9">
        <v>43831</v>
      </c>
      <c r="B74" s="10">
        <v>46.064518445322797</v>
      </c>
    </row>
    <row r="75" spans="1:2" x14ac:dyDescent="0.2">
      <c r="A75" s="9">
        <v>43922</v>
      </c>
      <c r="B75" s="10">
        <v>27.9681024531025</v>
      </c>
    </row>
    <row r="76" spans="1:2" x14ac:dyDescent="0.2">
      <c r="A76" s="9">
        <v>44013</v>
      </c>
      <c r="B76" s="10">
        <v>40.907943722943699</v>
      </c>
    </row>
    <row r="77" spans="1:2" x14ac:dyDescent="0.2">
      <c r="A77" s="9">
        <v>44105</v>
      </c>
      <c r="B77" s="10">
        <v>42.713216324738099</v>
      </c>
    </row>
    <row r="78" spans="1:2" x14ac:dyDescent="0.2">
      <c r="A78" s="9">
        <v>44197</v>
      </c>
      <c r="B78" s="10">
        <v>57.790030000000002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Energy Companies MTJR</vt:lpstr>
      <vt:lpstr>Total Assets</vt:lpstr>
      <vt:lpstr>Market Cap</vt:lpstr>
      <vt:lpstr>Debt to Equity</vt:lpstr>
      <vt:lpstr>Price to Book</vt:lpstr>
      <vt:lpstr>Operating Margin</vt:lpstr>
      <vt:lpstr>ESG Score</vt:lpstr>
      <vt:lpstr>Specific Variables</vt:lpstr>
      <vt:lpstr>WTI Index</vt:lpstr>
      <vt:lpstr>3-Months Treasury Bill</vt:lpstr>
      <vt:lpstr>VIX Index</vt:lpstr>
      <vt:lpstr>Common Variables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Utilisateur Microsoft Office</cp:lastModifiedBy>
  <dcterms:created xsi:type="dcterms:W3CDTF">2021-04-29T15:03:33Z</dcterms:created>
  <dcterms:modified xsi:type="dcterms:W3CDTF">2021-05-06T15:03:28Z</dcterms:modified>
</cp:coreProperties>
</file>